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nota van inlichtingen/Nota van Toelichting/"/>
    </mc:Choice>
  </mc:AlternateContent>
  <xr:revisionPtr revIDLastSave="0" documentId="13_ncr:1_{B6B311CE-47A0-354D-8D2D-C158B4785BA3}" xr6:coauthVersionLast="47" xr6:coauthVersionMax="47" xr10:uidLastSave="{00000000-0000-0000-0000-000000000000}"/>
  <bookViews>
    <workbookView xWindow="31160" yWindow="500" windowWidth="44960" windowHeight="20980" xr2:uid="{171CD0A4-94E6-E94C-A051-A0F2F4AA7006}"/>
  </bookViews>
  <sheets>
    <sheet name="Locatiegegeven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C24" i="1"/>
  <c r="C5" i="1"/>
  <c r="C3" i="1"/>
  <c r="C32" i="1"/>
  <c r="C4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5" i="1"/>
  <c r="C26" i="1"/>
  <c r="C27" i="1"/>
  <c r="C28" i="1"/>
  <c r="C29" i="1"/>
  <c r="C30" i="1"/>
  <c r="C31" i="1"/>
  <c r="C33" i="1"/>
  <c r="C34" i="1"/>
  <c r="C35" i="1"/>
  <c r="C36" i="1"/>
  <c r="C37" i="1"/>
</calcChain>
</file>

<file path=xl/sharedStrings.xml><?xml version="1.0" encoding="utf-8"?>
<sst xmlns="http://schemas.openxmlformats.org/spreadsheetml/2006/main" count="111" uniqueCount="96">
  <si>
    <t>m²</t>
  </si>
  <si>
    <t>Locatie</t>
  </si>
  <si>
    <t>Adres</t>
  </si>
  <si>
    <t>Vloer oppervlakte met berging</t>
  </si>
  <si>
    <t>Tapijt</t>
  </si>
  <si>
    <t>Linoleum</t>
  </si>
  <si>
    <t>Marmoleum</t>
  </si>
  <si>
    <t>PVC</t>
  </si>
  <si>
    <t>Tegels</t>
  </si>
  <si>
    <t>Flotex</t>
  </si>
  <si>
    <t>Sânleansterdyk 20
8736 JB Reahûs</t>
  </si>
  <si>
    <t xml:space="preserve">Leeuwarderweg 30                               
8605 AH Sneek </t>
  </si>
  <si>
    <t>Kapellaan 3
9101 WB Dokkum</t>
  </si>
  <si>
    <t xml:space="preserve">Melchior Clantstrjitte 18
8551 NL Woudsend </t>
  </si>
  <si>
    <t xml:space="preserve">Johan de Walestraat 1
8921 XB Leeuwarden </t>
  </si>
  <si>
    <t>Lycklamaweg 14
8471 JX Wolvega</t>
  </si>
  <si>
    <t>Van der Looswei 4
8615 LV Blauwhuis</t>
  </si>
  <si>
    <t xml:space="preserve">van Dekemalaan 2
8442 BC Heerenveen  </t>
  </si>
  <si>
    <t>Markerstraat 9
8531 KM Lemmer</t>
  </si>
  <si>
    <t>Tuinen 28
8801 VW Franeker</t>
  </si>
  <si>
    <t>Rients Koopmansstraat 1
8802 TA Franeker</t>
  </si>
  <si>
    <t>De Pit 2
8521 PD Sint Nicolaasga</t>
  </si>
  <si>
    <t>Weverswei 4a
8711 GP Workum</t>
  </si>
  <si>
    <t>Siemen de Jongstraat 4
8561 DP Balk</t>
  </si>
  <si>
    <t>Pier Panderstraat 3
9203 SG Drachten</t>
  </si>
  <si>
    <t>Plein 1455-1
8701 EW Bolsward</t>
  </si>
  <si>
    <t>Ds. L. Touwenlaan 3
8754 BP Makkum</t>
  </si>
  <si>
    <t>Uilke Boonstralaan 32
8501 EC Joure</t>
  </si>
  <si>
    <t>Schritsen 52
8861 CV Harlingen</t>
  </si>
  <si>
    <t>Burgemeester Praamsmalaan 34
8701 AP Bolsward</t>
  </si>
  <si>
    <t xml:space="preserve">Julianalaan 40
8932 AB Leeuwarden </t>
  </si>
  <si>
    <t>Dollard 19
9204 CK Drachten</t>
  </si>
  <si>
    <t>Ljouwertertrekwei 4
9035 ED Dronryp</t>
  </si>
  <si>
    <t>Tjissema 6
9089 BG Wytgaard</t>
  </si>
  <si>
    <t>Wilhelminastraat 18
8471 PK Wolvega</t>
  </si>
  <si>
    <t>Idzerdastins 63
8925 AG Leeuwarden</t>
  </si>
  <si>
    <t xml:space="preserve">Wegeasterdyk 58
8941 ZX Leeuwarden  </t>
  </si>
  <si>
    <t>Averkampstraat 10
8916 EL Leeuwarden</t>
  </si>
  <si>
    <t xml:space="preserve">Louw Doniastraat 1 
8607 AT Sneek </t>
  </si>
  <si>
    <t>Ageommeleane 14
8574 TN Bakhuizen</t>
  </si>
  <si>
    <t>Dwarswyk 346
9202 CA Drachten</t>
  </si>
  <si>
    <t>Rubber/ Nora</t>
  </si>
  <si>
    <t>Coral</t>
  </si>
  <si>
    <t>Tarkett</t>
  </si>
  <si>
    <t>Sportvloer</t>
  </si>
  <si>
    <t>Coating</t>
  </si>
  <si>
    <t>Pulastic</t>
  </si>
  <si>
    <t>Gietvloer
(epoxy)</t>
  </si>
  <si>
    <t>Idzerdastins 59
8925 AG Leeuwarden</t>
  </si>
  <si>
    <t>Hout/Parket</t>
  </si>
  <si>
    <t>Zeil/Vinyl</t>
  </si>
  <si>
    <t>Grind</t>
  </si>
  <si>
    <t>Cocos</t>
  </si>
  <si>
    <t>Underlayment</t>
  </si>
  <si>
    <t>DHG tegels</t>
  </si>
  <si>
    <t>Schoonloop</t>
  </si>
  <si>
    <t>Borstelmat</t>
  </si>
  <si>
    <t>Looxmastraat 39
8603 XR Sneek</t>
  </si>
  <si>
    <t>Hofstraat 35
8861 EP Harlingen</t>
  </si>
  <si>
    <t>Bonifacius-Reahus</t>
  </si>
  <si>
    <t>Bonifatius-Sneek</t>
  </si>
  <si>
    <t>Bonifatius-Sneek-Bonnetop</t>
  </si>
  <si>
    <t>Bonifatius-Dokkum</t>
  </si>
  <si>
    <t>Bonifatius-Woudsend</t>
  </si>
  <si>
    <t>Franciscus-Leeuwarden</t>
  </si>
  <si>
    <t>Franciscus-Wolvega</t>
  </si>
  <si>
    <t>Gregorius-Blauwhuis</t>
  </si>
  <si>
    <t>Gregorius-Blauwhuis-DeSingel</t>
  </si>
  <si>
    <t>Jozef-Heerenveen</t>
  </si>
  <si>
    <t>Jozef-Lemmer</t>
  </si>
  <si>
    <t>DeKabas-Franeker</t>
  </si>
  <si>
    <t>DeKabas-Franeker-Dep</t>
  </si>
  <si>
    <t>ItKlimmerblêd-SintNicolaasga</t>
  </si>
  <si>
    <t>Ludgerus-Workum</t>
  </si>
  <si>
    <t>Ludgerus-Balk</t>
  </si>
  <si>
    <t>Lukas-Drachten</t>
  </si>
  <si>
    <t>Maarten-Bolsward</t>
  </si>
  <si>
    <t>Martinus-Makkum</t>
  </si>
  <si>
    <t>Mattheüs-Joure</t>
  </si>
  <si>
    <t>Michaël-Harlingen</t>
  </si>
  <si>
    <t>Michaël-Harlingen-Dep</t>
  </si>
  <si>
    <t>DeOpbouw-Bolsward</t>
  </si>
  <si>
    <t>Paulus-Leeuwarden</t>
  </si>
  <si>
    <t>DePlotter-Drachten</t>
  </si>
  <si>
    <t>Radbodus-Dronryp</t>
  </si>
  <si>
    <t>TeakeJanRoorda-Wytgaard</t>
  </si>
  <si>
    <t>Scholtens-Wolvega</t>
  </si>
  <si>
    <t>Sprong-Leeuwarden</t>
  </si>
  <si>
    <t>Teresa-Leeuwarden</t>
  </si>
  <si>
    <t>Thomas-Leeuwarden</t>
  </si>
  <si>
    <t>ThomasVanAquinoschool-Sneek</t>
  </si>
  <si>
    <t>DeToekomst-Bakhuizen</t>
  </si>
  <si>
    <t>DeWiekslag-Drachten</t>
  </si>
  <si>
    <t>Bestuursgebouw-Leeuwarden</t>
  </si>
  <si>
    <t>Archipelweg 135
8921 VX Leeuwarden</t>
  </si>
  <si>
    <t>T.b.v. cluster I t/m VI
VERSIE 29-6-2023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</si>
</sst>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0"/>
      <color theme="0" tint="-0.1499984740745262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0" tint="-0.34998626667073579"/>
      <name val="Verdana"/>
      <family val="2"/>
    </font>
    <font>
      <b/>
      <sz val="16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-0.49998474074526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4" fontId="3" fillId="5" borderId="6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X38"/>
  <sheetViews>
    <sheetView showGridLines="0" tabSelected="1" zoomScale="130" zoomScaleNormal="130" workbookViewId="0">
      <pane xSplit="2" ySplit="2" topLeftCell="C6" activePane="bottomRight" state="frozen"/>
      <selection pane="topRight" activeCell="C1" sqref="C1"/>
      <selection pane="bottomLeft" activeCell="A3" sqref="A3"/>
      <selection pane="bottomRight" sqref="A1:B1"/>
    </sheetView>
  </sheetViews>
  <sheetFormatPr baseColWidth="10" defaultColWidth="10.83203125" defaultRowHeight="16" x14ac:dyDescent="0.2"/>
  <cols>
    <col min="1" max="1" width="34.5" style="2" bestFit="1" customWidth="1"/>
    <col min="2" max="2" width="29.33203125" style="3" bestFit="1" customWidth="1"/>
    <col min="3" max="24" width="19" style="1" customWidth="1"/>
    <col min="25" max="16384" width="10.83203125" style="1"/>
  </cols>
  <sheetData>
    <row r="1" spans="1:24" ht="40" customHeight="1" x14ac:dyDescent="0.2">
      <c r="A1" s="16" t="s">
        <v>95</v>
      </c>
      <c r="B1" s="17"/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/>
      <c r="S1" s="4"/>
      <c r="T1" s="4"/>
      <c r="U1" s="4"/>
      <c r="V1" s="4"/>
      <c r="W1" s="4"/>
      <c r="X1" s="4" t="s">
        <v>0</v>
      </c>
    </row>
    <row r="2" spans="1:24" ht="40" customHeight="1" x14ac:dyDescent="0.2">
      <c r="A2" s="5" t="s">
        <v>1</v>
      </c>
      <c r="B2" s="6" t="s">
        <v>2</v>
      </c>
      <c r="C2" s="6" t="s">
        <v>3</v>
      </c>
      <c r="D2" s="6" t="s">
        <v>47</v>
      </c>
      <c r="E2" s="6" t="s">
        <v>4</v>
      </c>
      <c r="F2" s="6" t="s">
        <v>41</v>
      </c>
      <c r="G2" s="6" t="s">
        <v>5</v>
      </c>
      <c r="H2" s="6" t="s">
        <v>6</v>
      </c>
      <c r="I2" s="6" t="s">
        <v>50</v>
      </c>
      <c r="J2" s="6" t="s">
        <v>7</v>
      </c>
      <c r="K2" s="6" t="s">
        <v>49</v>
      </c>
      <c r="L2" s="6" t="s">
        <v>8</v>
      </c>
      <c r="M2" s="6" t="s">
        <v>9</v>
      </c>
      <c r="N2" s="6" t="s">
        <v>42</v>
      </c>
      <c r="O2" s="6" t="s">
        <v>43</v>
      </c>
      <c r="P2" s="6" t="s">
        <v>44</v>
      </c>
      <c r="Q2" s="6" t="s">
        <v>45</v>
      </c>
      <c r="R2" s="6" t="s">
        <v>51</v>
      </c>
      <c r="S2" s="6" t="s">
        <v>52</v>
      </c>
      <c r="T2" s="6" t="s">
        <v>53</v>
      </c>
      <c r="U2" s="6" t="s">
        <v>54</v>
      </c>
      <c r="V2" s="6" t="s">
        <v>55</v>
      </c>
      <c r="W2" s="6" t="s">
        <v>56</v>
      </c>
      <c r="X2" s="6" t="s">
        <v>46</v>
      </c>
    </row>
    <row r="3" spans="1:24" ht="40" customHeight="1" x14ac:dyDescent="0.2">
      <c r="A3" s="10" t="s">
        <v>59</v>
      </c>
      <c r="B3" s="7" t="s">
        <v>10</v>
      </c>
      <c r="C3" s="11">
        <f t="shared" ref="C3:C37" si="0">SUM(D3:X3)</f>
        <v>775.5</v>
      </c>
      <c r="D3" s="8">
        <v>52.5</v>
      </c>
      <c r="E3" s="8">
        <v>86</v>
      </c>
      <c r="F3" s="8"/>
      <c r="G3" s="8"/>
      <c r="H3" s="8"/>
      <c r="I3" s="8"/>
      <c r="J3" s="8">
        <v>432</v>
      </c>
      <c r="K3" s="8">
        <v>191</v>
      </c>
      <c r="L3" s="8"/>
      <c r="M3" s="8"/>
      <c r="N3" s="8">
        <v>14</v>
      </c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0" customHeight="1" x14ac:dyDescent="0.2">
      <c r="A4" s="10" t="s">
        <v>60</v>
      </c>
      <c r="B4" s="7" t="s">
        <v>11</v>
      </c>
      <c r="C4" s="11">
        <f t="shared" si="0"/>
        <v>1633.8999999999999</v>
      </c>
      <c r="D4" s="8">
        <v>62.6</v>
      </c>
      <c r="E4" s="8">
        <v>119</v>
      </c>
      <c r="F4" s="9"/>
      <c r="G4" s="8">
        <v>1305.3</v>
      </c>
      <c r="H4" s="8"/>
      <c r="I4" s="8"/>
      <c r="J4" s="8"/>
      <c r="K4" s="8"/>
      <c r="L4" s="8"/>
      <c r="M4" s="8"/>
      <c r="N4" s="8">
        <v>55</v>
      </c>
      <c r="O4" s="8">
        <v>92</v>
      </c>
      <c r="P4" s="8"/>
      <c r="Q4" s="8"/>
      <c r="R4" s="8"/>
      <c r="S4" s="8"/>
      <c r="T4" s="8"/>
      <c r="U4" s="8"/>
      <c r="V4" s="8"/>
      <c r="W4" s="8"/>
      <c r="X4" s="8"/>
    </row>
    <row r="5" spans="1:24" ht="40" customHeight="1" x14ac:dyDescent="0.2">
      <c r="A5" s="10" t="s">
        <v>61</v>
      </c>
      <c r="B5" s="7" t="s">
        <v>57</v>
      </c>
      <c r="C5" s="11">
        <f t="shared" ref="C5" si="1">SUM(D5:X5)</f>
        <v>891</v>
      </c>
      <c r="D5" s="8">
        <v>44</v>
      </c>
      <c r="E5" s="8">
        <v>92</v>
      </c>
      <c r="F5" s="9"/>
      <c r="G5" s="8"/>
      <c r="H5" s="8"/>
      <c r="I5" s="8"/>
      <c r="J5" s="8">
        <v>734</v>
      </c>
      <c r="K5" s="8"/>
      <c r="L5" s="8"/>
      <c r="M5" s="8"/>
      <c r="N5" s="8">
        <v>21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0" customHeight="1" x14ac:dyDescent="0.2">
      <c r="A6" s="10" t="s">
        <v>62</v>
      </c>
      <c r="B6" s="7" t="s">
        <v>12</v>
      </c>
      <c r="C6" s="11">
        <f t="shared" si="0"/>
        <v>777.75</v>
      </c>
      <c r="D6" s="8"/>
      <c r="E6" s="8">
        <v>50</v>
      </c>
      <c r="F6" s="9"/>
      <c r="G6" s="8">
        <v>494</v>
      </c>
      <c r="H6" s="8"/>
      <c r="I6" s="8"/>
      <c r="J6" s="8"/>
      <c r="K6" s="8"/>
      <c r="L6" s="8">
        <v>121</v>
      </c>
      <c r="M6" s="8"/>
      <c r="N6" s="8">
        <v>5</v>
      </c>
      <c r="O6" s="8"/>
      <c r="P6" s="8">
        <v>107.75</v>
      </c>
      <c r="Q6" s="8"/>
      <c r="R6" s="8"/>
      <c r="S6" s="8"/>
      <c r="T6" s="8"/>
      <c r="U6" s="8"/>
      <c r="V6" s="8"/>
      <c r="W6" s="8"/>
      <c r="X6" s="8"/>
    </row>
    <row r="7" spans="1:24" ht="40" customHeight="1" x14ac:dyDescent="0.2">
      <c r="A7" s="10" t="s">
        <v>63</v>
      </c>
      <c r="B7" s="7" t="s">
        <v>13</v>
      </c>
      <c r="C7" s="11">
        <f t="shared" si="0"/>
        <v>611.79999999999995</v>
      </c>
      <c r="D7" s="8"/>
      <c r="E7" s="8">
        <v>1.1000000000000001</v>
      </c>
      <c r="F7" s="9"/>
      <c r="G7" s="8">
        <v>227.7</v>
      </c>
      <c r="H7" s="8"/>
      <c r="I7" s="8">
        <v>16</v>
      </c>
      <c r="J7" s="8">
        <v>305</v>
      </c>
      <c r="K7" s="8"/>
      <c r="L7" s="8">
        <v>28</v>
      </c>
      <c r="M7" s="8"/>
      <c r="N7" s="8">
        <v>34</v>
      </c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0" customHeight="1" x14ac:dyDescent="0.2">
      <c r="A8" s="10" t="s">
        <v>64</v>
      </c>
      <c r="B8" s="7" t="s">
        <v>14</v>
      </c>
      <c r="C8" s="11">
        <f t="shared" si="0"/>
        <v>1541.5</v>
      </c>
      <c r="D8" s="8">
        <v>72</v>
      </c>
      <c r="E8" s="8">
        <v>415.5</v>
      </c>
      <c r="F8" s="9"/>
      <c r="G8" s="8">
        <v>1012</v>
      </c>
      <c r="H8" s="8"/>
      <c r="I8" s="8"/>
      <c r="J8" s="8"/>
      <c r="K8" s="8"/>
      <c r="L8" s="8"/>
      <c r="M8" s="8"/>
      <c r="N8" s="8">
        <v>42</v>
      </c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0" customHeight="1" x14ac:dyDescent="0.2">
      <c r="A9" s="10" t="s">
        <v>65</v>
      </c>
      <c r="B9" s="7" t="s">
        <v>15</v>
      </c>
      <c r="C9" s="11">
        <f t="shared" si="0"/>
        <v>1292.8</v>
      </c>
      <c r="D9" s="8">
        <v>31</v>
      </c>
      <c r="E9" s="8">
        <v>162.69999999999999</v>
      </c>
      <c r="F9" s="8"/>
      <c r="G9" s="8">
        <v>715.1</v>
      </c>
      <c r="H9" s="8"/>
      <c r="I9" s="8"/>
      <c r="J9" s="8"/>
      <c r="K9" s="8">
        <v>7</v>
      </c>
      <c r="L9" s="8"/>
      <c r="M9" s="8"/>
      <c r="N9" s="8">
        <v>17</v>
      </c>
      <c r="O9" s="8"/>
      <c r="P9" s="8">
        <v>88</v>
      </c>
      <c r="Q9" s="8"/>
      <c r="R9" s="8">
        <v>272</v>
      </c>
      <c r="S9" s="8"/>
      <c r="T9" s="8"/>
      <c r="U9" s="8"/>
      <c r="V9" s="8"/>
      <c r="W9" s="8"/>
      <c r="X9" s="8"/>
    </row>
    <row r="10" spans="1:24" ht="40" customHeight="1" x14ac:dyDescent="0.2">
      <c r="A10" s="10" t="s">
        <v>66</v>
      </c>
      <c r="B10" s="12" t="s">
        <v>16</v>
      </c>
      <c r="C10" s="11">
        <f t="shared" si="0"/>
        <v>697</v>
      </c>
      <c r="D10" s="8">
        <v>64.5</v>
      </c>
      <c r="E10" s="8">
        <v>59</v>
      </c>
      <c r="F10" s="8"/>
      <c r="G10" s="8">
        <v>499</v>
      </c>
      <c r="H10" s="8"/>
      <c r="I10" s="8"/>
      <c r="J10" s="8"/>
      <c r="K10" s="9"/>
      <c r="L10" s="8">
        <v>52</v>
      </c>
      <c r="M10" s="8"/>
      <c r="N10" s="8">
        <v>22.5</v>
      </c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0" customHeight="1" x14ac:dyDescent="0.2">
      <c r="A11" s="10" t="s">
        <v>67</v>
      </c>
      <c r="B11" s="13"/>
      <c r="C11" s="11">
        <f t="shared" si="0"/>
        <v>605</v>
      </c>
      <c r="D11" s="8"/>
      <c r="E11" s="8"/>
      <c r="F11" s="8"/>
      <c r="G11" s="8">
        <v>115.5</v>
      </c>
      <c r="H11" s="8"/>
      <c r="I11" s="8"/>
      <c r="J11" s="8"/>
      <c r="K11" s="8">
        <v>55</v>
      </c>
      <c r="L11" s="8">
        <v>44</v>
      </c>
      <c r="M11" s="8"/>
      <c r="N11" s="8">
        <v>29</v>
      </c>
      <c r="O11" s="8"/>
      <c r="P11" s="8"/>
      <c r="Q11" s="8">
        <v>20.5</v>
      </c>
      <c r="R11" s="8"/>
      <c r="S11" s="8"/>
      <c r="T11" s="8"/>
      <c r="U11" s="8"/>
      <c r="V11" s="8"/>
      <c r="W11" s="8"/>
      <c r="X11" s="8">
        <v>341</v>
      </c>
    </row>
    <row r="12" spans="1:24" ht="40" customHeight="1" x14ac:dyDescent="0.2">
      <c r="A12" s="10" t="s">
        <v>68</v>
      </c>
      <c r="B12" s="7" t="s">
        <v>17</v>
      </c>
      <c r="C12" s="11">
        <f t="shared" si="0"/>
        <v>981.6</v>
      </c>
      <c r="D12" s="8">
        <v>35.6</v>
      </c>
      <c r="E12" s="8">
        <v>69</v>
      </c>
      <c r="F12" s="8"/>
      <c r="G12" s="8">
        <v>747.6</v>
      </c>
      <c r="H12" s="8"/>
      <c r="I12" s="8"/>
      <c r="J12" s="8"/>
      <c r="K12" s="9"/>
      <c r="L12" s="8">
        <v>1.9</v>
      </c>
      <c r="M12" s="8"/>
      <c r="N12" s="8">
        <v>40.5</v>
      </c>
      <c r="O12" s="8"/>
      <c r="P12" s="8">
        <v>87</v>
      </c>
      <c r="Q12" s="8"/>
      <c r="R12" s="8"/>
      <c r="S12" s="8"/>
      <c r="T12" s="8"/>
      <c r="U12" s="8"/>
      <c r="V12" s="8"/>
      <c r="W12" s="8"/>
      <c r="X12" s="8"/>
    </row>
    <row r="13" spans="1:24" ht="40" customHeight="1" x14ac:dyDescent="0.2">
      <c r="A13" s="10" t="s">
        <v>69</v>
      </c>
      <c r="B13" s="7" t="s">
        <v>18</v>
      </c>
      <c r="C13" s="11">
        <f t="shared" si="0"/>
        <v>1271</v>
      </c>
      <c r="D13" s="8">
        <v>50</v>
      </c>
      <c r="E13" s="8">
        <v>74</v>
      </c>
      <c r="F13" s="8"/>
      <c r="G13" s="8">
        <v>1016</v>
      </c>
      <c r="H13" s="8"/>
      <c r="I13" s="8"/>
      <c r="J13" s="8"/>
      <c r="K13" s="8"/>
      <c r="L13" s="8">
        <v>10</v>
      </c>
      <c r="M13" s="8"/>
      <c r="N13" s="8">
        <v>27</v>
      </c>
      <c r="O13" s="8"/>
      <c r="P13" s="8">
        <v>94</v>
      </c>
      <c r="Q13" s="8"/>
      <c r="R13" s="8"/>
      <c r="S13" s="8"/>
      <c r="T13" s="8"/>
      <c r="U13" s="8"/>
      <c r="V13" s="8"/>
      <c r="W13" s="8"/>
      <c r="X13" s="8"/>
    </row>
    <row r="14" spans="1:24" ht="40" customHeight="1" x14ac:dyDescent="0.2">
      <c r="A14" s="10" t="s">
        <v>70</v>
      </c>
      <c r="B14" s="7" t="s">
        <v>19</v>
      </c>
      <c r="C14" s="11">
        <f t="shared" si="0"/>
        <v>860.3</v>
      </c>
      <c r="D14" s="8">
        <v>30</v>
      </c>
      <c r="E14" s="8">
        <v>31</v>
      </c>
      <c r="F14" s="8"/>
      <c r="G14" s="8"/>
      <c r="H14" s="8">
        <v>487</v>
      </c>
      <c r="I14" s="8"/>
      <c r="J14" s="8">
        <v>13.3</v>
      </c>
      <c r="K14" s="8"/>
      <c r="L14" s="8"/>
      <c r="M14" s="8">
        <v>167</v>
      </c>
      <c r="N14" s="8">
        <v>49</v>
      </c>
      <c r="O14" s="8"/>
      <c r="P14" s="8">
        <v>83</v>
      </c>
      <c r="Q14" s="8"/>
      <c r="R14" s="8"/>
      <c r="S14" s="8"/>
      <c r="T14" s="8"/>
      <c r="U14" s="8"/>
      <c r="V14" s="8"/>
      <c r="W14" s="8"/>
      <c r="X14" s="8"/>
    </row>
    <row r="15" spans="1:24" ht="40" customHeight="1" x14ac:dyDescent="0.2">
      <c r="A15" s="10" t="s">
        <v>71</v>
      </c>
      <c r="B15" s="7" t="s">
        <v>20</v>
      </c>
      <c r="C15" s="11">
        <f t="shared" si="0"/>
        <v>1018.25</v>
      </c>
      <c r="D15" s="8"/>
      <c r="E15" s="8">
        <v>84.65</v>
      </c>
      <c r="F15" s="8"/>
      <c r="G15" s="8">
        <v>933.6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0" customHeight="1" x14ac:dyDescent="0.2">
      <c r="A16" s="10" t="s">
        <v>72</v>
      </c>
      <c r="B16" s="7" t="s">
        <v>21</v>
      </c>
      <c r="C16" s="11">
        <f t="shared" si="0"/>
        <v>1112</v>
      </c>
      <c r="D16" s="8"/>
      <c r="E16" s="8">
        <v>117</v>
      </c>
      <c r="F16" s="8"/>
      <c r="G16" s="8">
        <v>895</v>
      </c>
      <c r="H16" s="8"/>
      <c r="I16" s="8"/>
      <c r="J16" s="8"/>
      <c r="K16" s="8"/>
      <c r="L16" s="8">
        <v>41</v>
      </c>
      <c r="M16" s="8"/>
      <c r="N16" s="8">
        <v>59</v>
      </c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0" customHeight="1" x14ac:dyDescent="0.2">
      <c r="A17" s="10" t="s">
        <v>73</v>
      </c>
      <c r="B17" s="7" t="s">
        <v>22</v>
      </c>
      <c r="C17" s="11">
        <f t="shared" si="0"/>
        <v>1028.0999999999999</v>
      </c>
      <c r="D17" s="8">
        <v>102.2</v>
      </c>
      <c r="E17" s="8">
        <v>376.9</v>
      </c>
      <c r="F17" s="8"/>
      <c r="G17" s="8">
        <v>444</v>
      </c>
      <c r="H17" s="8"/>
      <c r="I17" s="8"/>
      <c r="J17" s="8"/>
      <c r="K17" s="8"/>
      <c r="L17" s="8"/>
      <c r="M17" s="8"/>
      <c r="N17" s="8">
        <v>28</v>
      </c>
      <c r="O17" s="8"/>
      <c r="P17" s="8">
        <v>77</v>
      </c>
      <c r="Q17" s="8"/>
      <c r="R17" s="8"/>
      <c r="S17" s="8"/>
      <c r="T17" s="8"/>
      <c r="U17" s="8"/>
      <c r="V17" s="8"/>
      <c r="W17" s="8"/>
      <c r="X17" s="8"/>
    </row>
    <row r="18" spans="1:24" ht="40" customHeight="1" x14ac:dyDescent="0.2">
      <c r="A18" s="10" t="s">
        <v>74</v>
      </c>
      <c r="B18" s="7" t="s">
        <v>23</v>
      </c>
      <c r="C18" s="11">
        <f t="shared" si="0"/>
        <v>1489</v>
      </c>
      <c r="D18" s="8">
        <v>35</v>
      </c>
      <c r="E18" s="8"/>
      <c r="F18" s="8"/>
      <c r="G18" s="8">
        <v>716</v>
      </c>
      <c r="H18" s="8"/>
      <c r="I18" s="8"/>
      <c r="J18" s="8">
        <v>206</v>
      </c>
      <c r="K18" s="8"/>
      <c r="L18" s="8">
        <v>57</v>
      </c>
      <c r="M18" s="8">
        <v>219</v>
      </c>
      <c r="N18" s="8">
        <v>74</v>
      </c>
      <c r="O18" s="8"/>
      <c r="P18" s="8">
        <v>182</v>
      </c>
      <c r="Q18" s="8"/>
      <c r="R18" s="8"/>
      <c r="S18" s="8"/>
      <c r="T18" s="8"/>
      <c r="U18" s="8"/>
      <c r="V18" s="8"/>
      <c r="W18" s="8"/>
      <c r="X18" s="8"/>
    </row>
    <row r="19" spans="1:24" ht="40" customHeight="1" x14ac:dyDescent="0.2">
      <c r="A19" s="10" t="s">
        <v>75</v>
      </c>
      <c r="B19" s="7" t="s">
        <v>24</v>
      </c>
      <c r="C19" s="11">
        <f t="shared" si="0"/>
        <v>1478</v>
      </c>
      <c r="D19" s="8"/>
      <c r="E19" s="8">
        <v>102</v>
      </c>
      <c r="F19" s="8"/>
      <c r="G19" s="8">
        <v>1198</v>
      </c>
      <c r="H19" s="8"/>
      <c r="I19" s="8"/>
      <c r="J19" s="8">
        <v>55</v>
      </c>
      <c r="K19" s="8"/>
      <c r="L19" s="8"/>
      <c r="M19" s="8"/>
      <c r="N19" s="8">
        <v>33</v>
      </c>
      <c r="O19" s="8"/>
      <c r="P19" s="8"/>
      <c r="Q19" s="8"/>
      <c r="R19" s="8"/>
      <c r="S19" s="8"/>
      <c r="T19" s="8"/>
      <c r="U19" s="8"/>
      <c r="V19" s="8"/>
      <c r="W19" s="8"/>
      <c r="X19" s="8">
        <v>90</v>
      </c>
    </row>
    <row r="20" spans="1:24" ht="40" customHeight="1" x14ac:dyDescent="0.2">
      <c r="A20" s="10" t="s">
        <v>76</v>
      </c>
      <c r="B20" s="7" t="s">
        <v>25</v>
      </c>
      <c r="C20" s="11">
        <f t="shared" si="0"/>
        <v>2676.15</v>
      </c>
      <c r="D20" s="8"/>
      <c r="E20" s="8">
        <v>1031</v>
      </c>
      <c r="F20" s="8">
        <v>785.4</v>
      </c>
      <c r="G20" s="8">
        <v>114</v>
      </c>
      <c r="H20" s="8"/>
      <c r="I20" s="8"/>
      <c r="J20" s="8"/>
      <c r="K20" s="8"/>
      <c r="L20" s="8">
        <v>42.25</v>
      </c>
      <c r="M20" s="8"/>
      <c r="N20" s="8">
        <v>42</v>
      </c>
      <c r="O20" s="8">
        <v>372.5</v>
      </c>
      <c r="P20" s="8"/>
      <c r="Q20" s="8"/>
      <c r="R20" s="8"/>
      <c r="S20" s="8">
        <v>6</v>
      </c>
      <c r="T20" s="8"/>
      <c r="U20" s="8"/>
      <c r="V20" s="8"/>
      <c r="W20" s="8"/>
      <c r="X20" s="8">
        <v>283</v>
      </c>
    </row>
    <row r="21" spans="1:24" ht="40" customHeight="1" x14ac:dyDescent="0.2">
      <c r="A21" s="10" t="s">
        <v>77</v>
      </c>
      <c r="B21" s="7" t="s">
        <v>26</v>
      </c>
      <c r="C21" s="11">
        <f t="shared" si="0"/>
        <v>755.5</v>
      </c>
      <c r="D21" s="8">
        <v>19</v>
      </c>
      <c r="E21" s="8">
        <v>141</v>
      </c>
      <c r="F21" s="8"/>
      <c r="G21" s="8">
        <v>441</v>
      </c>
      <c r="H21" s="8"/>
      <c r="I21" s="8"/>
      <c r="J21" s="8"/>
      <c r="K21" s="8"/>
      <c r="L21" s="8"/>
      <c r="M21" s="8"/>
      <c r="N21" s="8">
        <v>33</v>
      </c>
      <c r="O21" s="8"/>
      <c r="P21" s="8"/>
      <c r="Q21" s="8"/>
      <c r="R21" s="8"/>
      <c r="S21" s="8"/>
      <c r="T21" s="8">
        <v>121.5</v>
      </c>
      <c r="U21" s="8"/>
      <c r="V21" s="8"/>
      <c r="W21" s="8"/>
      <c r="X21" s="8"/>
    </row>
    <row r="22" spans="1:24" ht="40" customHeight="1" x14ac:dyDescent="0.2">
      <c r="A22" s="10" t="s">
        <v>78</v>
      </c>
      <c r="B22" s="7" t="s">
        <v>27</v>
      </c>
      <c r="C22" s="11">
        <f t="shared" si="0"/>
        <v>1365.5</v>
      </c>
      <c r="D22" s="8">
        <v>37</v>
      </c>
      <c r="E22" s="8">
        <v>78</v>
      </c>
      <c r="F22" s="8"/>
      <c r="G22" s="8">
        <v>691</v>
      </c>
      <c r="H22" s="8"/>
      <c r="I22" s="8"/>
      <c r="J22" s="8">
        <v>122</v>
      </c>
      <c r="K22" s="8"/>
      <c r="L22" s="8">
        <v>38.5</v>
      </c>
      <c r="M22" s="8"/>
      <c r="N22" s="8">
        <v>87</v>
      </c>
      <c r="O22" s="8">
        <v>312</v>
      </c>
      <c r="P22" s="8"/>
      <c r="Q22" s="8"/>
      <c r="R22" s="8"/>
      <c r="S22" s="8"/>
      <c r="T22" s="8"/>
      <c r="U22" s="8"/>
      <c r="V22" s="8"/>
      <c r="W22" s="8"/>
      <c r="X22" s="8"/>
    </row>
    <row r="23" spans="1:24" ht="40" customHeight="1" x14ac:dyDescent="0.2">
      <c r="A23" s="10" t="s">
        <v>79</v>
      </c>
      <c r="B23" s="7" t="s">
        <v>28</v>
      </c>
      <c r="C23" s="11">
        <f t="shared" si="0"/>
        <v>1534.7</v>
      </c>
      <c r="D23" s="8">
        <v>107.7</v>
      </c>
      <c r="E23" s="8">
        <v>45</v>
      </c>
      <c r="F23" s="8"/>
      <c r="G23" s="8"/>
      <c r="H23" s="8"/>
      <c r="I23" s="8"/>
      <c r="J23" s="8">
        <v>1137</v>
      </c>
      <c r="K23" s="8"/>
      <c r="L23" s="8">
        <v>126</v>
      </c>
      <c r="M23" s="8"/>
      <c r="N23" s="8">
        <v>27</v>
      </c>
      <c r="O23" s="8"/>
      <c r="P23" s="8">
        <v>92</v>
      </c>
      <c r="Q23" s="8"/>
      <c r="R23" s="8"/>
      <c r="S23" s="8"/>
      <c r="T23" s="8"/>
      <c r="U23" s="8"/>
      <c r="V23" s="8"/>
      <c r="W23" s="8"/>
      <c r="X23" s="8"/>
    </row>
    <row r="24" spans="1:24" ht="40" customHeight="1" x14ac:dyDescent="0.2">
      <c r="A24" s="10" t="s">
        <v>80</v>
      </c>
      <c r="B24" s="7" t="s">
        <v>58</v>
      </c>
      <c r="C24" s="11">
        <f t="shared" ref="C24" si="2">SUM(D24:X24)</f>
        <v>843</v>
      </c>
      <c r="D24" s="8">
        <v>38.5</v>
      </c>
      <c r="E24" s="8"/>
      <c r="F24" s="8"/>
      <c r="G24" s="8"/>
      <c r="H24" s="8"/>
      <c r="I24" s="8"/>
      <c r="J24" s="8">
        <v>670.5</v>
      </c>
      <c r="K24" s="8"/>
      <c r="L24" s="8"/>
      <c r="M24" s="8"/>
      <c r="N24" s="8">
        <v>35</v>
      </c>
      <c r="O24" s="8"/>
      <c r="P24" s="8">
        <v>99</v>
      </c>
      <c r="Q24" s="8"/>
      <c r="R24" s="8"/>
      <c r="S24" s="8"/>
      <c r="T24" s="8"/>
      <c r="U24" s="8"/>
      <c r="V24" s="8"/>
      <c r="W24" s="8"/>
      <c r="X24" s="8"/>
    </row>
    <row r="25" spans="1:24" ht="40" customHeight="1" x14ac:dyDescent="0.2">
      <c r="A25" s="10" t="s">
        <v>81</v>
      </c>
      <c r="B25" s="7" t="s">
        <v>29</v>
      </c>
      <c r="C25" s="11">
        <f t="shared" si="0"/>
        <v>811</v>
      </c>
      <c r="D25" s="8">
        <v>25.5</v>
      </c>
      <c r="E25" s="8">
        <v>40</v>
      </c>
      <c r="F25" s="8"/>
      <c r="G25" s="8">
        <v>615.5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>
        <v>130</v>
      </c>
    </row>
    <row r="26" spans="1:24" ht="40" customHeight="1" x14ac:dyDescent="0.2">
      <c r="A26" s="10" t="s">
        <v>82</v>
      </c>
      <c r="B26" s="7" t="s">
        <v>30</v>
      </c>
      <c r="C26" s="11">
        <f t="shared" si="0"/>
        <v>2387</v>
      </c>
      <c r="D26" s="8"/>
      <c r="E26" s="8">
        <v>111</v>
      </c>
      <c r="F26" s="8"/>
      <c r="G26" s="8">
        <v>2006</v>
      </c>
      <c r="H26" s="8"/>
      <c r="I26" s="8"/>
      <c r="J26" s="8">
        <v>103</v>
      </c>
      <c r="K26" s="8"/>
      <c r="L26" s="8">
        <v>117</v>
      </c>
      <c r="M26" s="8"/>
      <c r="N26" s="8">
        <v>50</v>
      </c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0" customHeight="1" x14ac:dyDescent="0.2">
      <c r="A27" s="10" t="s">
        <v>83</v>
      </c>
      <c r="B27" s="7" t="s">
        <v>31</v>
      </c>
      <c r="C27" s="11">
        <f t="shared" si="0"/>
        <v>945.7</v>
      </c>
      <c r="D27" s="8"/>
      <c r="E27" s="8">
        <v>460</v>
      </c>
      <c r="F27" s="8"/>
      <c r="G27" s="8">
        <v>419</v>
      </c>
      <c r="H27" s="8"/>
      <c r="I27" s="8"/>
      <c r="J27" s="8">
        <v>34.700000000000003</v>
      </c>
      <c r="K27" s="8"/>
      <c r="L27" s="8"/>
      <c r="M27" s="8"/>
      <c r="N27" s="8">
        <v>32</v>
      </c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0" customHeight="1" x14ac:dyDescent="0.2">
      <c r="A28" s="10" t="s">
        <v>84</v>
      </c>
      <c r="B28" s="7" t="s">
        <v>32</v>
      </c>
      <c r="C28" s="11">
        <f t="shared" si="0"/>
        <v>871.5</v>
      </c>
      <c r="D28" s="8"/>
      <c r="E28" s="8">
        <v>80</v>
      </c>
      <c r="F28" s="8"/>
      <c r="G28" s="8">
        <v>503</v>
      </c>
      <c r="H28" s="8"/>
      <c r="I28" s="8"/>
      <c r="J28" s="8">
        <v>12.5</v>
      </c>
      <c r="K28" s="8"/>
      <c r="L28" s="8"/>
      <c r="M28" s="8">
        <v>153</v>
      </c>
      <c r="N28" s="8">
        <v>46</v>
      </c>
      <c r="O28" s="8"/>
      <c r="P28" s="8">
        <v>72</v>
      </c>
      <c r="Q28" s="8"/>
      <c r="R28" s="8"/>
      <c r="S28" s="8"/>
      <c r="T28" s="8"/>
      <c r="U28" s="8">
        <v>5</v>
      </c>
      <c r="V28" s="8"/>
      <c r="W28" s="8"/>
      <c r="X28" s="8"/>
    </row>
    <row r="29" spans="1:24" ht="40" customHeight="1" x14ac:dyDescent="0.2">
      <c r="A29" s="10" t="s">
        <v>85</v>
      </c>
      <c r="B29" s="7" t="s">
        <v>33</v>
      </c>
      <c r="C29" s="11">
        <f t="shared" si="0"/>
        <v>551.4</v>
      </c>
      <c r="D29" s="8"/>
      <c r="E29" s="8">
        <v>43</v>
      </c>
      <c r="F29" s="8">
        <v>16</v>
      </c>
      <c r="G29" s="8">
        <v>436.4</v>
      </c>
      <c r="H29" s="8"/>
      <c r="I29" s="8"/>
      <c r="J29" s="8"/>
      <c r="K29" s="8"/>
      <c r="L29" s="8">
        <v>32</v>
      </c>
      <c r="M29" s="8"/>
      <c r="N29" s="8">
        <v>24</v>
      </c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0" customHeight="1" x14ac:dyDescent="0.2">
      <c r="A30" s="10" t="s">
        <v>86</v>
      </c>
      <c r="B30" s="7" t="s">
        <v>34</v>
      </c>
      <c r="C30" s="11">
        <f t="shared" si="0"/>
        <v>1277</v>
      </c>
      <c r="D30" s="8"/>
      <c r="E30" s="8">
        <v>73</v>
      </c>
      <c r="F30" s="8"/>
      <c r="G30" s="8">
        <v>720</v>
      </c>
      <c r="H30" s="8"/>
      <c r="I30" s="8"/>
      <c r="J30" s="8">
        <v>352.3</v>
      </c>
      <c r="K30" s="8"/>
      <c r="L30" s="8">
        <v>5.7</v>
      </c>
      <c r="M30" s="8"/>
      <c r="N30" s="8">
        <v>42</v>
      </c>
      <c r="O30" s="8"/>
      <c r="P30" s="8">
        <v>84</v>
      </c>
      <c r="Q30" s="8"/>
      <c r="R30" s="8"/>
      <c r="S30" s="8"/>
      <c r="T30" s="8"/>
      <c r="U30" s="8"/>
      <c r="V30" s="8"/>
      <c r="W30" s="8"/>
      <c r="X30" s="8"/>
    </row>
    <row r="31" spans="1:24" ht="40" customHeight="1" x14ac:dyDescent="0.2">
      <c r="A31" s="14" t="s">
        <v>87</v>
      </c>
      <c r="B31" s="7" t="s">
        <v>35</v>
      </c>
      <c r="C31" s="11">
        <f t="shared" si="0"/>
        <v>1377</v>
      </c>
      <c r="D31" s="8">
        <v>77</v>
      </c>
      <c r="E31" s="8">
        <v>79</v>
      </c>
      <c r="F31" s="8"/>
      <c r="G31" s="8">
        <v>1070</v>
      </c>
      <c r="H31" s="8"/>
      <c r="I31" s="8"/>
      <c r="J31" s="8"/>
      <c r="K31" s="8"/>
      <c r="L31" s="8"/>
      <c r="M31" s="8"/>
      <c r="N31" s="8">
        <v>65</v>
      </c>
      <c r="O31" s="8"/>
      <c r="P31" s="8">
        <v>86</v>
      </c>
      <c r="Q31" s="8"/>
      <c r="R31" s="8"/>
      <c r="S31" s="8"/>
      <c r="T31" s="8"/>
      <c r="U31" s="8"/>
      <c r="V31" s="8"/>
      <c r="W31" s="8"/>
      <c r="X31" s="8"/>
    </row>
    <row r="32" spans="1:24" ht="40" customHeight="1" x14ac:dyDescent="0.2">
      <c r="A32" s="15"/>
      <c r="B32" s="7" t="s">
        <v>48</v>
      </c>
      <c r="C32" s="11">
        <f t="shared" si="0"/>
        <v>299</v>
      </c>
      <c r="D32" s="8"/>
      <c r="E32" s="8">
        <v>49</v>
      </c>
      <c r="F32" s="8"/>
      <c r="G32" s="8">
        <v>250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0" customHeight="1" x14ac:dyDescent="0.2">
      <c r="A33" s="10" t="s">
        <v>88</v>
      </c>
      <c r="B33" s="7" t="s">
        <v>36</v>
      </c>
      <c r="C33" s="11">
        <f t="shared" si="0"/>
        <v>2292</v>
      </c>
      <c r="D33" s="8">
        <v>69</v>
      </c>
      <c r="E33" s="8">
        <v>72</v>
      </c>
      <c r="F33" s="8"/>
      <c r="G33" s="8">
        <v>2095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56</v>
      </c>
      <c r="W33" s="8"/>
      <c r="X33" s="8"/>
    </row>
    <row r="34" spans="1:24" ht="40" customHeight="1" x14ac:dyDescent="0.2">
      <c r="A34" s="10" t="s">
        <v>89</v>
      </c>
      <c r="B34" s="7" t="s">
        <v>37</v>
      </c>
      <c r="C34" s="11">
        <f t="shared" si="0"/>
        <v>1599.9</v>
      </c>
      <c r="D34" s="8"/>
      <c r="E34" s="8">
        <v>417.2</v>
      </c>
      <c r="F34" s="8"/>
      <c r="G34" s="8">
        <v>958.4</v>
      </c>
      <c r="H34" s="8"/>
      <c r="I34" s="8"/>
      <c r="J34" s="8">
        <v>84.4</v>
      </c>
      <c r="K34" s="8"/>
      <c r="L34" s="8"/>
      <c r="M34" s="8"/>
      <c r="N34" s="8">
        <v>32.9</v>
      </c>
      <c r="O34" s="8"/>
      <c r="P34" s="8">
        <v>107</v>
      </c>
      <c r="Q34" s="8"/>
      <c r="R34" s="8"/>
      <c r="S34" s="8"/>
      <c r="T34" s="8"/>
      <c r="U34" s="8"/>
      <c r="V34" s="8"/>
      <c r="W34" s="8"/>
      <c r="X34" s="8"/>
    </row>
    <row r="35" spans="1:24" ht="40" customHeight="1" x14ac:dyDescent="0.2">
      <c r="A35" s="10" t="s">
        <v>90</v>
      </c>
      <c r="B35" s="7" t="s">
        <v>38</v>
      </c>
      <c r="C35" s="11">
        <f t="shared" si="0"/>
        <v>1771.4999999999998</v>
      </c>
      <c r="D35" s="8"/>
      <c r="E35" s="8">
        <v>51</v>
      </c>
      <c r="F35" s="8"/>
      <c r="G35" s="8">
        <v>1018.5</v>
      </c>
      <c r="H35" s="8"/>
      <c r="I35" s="8"/>
      <c r="J35" s="8"/>
      <c r="K35" s="8"/>
      <c r="L35" s="8">
        <v>86.8</v>
      </c>
      <c r="M35" s="8"/>
      <c r="N35" s="8">
        <v>13.5</v>
      </c>
      <c r="O35" s="8">
        <v>70.8</v>
      </c>
      <c r="P35" s="8">
        <v>517.6</v>
      </c>
      <c r="Q35" s="8"/>
      <c r="R35" s="8"/>
      <c r="S35" s="8"/>
      <c r="T35" s="8"/>
      <c r="U35" s="8"/>
      <c r="V35" s="8"/>
      <c r="W35" s="8">
        <v>13.3</v>
      </c>
      <c r="X35" s="8"/>
    </row>
    <row r="36" spans="1:24" ht="40" customHeight="1" x14ac:dyDescent="0.2">
      <c r="A36" s="10" t="s">
        <v>91</v>
      </c>
      <c r="B36" s="7" t="s">
        <v>39</v>
      </c>
      <c r="C36" s="11">
        <f t="shared" si="0"/>
        <v>849</v>
      </c>
      <c r="D36" s="8"/>
      <c r="E36" s="8">
        <v>538</v>
      </c>
      <c r="F36" s="8"/>
      <c r="G36" s="8">
        <v>189</v>
      </c>
      <c r="H36" s="8"/>
      <c r="I36" s="8"/>
      <c r="J36" s="8">
        <v>26</v>
      </c>
      <c r="K36" s="8"/>
      <c r="L36" s="8">
        <v>0</v>
      </c>
      <c r="M36" s="8"/>
      <c r="N36" s="8">
        <v>13</v>
      </c>
      <c r="O36" s="8">
        <v>83</v>
      </c>
      <c r="P36" s="8"/>
      <c r="Q36" s="8"/>
      <c r="R36" s="8"/>
      <c r="S36" s="8"/>
      <c r="T36" s="8"/>
      <c r="U36" s="8"/>
      <c r="V36" s="8"/>
      <c r="W36" s="8"/>
      <c r="X36" s="8"/>
    </row>
    <row r="37" spans="1:24" ht="40" customHeight="1" x14ac:dyDescent="0.2">
      <c r="A37" s="10" t="s">
        <v>92</v>
      </c>
      <c r="B37" s="7" t="s">
        <v>40</v>
      </c>
      <c r="C37" s="11">
        <f t="shared" si="0"/>
        <v>1084.9000000000001</v>
      </c>
      <c r="D37" s="8">
        <v>38</v>
      </c>
      <c r="E37" s="8">
        <v>232</v>
      </c>
      <c r="F37" s="8"/>
      <c r="G37" s="8">
        <v>678.9</v>
      </c>
      <c r="H37" s="8"/>
      <c r="I37" s="8"/>
      <c r="J37" s="8"/>
      <c r="K37" s="8"/>
      <c r="L37" s="8">
        <v>4</v>
      </c>
      <c r="M37" s="8"/>
      <c r="N37" s="8">
        <v>36</v>
      </c>
      <c r="O37" s="8">
        <v>96</v>
      </c>
      <c r="P37" s="8"/>
      <c r="Q37" s="8"/>
      <c r="R37" s="8"/>
      <c r="S37" s="8"/>
      <c r="T37" s="8"/>
      <c r="U37" s="8"/>
      <c r="V37" s="8"/>
      <c r="W37" s="8"/>
      <c r="X37" s="8"/>
    </row>
    <row r="38" spans="1:24" ht="40" customHeight="1" x14ac:dyDescent="0.2">
      <c r="A38" s="10" t="s">
        <v>93</v>
      </c>
      <c r="B38" s="7" t="s">
        <v>94</v>
      </c>
      <c r="C38" s="11">
        <f t="shared" ref="C38" si="3">SUM(D38:X38)</f>
        <v>469</v>
      </c>
      <c r="D38" s="8">
        <v>20</v>
      </c>
      <c r="E38" s="8">
        <v>428</v>
      </c>
      <c r="F38" s="8"/>
      <c r="G38" s="8"/>
      <c r="H38" s="8"/>
      <c r="I38" s="8"/>
      <c r="J38" s="8"/>
      <c r="K38" s="8"/>
      <c r="L38" s="8">
        <v>3</v>
      </c>
      <c r="M38" s="8"/>
      <c r="N38" s="8"/>
      <c r="O38" s="8">
        <v>18</v>
      </c>
      <c r="P38" s="8"/>
      <c r="Q38" s="8"/>
      <c r="R38" s="8"/>
      <c r="S38" s="8"/>
      <c r="T38" s="8"/>
      <c r="U38" s="8"/>
      <c r="V38" s="8"/>
      <c r="W38" s="8"/>
      <c r="X38" s="8"/>
    </row>
  </sheetData>
  <sheetProtection algorithmName="SHA-512" hashValue="H7sJl42LS9M09Tw7uMvlHu5jfBMWtK1uZq1FyFRQm6ZUeSDn475tWIEXVtfWvA9vxkpTkiQjUbkKY7it+gQXqw==" saltValue="nBMsnq4mniJK71Lo08UxKA==" spinCount="100000" sheet="1" objects="1" scenarios="1"/>
  <mergeCells count="3">
    <mergeCell ref="B10:B11"/>
    <mergeCell ref="A31:A3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E118FD-6245-4FE5-ACAD-247DA4D3C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31E1BB-94BA-4F53-A3C0-3737582D27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DF6027-9C08-42E6-A4FB-D04A921F11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2020-05-08T09:22:16Z</dcterms:created>
  <dcterms:modified xsi:type="dcterms:W3CDTF">2023-06-29T08:24:46Z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