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I:\Teams\Team Advies\Algemeen\Inkoop\Inkoop-aanbestedingsprojecten 2023\2023.086 Onderhoud vastgoed diverse panden\03 Aanbestedingsdocument en bijlagen\"/>
    </mc:Choice>
  </mc:AlternateContent>
  <xr:revisionPtr revIDLastSave="0" documentId="13_ncr:1_{C2EE1DA7-FABA-4B11-A3FF-536812BBB462}" xr6:coauthVersionLast="47" xr6:coauthVersionMax="47" xr10:uidLastSave="{00000000-0000-0000-0000-000000000000}"/>
  <bookViews>
    <workbookView xWindow="-120" yWindow="-120" windowWidth="29040" windowHeight="15840" xr2:uid="{00000000-000D-0000-FFFF-FFFF00000000}"/>
  </bookViews>
  <sheets>
    <sheet name="Blad2" sheetId="4" r:id="rId1"/>
    <sheet name="preventief onderhoud " sheetId="1" r:id="rId2"/>
    <sheet name="Correctief onderhoud" sheetId="3" r:id="rId3"/>
  </sheets>
  <definedNames>
    <definedName name="_xlnm._FilterDatabase" localSheetId="1" hidden="1">'preventief onderhoud '!$A$1:$I$66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3" l="1"/>
  <c r="C10" i="4"/>
  <c r="C9" i="4"/>
  <c r="C16" i="3" l="1"/>
  <c r="J67" i="1" l="1"/>
</calcChain>
</file>

<file path=xl/sharedStrings.xml><?xml version="1.0" encoding="utf-8"?>
<sst xmlns="http://schemas.openxmlformats.org/spreadsheetml/2006/main" count="472" uniqueCount="335">
  <si>
    <t>NAAM</t>
  </si>
  <si>
    <t>ADRES</t>
  </si>
  <si>
    <t>PC</t>
  </si>
  <si>
    <t>PLAATS</t>
  </si>
  <si>
    <t>OPPERVLAKTE</t>
  </si>
  <si>
    <t>BOUWJAAR</t>
  </si>
  <si>
    <t>HUISNR</t>
  </si>
  <si>
    <t>HUISNR_TOEV</t>
  </si>
  <si>
    <t>NAAM2</t>
  </si>
  <si>
    <t>Gorinchem</t>
  </si>
  <si>
    <t/>
  </si>
  <si>
    <t>Arkelse Onderweg 43</t>
  </si>
  <si>
    <t>Arkelse Onderweg</t>
  </si>
  <si>
    <t>4206AE</t>
  </si>
  <si>
    <t>45,00</t>
  </si>
  <si>
    <t>1979</t>
  </si>
  <si>
    <t>Arkelse Onderweg 54</t>
  </si>
  <si>
    <t>4206AH</t>
  </si>
  <si>
    <t>188,00</t>
  </si>
  <si>
    <t>woning</t>
  </si>
  <si>
    <t>Arkelsedijk</t>
  </si>
  <si>
    <t>4206AC</t>
  </si>
  <si>
    <t>5278,00</t>
  </si>
  <si>
    <t>2000</t>
  </si>
  <si>
    <t>Blauwe Haansteeg 12</t>
  </si>
  <si>
    <t>Blauwe Haansteeg</t>
  </si>
  <si>
    <t>4201BE</t>
  </si>
  <si>
    <t>300,00</t>
  </si>
  <si>
    <t>1850</t>
  </si>
  <si>
    <t>520,00</t>
  </si>
  <si>
    <t>Buiten de Waterpoort</t>
  </si>
  <si>
    <t>4201CS</t>
  </si>
  <si>
    <t>255,00</t>
  </si>
  <si>
    <t>b</t>
  </si>
  <si>
    <t>Snackkiosk</t>
  </si>
  <si>
    <t>Dalemwal 17a</t>
  </si>
  <si>
    <t>Dalemwal</t>
  </si>
  <si>
    <t>4201BS</t>
  </si>
  <si>
    <t>235,00</t>
  </si>
  <si>
    <t>Dalemwal 19a</t>
  </si>
  <si>
    <t>50,00</t>
  </si>
  <si>
    <t>1880</t>
  </si>
  <si>
    <t>Dalemwal 19b</t>
  </si>
  <si>
    <t>Dalemwal 25</t>
  </si>
  <si>
    <t>185,00</t>
  </si>
  <si>
    <t>Dokter Hiemstralaan</t>
  </si>
  <si>
    <t>4205KM</t>
  </si>
  <si>
    <t>1585,00</t>
  </si>
  <si>
    <t>en 24A</t>
  </si>
  <si>
    <t>4205KK</t>
  </si>
  <si>
    <t>Dokter Hiemstralaan 87</t>
  </si>
  <si>
    <t>682,00</t>
  </si>
  <si>
    <t>1980</t>
  </si>
  <si>
    <t>308,00</t>
  </si>
  <si>
    <t>1975</t>
  </si>
  <si>
    <t>Eind</t>
  </si>
  <si>
    <t>4201CP</t>
  </si>
  <si>
    <t>220,00</t>
  </si>
  <si>
    <t>Gasthuisstraat</t>
  </si>
  <si>
    <t>4201JM</t>
  </si>
  <si>
    <t>525,00</t>
  </si>
  <si>
    <t>Gildenweg</t>
  </si>
  <si>
    <t>Groenmarkt 1</t>
  </si>
  <si>
    <t>Groenmarkt</t>
  </si>
  <si>
    <t>4201EE</t>
  </si>
  <si>
    <t>1700,00</t>
  </si>
  <si>
    <t>Bibliotheek</t>
  </si>
  <si>
    <t>Grote Haarsekade 120</t>
  </si>
  <si>
    <t>Grote Haarsekade</t>
  </si>
  <si>
    <t>4205VL</t>
  </si>
  <si>
    <t>1027,00</t>
  </si>
  <si>
    <t>2002</t>
  </si>
  <si>
    <t>Grote Markt</t>
  </si>
  <si>
    <t>4201EB</t>
  </si>
  <si>
    <t>1427,00</t>
  </si>
  <si>
    <t>Henri Knapstraat</t>
  </si>
  <si>
    <t>4207PG</t>
  </si>
  <si>
    <t>212,00</t>
  </si>
  <si>
    <t>4201JD</t>
  </si>
  <si>
    <t>Heerenlaantje 14</t>
  </si>
  <si>
    <t>Heerenlaantje</t>
  </si>
  <si>
    <t>4201HX</t>
  </si>
  <si>
    <t>96,00</t>
  </si>
  <si>
    <t>1939</t>
  </si>
  <si>
    <t>Heerenlaantje 16</t>
  </si>
  <si>
    <t>58,00</t>
  </si>
  <si>
    <t>Heerenlaantje 18</t>
  </si>
  <si>
    <t>1985</t>
  </si>
  <si>
    <t>Herman de Ruijterstraat</t>
  </si>
  <si>
    <t>4206ZM</t>
  </si>
  <si>
    <t>1930</t>
  </si>
  <si>
    <t>Herman de Ruijterstraat 30</t>
  </si>
  <si>
    <t>611,00</t>
  </si>
  <si>
    <t>358,00</t>
  </si>
  <si>
    <t>Hoogbloklandseweg</t>
  </si>
  <si>
    <t>4205NE</t>
  </si>
  <si>
    <t>440,00</t>
  </si>
  <si>
    <t>1981</t>
  </si>
  <si>
    <t>Irenelaan</t>
  </si>
  <si>
    <t>4213CR</t>
  </si>
  <si>
    <t>Dalem</t>
  </si>
  <si>
    <t>800,00</t>
  </si>
  <si>
    <t>Festiviteitenver.Dalem+St. Leergeld</t>
  </si>
  <si>
    <t>Irenelaan 40</t>
  </si>
  <si>
    <t>785,00</t>
  </si>
  <si>
    <t>1970</t>
  </si>
  <si>
    <t>Johan van Egmondstraat 1</t>
  </si>
  <si>
    <t>Johan van Egmondstraat</t>
  </si>
  <si>
    <t>4205GM</t>
  </si>
  <si>
    <t>420,00</t>
  </si>
  <si>
    <t>Kalkhaven 9</t>
  </si>
  <si>
    <t>Kalkhaven</t>
  </si>
  <si>
    <t>4201BA</t>
  </si>
  <si>
    <t>90,00</t>
  </si>
  <si>
    <t>Kanselpoortweg 1</t>
  </si>
  <si>
    <t>Kanselpoortweg</t>
  </si>
  <si>
    <t>4201HH</t>
  </si>
  <si>
    <t>252,00</t>
  </si>
  <si>
    <t>1893</t>
  </si>
  <si>
    <t>Kleine Haarsekade 125</t>
  </si>
  <si>
    <t>Kleine Haarsekade</t>
  </si>
  <si>
    <t>4205NA</t>
  </si>
  <si>
    <t>1620,00</t>
  </si>
  <si>
    <t>Gemeentewerf</t>
  </si>
  <si>
    <t>Koningin Wilhelminalaan</t>
  </si>
  <si>
    <t>Korenbeurs</t>
  </si>
  <si>
    <t>4201XD</t>
  </si>
  <si>
    <t>296,00</t>
  </si>
  <si>
    <t>en 5</t>
  </si>
  <si>
    <t>Kriekenmarkt 2</t>
  </si>
  <si>
    <t>Kriekenmarkt</t>
  </si>
  <si>
    <t>4201 AN</t>
  </si>
  <si>
    <t>105,00</t>
  </si>
  <si>
    <t>1986</t>
  </si>
  <si>
    <t>Voorzieningengebouw</t>
  </si>
  <si>
    <t>Kriekenmarkt 6</t>
  </si>
  <si>
    <t>150,00</t>
  </si>
  <si>
    <t>Woning Havenmeester</t>
  </si>
  <si>
    <t>Krijtstraat 1</t>
  </si>
  <si>
    <t>Krijtstraat</t>
  </si>
  <si>
    <t>4201GB</t>
  </si>
  <si>
    <t>134,00</t>
  </si>
  <si>
    <t>De Grote Toren</t>
  </si>
  <si>
    <t>4201ES</t>
  </si>
  <si>
    <t>30,00</t>
  </si>
  <si>
    <t>Melkheul</t>
  </si>
  <si>
    <t>70,00</t>
  </si>
  <si>
    <t>1860</t>
  </si>
  <si>
    <t>Merwededijk</t>
  </si>
  <si>
    <t>4207AJ</t>
  </si>
  <si>
    <t>18,00</t>
  </si>
  <si>
    <t>1801</t>
  </si>
  <si>
    <t>tuss 13-16</t>
  </si>
  <si>
    <t>180,00</t>
  </si>
  <si>
    <t>Merwedekanaal</t>
  </si>
  <si>
    <t>4206BC</t>
  </si>
  <si>
    <t>1960</t>
  </si>
  <si>
    <t>Merwedekanaal 8a</t>
  </si>
  <si>
    <t>1155,00</t>
  </si>
  <si>
    <t>Parkeergarage Kazerneplein</t>
  </si>
  <si>
    <t>Pompstraat</t>
  </si>
  <si>
    <t>4201HB</t>
  </si>
  <si>
    <t>Stadhuisplein</t>
  </si>
  <si>
    <t>4205AZ</t>
  </si>
  <si>
    <t>10750,00</t>
  </si>
  <si>
    <t>Parkeergarage Kweeklust</t>
  </si>
  <si>
    <t>Kweeklust</t>
  </si>
  <si>
    <t>4201LC</t>
  </si>
  <si>
    <t>4170,00</t>
  </si>
  <si>
    <t>13682,00</t>
  </si>
  <si>
    <t>Struisvogelstraat</t>
  </si>
  <si>
    <t>4201GJ</t>
  </si>
  <si>
    <t>381,00</t>
  </si>
  <si>
    <t>en 4</t>
  </si>
  <si>
    <t>Top Naeffstraat</t>
  </si>
  <si>
    <t>4207MT</t>
  </si>
  <si>
    <t>1050,00</t>
  </si>
  <si>
    <t>Traverse</t>
  </si>
  <si>
    <t>4207GG</t>
  </si>
  <si>
    <t>1974</t>
  </si>
  <si>
    <t>Traverse 20</t>
  </si>
  <si>
    <t>483,00</t>
  </si>
  <si>
    <t>Vijfde Uitgang</t>
  </si>
  <si>
    <t>80,00</t>
  </si>
  <si>
    <t>4201XH</t>
  </si>
  <si>
    <t>600,00</t>
  </si>
  <si>
    <t>en 3</t>
  </si>
  <si>
    <t>Vijfde Uitgang 5</t>
  </si>
  <si>
    <t>377,00</t>
  </si>
  <si>
    <t>Vlietskade 33</t>
  </si>
  <si>
    <t>Vlietskade</t>
  </si>
  <si>
    <t>4205NG</t>
  </si>
  <si>
    <t>165,00</t>
  </si>
  <si>
    <t>Voermanstraat 2</t>
  </si>
  <si>
    <t>Voermanstraat</t>
  </si>
  <si>
    <t>4204RJ</t>
  </si>
  <si>
    <t>156,00</t>
  </si>
  <si>
    <t>Gebouw de Toekomst</t>
  </si>
  <si>
    <t>Voorzieningen elektra (gevel Gr.Markt 17) zijde Groenm.+put.</t>
  </si>
  <si>
    <t>achtergev.</t>
  </si>
  <si>
    <t>Voorzieningen elektra (gevel Gr.Markt 17) zijde Grote Markt</t>
  </si>
  <si>
    <t>voorgevel</t>
  </si>
  <si>
    <t>voorzieningen elektra Buiten de Waterpoort ~ (Johan Hania)</t>
  </si>
  <si>
    <t>voorzieningen elektra Varkenmarkt ~</t>
  </si>
  <si>
    <t>Varkenmarkt</t>
  </si>
  <si>
    <t>Voorzieningen elektrakast Dr. H.B. Wiardi Beckmanplein ~</t>
  </si>
  <si>
    <t>Dr. H.B. Wiardi Beckmanplein ~</t>
  </si>
  <si>
    <t>4207NA</t>
  </si>
  <si>
    <t>Voorzieningen elektrakast Gildenweg winkelcentrum Kwakernaat</t>
  </si>
  <si>
    <t>Voorzieningen elektrakast Koningin Wilhelminalaan ~</t>
  </si>
  <si>
    <t>161,00</t>
  </si>
  <si>
    <t>nabij Lidl</t>
  </si>
  <si>
    <t>Voorzieningen elektrakast van Hoornestraat ~</t>
  </si>
  <si>
    <t>van Hoornestraat</t>
  </si>
  <si>
    <t>4206XH</t>
  </si>
  <si>
    <t>en 13</t>
  </si>
  <si>
    <t>Willem de Vries Robbéweg 10</t>
  </si>
  <si>
    <t>Willem de Vries Robbéweg</t>
  </si>
  <si>
    <t>33,00</t>
  </si>
  <si>
    <t>4206AK</t>
  </si>
  <si>
    <t>Willem de Vries Robbéweg 33</t>
  </si>
  <si>
    <t>115,00</t>
  </si>
  <si>
    <t>Willem de Vries Robbéweg 33a</t>
  </si>
  <si>
    <t>194,00</t>
  </si>
  <si>
    <t>Zusterstraat 31</t>
  </si>
  <si>
    <t>Zusterstraat</t>
  </si>
  <si>
    <t>4201EK</t>
  </si>
  <si>
    <t>1400,00</t>
  </si>
  <si>
    <t>1198,00</t>
  </si>
  <si>
    <t>1883</t>
  </si>
  <si>
    <t>Gemeentelijk depot voor archeologie</t>
  </si>
  <si>
    <t xml:space="preserve">Arkelsedijk 24 </t>
  </si>
  <si>
    <t>a</t>
  </si>
  <si>
    <t xml:space="preserve">b </t>
  </si>
  <si>
    <t>Dokter Hiemstralaan 77</t>
  </si>
  <si>
    <t>Henri Knapstraat 44</t>
  </si>
  <si>
    <t>Herman de Ruijterstraat 32</t>
  </si>
  <si>
    <t>Woning</t>
  </si>
  <si>
    <t>Hoogbloklandseweg 24</t>
  </si>
  <si>
    <t>Theater 't Pand</t>
  </si>
  <si>
    <t>Merwededijk (tussen nummer 14 en 16)</t>
  </si>
  <si>
    <t>Pompstraat 27</t>
  </si>
  <si>
    <t>Kweeklust 1</t>
  </si>
  <si>
    <t>Stadhuis</t>
  </si>
  <si>
    <t>Courtine Bastion V-VI - RM</t>
  </si>
  <si>
    <t>Courtine Bastion X-XI - RM</t>
  </si>
  <si>
    <t>Kruitmagazijn</t>
  </si>
  <si>
    <t>Merwededijk 5</t>
  </si>
  <si>
    <t>In Bethlehem - Boekhandel De Mandarijn</t>
  </si>
  <si>
    <t>Laboratorium</t>
  </si>
  <si>
    <t>Dalempoort</t>
  </si>
  <si>
    <t>School</t>
  </si>
  <si>
    <t>Gymzaal - sportpunt Stalkaarsen</t>
  </si>
  <si>
    <t>School - SKG PSZ de Zonnewijzer</t>
  </si>
  <si>
    <t>Kantoor Riveer</t>
  </si>
  <si>
    <t>Buurthuis  - Centraal Punt</t>
  </si>
  <si>
    <t>Buurthuis en speeltuin</t>
  </si>
  <si>
    <t>Gymzaal - sportpunt Centrum</t>
  </si>
  <si>
    <t>Gymzaal - sportpunt Lingewijk</t>
  </si>
  <si>
    <t>Gymzaal en buurthuis -  De Elzenhof</t>
  </si>
  <si>
    <t>Gymzaal - sportpunt Haarwijk</t>
  </si>
  <si>
    <t>Caponniere</t>
  </si>
  <si>
    <t>Duveltjesgracht Kruitmagazijn (hoeveelste?) adres ?</t>
  </si>
  <si>
    <t>thv Dalemwal</t>
  </si>
  <si>
    <t>thv Duveltjesgracht</t>
  </si>
  <si>
    <t>Dalemwal Kruitmagazijn adres?</t>
  </si>
  <si>
    <t>Schotbalkenloods</t>
  </si>
  <si>
    <t>Begraafplaats Dalem - aula</t>
  </si>
  <si>
    <t>Hervormde kerk</t>
  </si>
  <si>
    <t>School - Het Lingewaal College</t>
  </si>
  <si>
    <t>Brandweermuseum en bovenwoning</t>
  </si>
  <si>
    <t>School - Retranchement en Graaf Reinald school</t>
  </si>
  <si>
    <t>Gymzaal - sportpunt Wijdschild</t>
  </si>
  <si>
    <t>Kazemat</t>
  </si>
  <si>
    <t>Militair instr.geb</t>
  </si>
  <si>
    <t>gevel Grote Markt 17 - zijde Groenmarkt</t>
  </si>
  <si>
    <t>gevel Grote Markt 17 - zijde Grote markt</t>
  </si>
  <si>
    <t>Varkensmarkt</t>
  </si>
  <si>
    <t>Joodse Begraafplaats - aula</t>
  </si>
  <si>
    <t>Algemene Begraafplaats - woning</t>
  </si>
  <si>
    <t>Algemene Begraafplaats - aula</t>
  </si>
  <si>
    <t>ULO</t>
  </si>
  <si>
    <t>KDV en BSO</t>
  </si>
  <si>
    <t>R.K. Begraafplaats - aula</t>
  </si>
  <si>
    <t>School - OBS JP Waale</t>
  </si>
  <si>
    <t xml:space="preserve">Buiten de Waterpoort 1b </t>
  </si>
  <si>
    <t>Dokter Hiemstralaan 24 en + 24a</t>
  </si>
  <si>
    <t>Eind 5 + 5a</t>
  </si>
  <si>
    <t>Gasthuisstraat 25 + Tinnegietersteeg 1, 1a, 3</t>
  </si>
  <si>
    <t>Grote Markt 17 a, b</t>
  </si>
  <si>
    <t>Gorcums Museum, ’t Oude Stadthuys + VVV</t>
  </si>
  <si>
    <t>Irenelaan 36 + 36a</t>
  </si>
  <si>
    <t>Korenbeurs 3 en 5</t>
  </si>
  <si>
    <t>4201HM</t>
  </si>
  <si>
    <t>Stadhuisplein 1,2,4,20,30</t>
  </si>
  <si>
    <t>Struisvogelstraat 2-4</t>
  </si>
  <si>
    <t>Top Naeffstraat 28 en 28a</t>
  </si>
  <si>
    <t>Vijfde Uitgang 1 en 3</t>
  </si>
  <si>
    <t>4206AL</t>
  </si>
  <si>
    <t>1920 1910 1935</t>
  </si>
  <si>
    <t>1920 1830</t>
  </si>
  <si>
    <t>Zusterstraat 11 en 13</t>
  </si>
  <si>
    <t>1939 1915 1875</t>
  </si>
  <si>
    <t>Prijs preventief  onderhoud per jaar</t>
  </si>
  <si>
    <t xml:space="preserve">voorrijdtarief </t>
  </si>
  <si>
    <t>Uurtarief avond/nacht  (7:00 - 20:00 uur)</t>
  </si>
  <si>
    <t>Maandag t/m vrijdag</t>
  </si>
  <si>
    <t>Zaterdag</t>
  </si>
  <si>
    <t>Uurtarief regulier werktijden (7:00 - 20:00 uur)</t>
  </si>
  <si>
    <t>Zon- en feestdagen</t>
  </si>
  <si>
    <t>gebruik klein materiaal en materieel</t>
  </si>
  <si>
    <t>keer</t>
  </si>
  <si>
    <t xml:space="preserve">per gemelde storing </t>
  </si>
  <si>
    <t>uur</t>
  </si>
  <si>
    <t xml:space="preserve">eenheid </t>
  </si>
  <si>
    <t>Algemeen</t>
  </si>
  <si>
    <t xml:space="preserve">prijs per eenheid </t>
  </si>
  <si>
    <t>Bijlage 3 Prijsformulier</t>
  </si>
  <si>
    <t>Toelichting</t>
  </si>
  <si>
    <t xml:space="preserve">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en de correcte doorrekening van bedragen naar totaalprijzen. Indien wordt geconstateerd dat één of meerdere prijsonderdelen niet correct zijn doorberekend, kan dit niet meer gecorrigeerd worden door de inschrijver en wordt de inschrijving ter zijde gelegd, en komt uw inschrijving niet in aanmerking voor verdere beoordeling. Alle genoemde hoeveelheden in dit prijsformulier zijn indicatief en hieraan kunnen geen rechten ontleend worden. Het betreffen dus uitdrukkelijk geen minimale afnames waaraan de Aanbestedende dienst zich conformeert. 
de door u opgegeven eenheidsprijzen dienen alle kosten die noodzakelijk zijn voor de uitvoering te bevatten. Hierbij moet onder ander maar niet uitputtend gedacht worden aan, voorbereidingskosten, reproductiekosten, benodige uren eventueel te betalen leges etc.. 
</t>
  </si>
  <si>
    <t>Variabele kosten</t>
  </si>
  <si>
    <t>Omschrijving</t>
  </si>
  <si>
    <t>totaal</t>
  </si>
  <si>
    <t>Alle prijzen exclusief BTW.</t>
  </si>
  <si>
    <t xml:space="preserve">Om een goed prijsvergelijk te maken dient u de hele prijsinvulstaat in te vullen. Er zijn 4 tabbladen waarop u eenheidstarieven dient in te vullen (de gele velden). Het subtotaal wordt automatisch overgezet naar dit inschrijfformulier. Dit formulier dient u volledig ingevuld en ondertekend bij uw inschrijving in te dienen. De overige tabladen voegt u als bijlage toe, maar behoeven niet ondertekend te worden. </t>
  </si>
  <si>
    <t>Verklaart bovenstaande naar waarheid te hebben ingevuld;</t>
  </si>
  <si>
    <t>Naam Inschrijver:</t>
  </si>
  <si>
    <t>Plaats:</t>
  </si>
  <si>
    <t>Datum:</t>
  </si>
  <si>
    <t>Naam:</t>
  </si>
  <si>
    <t>Functie:</t>
  </si>
  <si>
    <t>Handtekening:</t>
  </si>
  <si>
    <t>Preventief onderhoud</t>
  </si>
  <si>
    <t>Correctief onderhoud (incl. correctiefactor)</t>
  </si>
  <si>
    <t xml:space="preserve">Eénmalige kosten t.b.v. inplementatieperiode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</si>
</sst>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0" x14ac:knownFonts="1">
    <font>
      <sz val="11"/>
      <name val="Calibri"/>
    </font>
    <font>
      <sz val="11"/>
      <name val="Calibri"/>
      <family val="2"/>
    </font>
    <font>
      <b/>
      <sz val="11"/>
      <name val="Calibri"/>
      <family val="2"/>
    </font>
    <font>
      <b/>
      <sz val="12"/>
      <name val="Arial"/>
      <family val="2"/>
    </font>
    <font>
      <sz val="10"/>
      <name val="Arial"/>
      <family val="2"/>
    </font>
    <font>
      <b/>
      <sz val="10"/>
      <name val="Arial"/>
      <family val="2"/>
    </font>
    <font>
      <b/>
      <sz val="11"/>
      <name val="Calibri"/>
      <family val="2"/>
      <scheme val="minor"/>
    </font>
    <font>
      <sz val="12"/>
      <name val="Arial"/>
      <family val="2"/>
    </font>
    <font>
      <b/>
      <sz val="11"/>
      <color rgb="FF000000"/>
      <name val="Arial"/>
      <family val="2"/>
    </font>
    <font>
      <sz val="8"/>
      <color rgb="FF000000"/>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BFBFBF"/>
        <bgColor rgb="FFBFBFBF"/>
      </patternFill>
    </fill>
    <fill>
      <patternFill patternType="solid">
        <fgColor rgb="FFFFC000"/>
        <bgColor rgb="FFF79646"/>
      </patternFill>
    </fill>
    <fill>
      <patternFill patternType="solid">
        <fgColor rgb="FFFFFF00"/>
        <bgColor rgb="FFF79646"/>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s>
  <cellStyleXfs count="1">
    <xf numFmtId="0" fontId="0" fillId="0" borderId="0"/>
  </cellStyleXfs>
  <cellXfs count="44">
    <xf numFmtId="0" fontId="0" fillId="0" borderId="0" xfId="0"/>
    <xf numFmtId="0" fontId="1" fillId="0" borderId="0" xfId="0" applyFont="1"/>
    <xf numFmtId="2" fontId="1" fillId="0" borderId="0" xfId="0" applyNumberFormat="1" applyFont="1"/>
    <xf numFmtId="0" fontId="1" fillId="0" borderId="0" xfId="0" applyFont="1" applyAlignment="1">
      <alignment horizontal="left"/>
    </xf>
    <xf numFmtId="0" fontId="1" fillId="0" borderId="1" xfId="0" applyFont="1" applyBorder="1"/>
    <xf numFmtId="0" fontId="1" fillId="0" borderId="1" xfId="0" applyFont="1" applyBorder="1" applyAlignment="1">
      <alignment horizontal="left"/>
    </xf>
    <xf numFmtId="2" fontId="1" fillId="0" borderId="1" xfId="0" applyNumberFormat="1" applyFont="1" applyBorder="1"/>
    <xf numFmtId="0" fontId="2" fillId="0" borderId="1" xfId="0" applyFont="1" applyBorder="1"/>
    <xf numFmtId="0" fontId="2" fillId="0" borderId="1" xfId="0" applyFont="1" applyBorder="1" applyAlignment="1">
      <alignment horizontal="left"/>
    </xf>
    <xf numFmtId="2" fontId="2" fillId="0" borderId="1" xfId="0" applyNumberFormat="1" applyFont="1" applyBorder="1"/>
    <xf numFmtId="164" fontId="1" fillId="3" borderId="1" xfId="0" applyNumberFormat="1" applyFont="1" applyFill="1" applyBorder="1" applyProtection="1">
      <protection locked="0"/>
    </xf>
    <xf numFmtId="164" fontId="2" fillId="2" borderId="1" xfId="0" applyNumberFormat="1" applyFont="1" applyFill="1" applyBorder="1"/>
    <xf numFmtId="0" fontId="0" fillId="0" borderId="1" xfId="0" applyBorder="1"/>
    <xf numFmtId="164" fontId="0" fillId="3" borderId="1" xfId="0" applyNumberFormat="1" applyFill="1" applyBorder="1" applyProtection="1">
      <protection locked="0"/>
    </xf>
    <xf numFmtId="164" fontId="0" fillId="2" borderId="1" xfId="0" applyNumberFormat="1" applyFill="1" applyBorder="1"/>
    <xf numFmtId="0" fontId="3" fillId="0" borderId="0" xfId="0" applyFont="1"/>
    <xf numFmtId="0" fontId="4" fillId="0" borderId="0" xfId="0" applyFont="1"/>
    <xf numFmtId="0" fontId="3" fillId="0" borderId="0" xfId="0" applyFont="1" applyAlignment="1">
      <alignment horizontal="left" vertical="top"/>
    </xf>
    <xf numFmtId="0" fontId="7" fillId="0" borderId="0" xfId="0" applyFont="1" applyAlignment="1">
      <alignment horizontal="left" vertical="top" wrapText="1"/>
    </xf>
    <xf numFmtId="0" fontId="5" fillId="0" borderId="0" xfId="0" applyFont="1"/>
    <xf numFmtId="0" fontId="4" fillId="4" borderId="6" xfId="0" applyFont="1" applyFill="1" applyBorder="1"/>
    <xf numFmtId="164" fontId="4" fillId="5" borderId="6" xfId="0" applyNumberFormat="1" applyFont="1" applyFill="1" applyBorder="1" applyAlignment="1">
      <alignment horizontal="center"/>
    </xf>
    <xf numFmtId="164" fontId="4" fillId="5" borderId="7" xfId="0" applyNumberFormat="1" applyFont="1" applyFill="1" applyBorder="1" applyAlignment="1">
      <alignment horizontal="center"/>
    </xf>
    <xf numFmtId="164" fontId="5" fillId="0" borderId="0" xfId="0" applyNumberFormat="1" applyFont="1" applyAlignment="1">
      <alignment horizontal="right"/>
    </xf>
    <xf numFmtId="9" fontId="4" fillId="0" borderId="0" xfId="0" applyNumberFormat="1" applyFont="1"/>
    <xf numFmtId="164" fontId="4" fillId="0" borderId="0" xfId="0" applyNumberFormat="1" applyFont="1"/>
    <xf numFmtId="164" fontId="4" fillId="6" borderId="6" xfId="0" applyNumberFormat="1" applyFont="1" applyFill="1" applyBorder="1" applyAlignment="1" applyProtection="1">
      <alignment horizontal="center"/>
      <protection locked="0"/>
    </xf>
    <xf numFmtId="164" fontId="2" fillId="0" borderId="0" xfId="0" applyNumberFormat="1" applyFont="1"/>
    <xf numFmtId="0" fontId="0" fillId="0" borderId="1" xfId="0" applyBorder="1" applyAlignment="1" applyProtection="1">
      <alignment horizontal="left" vertical="center" wrapText="1"/>
      <protection locked="0"/>
    </xf>
    <xf numFmtId="0" fontId="4" fillId="4" borderId="3" xfId="0" applyFont="1" applyFill="1" applyBorder="1" applyAlignment="1">
      <alignment horizontal="center"/>
    </xf>
    <xf numFmtId="0" fontId="4" fillId="4" borderId="5" xfId="0" applyFont="1" applyFill="1" applyBorder="1" applyAlignment="1">
      <alignment horizontal="center"/>
    </xf>
    <xf numFmtId="0" fontId="4" fillId="0" borderId="3" xfId="0" applyFont="1" applyBorder="1" applyAlignment="1">
      <alignment horizontal="left" wrapText="1"/>
    </xf>
    <xf numFmtId="0" fontId="4" fillId="0" borderId="5" xfId="0" applyFont="1" applyBorder="1" applyAlignment="1">
      <alignment horizontal="left" wrapText="1"/>
    </xf>
    <xf numFmtId="0" fontId="4" fillId="0" borderId="8" xfId="0" applyFont="1" applyBorder="1" applyAlignment="1">
      <alignment horizontal="left" wrapText="1"/>
    </xf>
    <xf numFmtId="0" fontId="4" fillId="0" borderId="9" xfId="0" applyFont="1" applyBorder="1" applyAlignment="1">
      <alignment horizontal="left" wrapText="1"/>
    </xf>
    <xf numFmtId="0" fontId="5" fillId="0" borderId="2" xfId="0" applyFont="1" applyBorder="1" applyAlignment="1">
      <alignment horizontal="left" vertical="top"/>
    </xf>
    <xf numFmtId="0" fontId="0" fillId="0" borderId="0" xfId="0"/>
    <xf numFmtId="0" fontId="4" fillId="0" borderId="2" xfId="0" applyFont="1" applyBorder="1" applyAlignment="1">
      <alignment horizontal="left" vertical="top" wrapText="1"/>
    </xf>
    <xf numFmtId="0" fontId="6" fillId="0" borderId="0" xfId="0" applyFont="1"/>
    <xf numFmtId="0" fontId="5" fillId="4" borderId="3" xfId="0" applyFont="1" applyFill="1" applyBorder="1" applyAlignment="1">
      <alignment horizontal="left"/>
    </xf>
    <xf numFmtId="0" fontId="4" fillId="0" borderId="4" xfId="0" applyFont="1" applyBorder="1"/>
    <xf numFmtId="0" fontId="4" fillId="0" borderId="5" xfId="0" applyFont="1" applyBorder="1"/>
    <xf numFmtId="0" fontId="8" fillId="0" borderId="0" xfId="0" applyFont="1" applyAlignment="1">
      <alignment horizontal="left" vertical="top" wrapText="1"/>
    </xf>
    <xf numFmtId="0" fontId="9"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91DE8-F81C-4AC4-801E-0FA21FD6E0FE}">
  <dimension ref="A1:G958"/>
  <sheetViews>
    <sheetView tabSelected="1" workbookViewId="0">
      <selection activeCell="D14" sqref="D14"/>
    </sheetView>
  </sheetViews>
  <sheetFormatPr defaultColWidth="14.42578125" defaultRowHeight="15" x14ac:dyDescent="0.25"/>
  <cols>
    <col min="1" max="1" width="14.28515625" customWidth="1"/>
    <col min="2" max="2" width="66.85546875" customWidth="1"/>
    <col min="3" max="3" width="16.7109375" customWidth="1"/>
    <col min="7" max="7" width="16.5703125" customWidth="1"/>
  </cols>
  <sheetData>
    <row r="1" spans="1:7" ht="15.75" customHeight="1" x14ac:dyDescent="0.25">
      <c r="A1" s="15" t="s">
        <v>317</v>
      </c>
      <c r="C1" s="16"/>
      <c r="D1" s="16"/>
      <c r="E1" s="16"/>
      <c r="F1" s="16"/>
      <c r="G1" s="16"/>
    </row>
    <row r="2" spans="1:7" ht="15.75" customHeight="1" x14ac:dyDescent="0.25">
      <c r="A2" s="15"/>
      <c r="C2" s="16"/>
      <c r="D2" s="16"/>
      <c r="E2" s="16"/>
      <c r="F2" s="16"/>
      <c r="G2" s="16"/>
    </row>
    <row r="3" spans="1:7" ht="15.75" customHeight="1" x14ac:dyDescent="0.25">
      <c r="A3" s="35" t="s">
        <v>318</v>
      </c>
      <c r="B3" s="36"/>
      <c r="C3" s="36"/>
      <c r="D3" s="17"/>
      <c r="E3" s="17"/>
      <c r="F3" s="17"/>
      <c r="G3" s="17"/>
    </row>
    <row r="4" spans="1:7" ht="144.75" customHeight="1" x14ac:dyDescent="0.25">
      <c r="A4" s="37" t="s">
        <v>319</v>
      </c>
      <c r="B4" s="38"/>
      <c r="C4" s="38"/>
      <c r="D4" s="18"/>
      <c r="E4" s="18"/>
      <c r="F4" s="18"/>
      <c r="G4" s="18"/>
    </row>
    <row r="5" spans="1:7" ht="15.75" customHeight="1" x14ac:dyDescent="0.25">
      <c r="B5" s="19"/>
      <c r="C5" s="16"/>
      <c r="D5" s="16"/>
      <c r="E5" s="16"/>
      <c r="F5" s="16"/>
      <c r="G5" s="16"/>
    </row>
    <row r="6" spans="1:7" ht="15.75" customHeight="1" x14ac:dyDescent="0.25">
      <c r="A6" s="39" t="s">
        <v>320</v>
      </c>
      <c r="B6" s="40"/>
      <c r="C6" s="41"/>
      <c r="D6" s="16"/>
      <c r="E6" s="16"/>
      <c r="F6" s="16"/>
      <c r="G6" s="16"/>
    </row>
    <row r="7" spans="1:7" ht="15.75" customHeight="1" x14ac:dyDescent="0.25">
      <c r="A7" s="29" t="s">
        <v>321</v>
      </c>
      <c r="B7" s="30"/>
      <c r="C7" s="20" t="s">
        <v>322</v>
      </c>
      <c r="D7" s="16"/>
      <c r="E7" s="16"/>
      <c r="F7" s="16"/>
      <c r="G7" s="16"/>
    </row>
    <row r="8" spans="1:7" ht="15.75" customHeight="1" x14ac:dyDescent="0.25">
      <c r="A8" s="31" t="s">
        <v>334</v>
      </c>
      <c r="B8" s="32"/>
      <c r="C8" s="26">
        <v>0</v>
      </c>
      <c r="D8" s="24"/>
      <c r="E8" s="25"/>
      <c r="F8" s="16"/>
      <c r="G8" s="16"/>
    </row>
    <row r="9" spans="1:7" ht="15.75" customHeight="1" x14ac:dyDescent="0.25">
      <c r="A9" s="31" t="s">
        <v>332</v>
      </c>
      <c r="B9" s="32"/>
      <c r="C9" s="21">
        <f>'preventief onderhoud '!J67</f>
        <v>0</v>
      </c>
      <c r="D9" s="24"/>
      <c r="E9" s="25"/>
      <c r="F9" s="16"/>
      <c r="G9" s="16"/>
    </row>
    <row r="10" spans="1:7" ht="15.75" customHeight="1" x14ac:dyDescent="0.25">
      <c r="A10" s="33" t="s">
        <v>333</v>
      </c>
      <c r="B10" s="34"/>
      <c r="C10" s="22">
        <f>'Correctief onderhoud'!C17</f>
        <v>0</v>
      </c>
      <c r="D10" s="24"/>
      <c r="E10" s="25"/>
      <c r="F10" s="16"/>
      <c r="G10" s="16"/>
    </row>
    <row r="11" spans="1:7" ht="15.75" customHeight="1" x14ac:dyDescent="0.25">
      <c r="F11" s="1"/>
    </row>
    <row r="12" spans="1:7" ht="15.75" customHeight="1" x14ac:dyDescent="0.25">
      <c r="A12" s="16" t="s">
        <v>323</v>
      </c>
      <c r="B12" s="23"/>
    </row>
    <row r="13" spans="1:7" ht="75.75" customHeight="1" x14ac:dyDescent="0.25">
      <c r="A13" s="42" t="s">
        <v>324</v>
      </c>
      <c r="B13" s="42"/>
      <c r="C13" s="42"/>
      <c r="D13" s="16"/>
    </row>
    <row r="14" spans="1:7" ht="15.75" customHeight="1" x14ac:dyDescent="0.25"/>
    <row r="15" spans="1:7" ht="15.75" customHeight="1" x14ac:dyDescent="0.25">
      <c r="A15" s="43" t="s">
        <v>325</v>
      </c>
      <c r="B15" s="43"/>
    </row>
    <row r="16" spans="1:7" ht="15.75" customHeight="1" x14ac:dyDescent="0.25">
      <c r="A16" s="28" t="s">
        <v>326</v>
      </c>
      <c r="B16" s="28"/>
    </row>
    <row r="17" spans="1:2" ht="15.75" customHeight="1" x14ac:dyDescent="0.25">
      <c r="A17" s="28" t="s">
        <v>327</v>
      </c>
      <c r="B17" s="28"/>
    </row>
    <row r="18" spans="1:2" ht="15.75" customHeight="1" x14ac:dyDescent="0.25">
      <c r="A18" s="28" t="s">
        <v>328</v>
      </c>
      <c r="B18" s="28"/>
    </row>
    <row r="19" spans="1:2" ht="15.75" customHeight="1" x14ac:dyDescent="0.25">
      <c r="A19" s="28" t="s">
        <v>329</v>
      </c>
      <c r="B19" s="28"/>
    </row>
    <row r="20" spans="1:2" ht="15.75" customHeight="1" x14ac:dyDescent="0.25">
      <c r="A20" s="28" t="s">
        <v>330</v>
      </c>
      <c r="B20" s="28"/>
    </row>
    <row r="21" spans="1:2" ht="15.75" customHeight="1" x14ac:dyDescent="0.25">
      <c r="A21" s="28" t="s">
        <v>331</v>
      </c>
      <c r="B21" s="28"/>
    </row>
    <row r="22" spans="1:2" ht="15.75" customHeight="1" x14ac:dyDescent="0.25"/>
    <row r="23" spans="1:2" ht="15.75" customHeight="1" x14ac:dyDescent="0.25"/>
    <row r="24" spans="1:2" ht="15.75" customHeight="1" x14ac:dyDescent="0.25"/>
    <row r="25" spans="1:2" ht="15.75" customHeight="1" x14ac:dyDescent="0.25"/>
    <row r="26" spans="1:2" ht="15.75" customHeight="1" x14ac:dyDescent="0.25"/>
    <row r="27" spans="1:2" ht="15.75" customHeight="1" x14ac:dyDescent="0.25"/>
    <row r="28" spans="1:2" ht="15.75" customHeight="1" x14ac:dyDescent="0.25"/>
    <row r="29" spans="1:2" ht="15.75" customHeight="1" x14ac:dyDescent="0.25"/>
    <row r="30" spans="1:2" ht="15.75" customHeight="1" x14ac:dyDescent="0.25"/>
    <row r="31" spans="1:2" ht="15.75" customHeight="1" x14ac:dyDescent="0.25"/>
    <row r="32" spans="1: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sheetData>
  <mergeCells count="15">
    <mergeCell ref="A13:C13"/>
    <mergeCell ref="A15:B15"/>
    <mergeCell ref="A16:B16"/>
    <mergeCell ref="A7:B7"/>
    <mergeCell ref="A8:B8"/>
    <mergeCell ref="A9:B9"/>
    <mergeCell ref="A10:B10"/>
    <mergeCell ref="A3:C3"/>
    <mergeCell ref="A4:C4"/>
    <mergeCell ref="A6:C6"/>
    <mergeCell ref="A17:B17"/>
    <mergeCell ref="A18:B18"/>
    <mergeCell ref="A19:B19"/>
    <mergeCell ref="A20:B20"/>
    <mergeCell ref="A21:B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7"/>
  <sheetViews>
    <sheetView workbookViewId="0">
      <pane ySplit="1" topLeftCell="A35" activePane="bottomLeft" state="frozen"/>
      <selection pane="bottomLeft" activeCell="C69" sqref="C69"/>
    </sheetView>
  </sheetViews>
  <sheetFormatPr defaultColWidth="8.85546875" defaultRowHeight="15" x14ac:dyDescent="0.25"/>
  <cols>
    <col min="1" max="1" width="52.28515625" style="1" customWidth="1"/>
    <col min="2" max="2" width="51.42578125" style="1" customWidth="1"/>
    <col min="3" max="3" width="29.85546875" style="1" customWidth="1"/>
    <col min="4" max="4" width="8.85546875" style="1"/>
    <col min="5" max="5" width="7.140625" style="1" customWidth="1"/>
    <col min="6" max="6" width="8.85546875" style="1"/>
    <col min="7" max="7" width="9.85546875" style="1" bestFit="1" customWidth="1"/>
    <col min="8" max="8" width="14" style="3" bestFit="1" customWidth="1"/>
    <col min="9" max="9" width="18.140625" style="2" customWidth="1"/>
    <col min="10" max="10" width="35.140625" style="1" customWidth="1"/>
    <col min="11" max="16384" width="8.85546875" style="1"/>
  </cols>
  <sheetData>
    <row r="1" spans="1:10" x14ac:dyDescent="0.25">
      <c r="A1" s="7" t="s">
        <v>0</v>
      </c>
      <c r="B1" s="7" t="s">
        <v>8</v>
      </c>
      <c r="C1" s="7" t="s">
        <v>1</v>
      </c>
      <c r="D1" s="7" t="s">
        <v>6</v>
      </c>
      <c r="E1" s="7" t="s">
        <v>7</v>
      </c>
      <c r="F1" s="7" t="s">
        <v>2</v>
      </c>
      <c r="G1" s="7" t="s">
        <v>3</v>
      </c>
      <c r="H1" s="8" t="s">
        <v>5</v>
      </c>
      <c r="I1" s="9" t="s">
        <v>4</v>
      </c>
      <c r="J1" s="7" t="s">
        <v>303</v>
      </c>
    </row>
    <row r="2" spans="1:10" x14ac:dyDescent="0.25">
      <c r="A2" s="4" t="s">
        <v>11</v>
      </c>
      <c r="B2" s="4" t="s">
        <v>283</v>
      </c>
      <c r="C2" s="4" t="s">
        <v>12</v>
      </c>
      <c r="D2" s="4">
        <v>43</v>
      </c>
      <c r="E2" s="4"/>
      <c r="F2" s="4" t="s">
        <v>13</v>
      </c>
      <c r="G2" s="4" t="s">
        <v>9</v>
      </c>
      <c r="H2" s="5" t="s">
        <v>15</v>
      </c>
      <c r="I2" s="6" t="s">
        <v>14</v>
      </c>
      <c r="J2" s="10"/>
    </row>
    <row r="3" spans="1:10" x14ac:dyDescent="0.25">
      <c r="A3" s="4" t="s">
        <v>16</v>
      </c>
      <c r="B3" s="4" t="s">
        <v>19</v>
      </c>
      <c r="C3" s="4" t="s">
        <v>12</v>
      </c>
      <c r="D3" s="4">
        <v>54</v>
      </c>
      <c r="E3" s="4"/>
      <c r="F3" s="4" t="s">
        <v>17</v>
      </c>
      <c r="G3" s="4" t="s">
        <v>9</v>
      </c>
      <c r="H3" s="5">
        <v>1915</v>
      </c>
      <c r="I3" s="6" t="s">
        <v>18</v>
      </c>
      <c r="J3" s="10"/>
    </row>
    <row r="4" spans="1:10" x14ac:dyDescent="0.25">
      <c r="A4" s="4" t="s">
        <v>231</v>
      </c>
      <c r="B4" s="4" t="s">
        <v>230</v>
      </c>
      <c r="C4" s="4" t="s">
        <v>20</v>
      </c>
      <c r="D4" s="4">
        <v>24</v>
      </c>
      <c r="E4" s="4"/>
      <c r="F4" s="4" t="s">
        <v>21</v>
      </c>
      <c r="G4" s="4" t="s">
        <v>9</v>
      </c>
      <c r="H4" s="5" t="s">
        <v>23</v>
      </c>
      <c r="I4" s="6" t="s">
        <v>22</v>
      </c>
      <c r="J4" s="10"/>
    </row>
    <row r="5" spans="1:10" x14ac:dyDescent="0.25">
      <c r="A5" s="4" t="s">
        <v>24</v>
      </c>
      <c r="B5" s="4" t="s">
        <v>19</v>
      </c>
      <c r="C5" s="4" t="s">
        <v>25</v>
      </c>
      <c r="D5" s="4">
        <v>12</v>
      </c>
      <c r="E5" s="4"/>
      <c r="F5" s="4" t="s">
        <v>26</v>
      </c>
      <c r="G5" s="4" t="s">
        <v>9</v>
      </c>
      <c r="H5" s="5" t="s">
        <v>28</v>
      </c>
      <c r="I5" s="6" t="s">
        <v>27</v>
      </c>
      <c r="J5" s="10"/>
    </row>
    <row r="6" spans="1:10" x14ac:dyDescent="0.25">
      <c r="A6" s="4" t="s">
        <v>285</v>
      </c>
      <c r="B6" s="4" t="s">
        <v>34</v>
      </c>
      <c r="C6" s="4" t="s">
        <v>30</v>
      </c>
      <c r="D6" s="4">
        <v>1</v>
      </c>
      <c r="E6" s="4" t="s">
        <v>233</v>
      </c>
      <c r="F6" s="4" t="s">
        <v>31</v>
      </c>
      <c r="G6" s="4" t="s">
        <v>9</v>
      </c>
      <c r="H6" s="5">
        <v>2005</v>
      </c>
      <c r="I6" s="6" t="s">
        <v>32</v>
      </c>
      <c r="J6" s="10"/>
    </row>
    <row r="7" spans="1:10" x14ac:dyDescent="0.25">
      <c r="A7" s="4" t="s">
        <v>35</v>
      </c>
      <c r="B7" s="4" t="s">
        <v>249</v>
      </c>
      <c r="C7" s="4" t="s">
        <v>36</v>
      </c>
      <c r="D7" s="4">
        <v>17</v>
      </c>
      <c r="E7" s="4" t="s">
        <v>232</v>
      </c>
      <c r="F7" s="4" t="s">
        <v>37</v>
      </c>
      <c r="G7" s="4" t="s">
        <v>9</v>
      </c>
      <c r="H7" s="5">
        <v>1864</v>
      </c>
      <c r="I7" s="6" t="s">
        <v>38</v>
      </c>
      <c r="J7" s="10"/>
    </row>
    <row r="8" spans="1:10" x14ac:dyDescent="0.25">
      <c r="A8" s="4" t="s">
        <v>39</v>
      </c>
      <c r="B8" s="4" t="s">
        <v>246</v>
      </c>
      <c r="C8" s="4" t="s">
        <v>36</v>
      </c>
      <c r="D8" s="4">
        <v>19</v>
      </c>
      <c r="E8" s="4" t="s">
        <v>232</v>
      </c>
      <c r="F8" s="4" t="s">
        <v>37</v>
      </c>
      <c r="G8" s="4" t="s">
        <v>9</v>
      </c>
      <c r="H8" s="5">
        <v>1880</v>
      </c>
      <c r="I8" s="6" t="s">
        <v>40</v>
      </c>
      <c r="J8" s="10"/>
    </row>
    <row r="9" spans="1:10" x14ac:dyDescent="0.25">
      <c r="A9" s="4" t="s">
        <v>42</v>
      </c>
      <c r="B9" s="4" t="s">
        <v>246</v>
      </c>
      <c r="C9" s="4" t="s">
        <v>36</v>
      </c>
      <c r="D9" s="4">
        <v>19</v>
      </c>
      <c r="E9" s="4" t="s">
        <v>33</v>
      </c>
      <c r="F9" s="4" t="s">
        <v>37</v>
      </c>
      <c r="G9" s="4" t="s">
        <v>9</v>
      </c>
      <c r="H9" s="5">
        <v>1880</v>
      </c>
      <c r="I9" s="6" t="s">
        <v>40</v>
      </c>
      <c r="J9" s="10"/>
    </row>
    <row r="10" spans="1:10" x14ac:dyDescent="0.25">
      <c r="A10" s="4" t="s">
        <v>43</v>
      </c>
      <c r="B10" s="4" t="s">
        <v>250</v>
      </c>
      <c r="C10" s="4" t="s">
        <v>36</v>
      </c>
      <c r="D10" s="4">
        <v>25</v>
      </c>
      <c r="E10" s="4"/>
      <c r="F10" s="4" t="s">
        <v>37</v>
      </c>
      <c r="G10" s="4" t="s">
        <v>9</v>
      </c>
      <c r="H10" s="5">
        <v>1753</v>
      </c>
      <c r="I10" s="6" t="s">
        <v>44</v>
      </c>
      <c r="J10" s="10"/>
    </row>
    <row r="11" spans="1:10" x14ac:dyDescent="0.25">
      <c r="A11" s="4" t="s">
        <v>265</v>
      </c>
      <c r="B11" s="4" t="s">
        <v>245</v>
      </c>
      <c r="C11" s="4" t="s">
        <v>263</v>
      </c>
      <c r="D11" s="4"/>
      <c r="E11" s="4"/>
      <c r="F11" s="4" t="s">
        <v>37</v>
      </c>
      <c r="G11" s="4" t="s">
        <v>9</v>
      </c>
      <c r="H11" s="5" t="s">
        <v>41</v>
      </c>
      <c r="I11" s="6" t="s">
        <v>144</v>
      </c>
      <c r="J11" s="10"/>
    </row>
    <row r="12" spans="1:10" x14ac:dyDescent="0.25">
      <c r="A12" s="4" t="s">
        <v>286</v>
      </c>
      <c r="B12" s="4" t="s">
        <v>251</v>
      </c>
      <c r="C12" s="4" t="s">
        <v>45</v>
      </c>
      <c r="D12" s="4">
        <v>24</v>
      </c>
      <c r="E12" s="4" t="s">
        <v>48</v>
      </c>
      <c r="F12" s="4" t="s">
        <v>46</v>
      </c>
      <c r="G12" s="4" t="s">
        <v>9</v>
      </c>
      <c r="H12" s="5">
        <v>1979</v>
      </c>
      <c r="I12" s="6" t="s">
        <v>47</v>
      </c>
      <c r="J12" s="10"/>
    </row>
    <row r="13" spans="1:10" x14ac:dyDescent="0.25">
      <c r="A13" s="4" t="s">
        <v>234</v>
      </c>
      <c r="B13" s="4" t="s">
        <v>253</v>
      </c>
      <c r="C13" s="4" t="s">
        <v>45</v>
      </c>
      <c r="D13" s="4">
        <v>77</v>
      </c>
      <c r="E13" s="4"/>
      <c r="F13" s="4" t="s">
        <v>49</v>
      </c>
      <c r="G13" s="4" t="s">
        <v>9</v>
      </c>
      <c r="H13" s="5">
        <v>1975</v>
      </c>
      <c r="I13" s="6" t="s">
        <v>53</v>
      </c>
      <c r="J13" s="10"/>
    </row>
    <row r="14" spans="1:10" x14ac:dyDescent="0.25">
      <c r="A14" s="4" t="s">
        <v>50</v>
      </c>
      <c r="B14" s="4" t="s">
        <v>252</v>
      </c>
      <c r="C14" s="4" t="s">
        <v>45</v>
      </c>
      <c r="D14" s="4">
        <v>87</v>
      </c>
      <c r="E14" s="4"/>
      <c r="F14" s="4" t="s">
        <v>49</v>
      </c>
      <c r="G14" s="4" t="s">
        <v>9</v>
      </c>
      <c r="H14" s="5" t="s">
        <v>52</v>
      </c>
      <c r="I14" s="6" t="s">
        <v>51</v>
      </c>
      <c r="J14" s="10"/>
    </row>
    <row r="15" spans="1:10" x14ac:dyDescent="0.25">
      <c r="A15" s="4" t="s">
        <v>262</v>
      </c>
      <c r="B15" s="4" t="s">
        <v>244</v>
      </c>
      <c r="C15" s="4" t="s">
        <v>264</v>
      </c>
      <c r="D15" s="4"/>
      <c r="E15" s="4"/>
      <c r="F15" s="4" t="s">
        <v>143</v>
      </c>
      <c r="G15" s="4" t="s">
        <v>9</v>
      </c>
      <c r="H15" s="5" t="s">
        <v>41</v>
      </c>
      <c r="I15" s="6" t="s">
        <v>144</v>
      </c>
      <c r="J15" s="10"/>
    </row>
    <row r="16" spans="1:10" x14ac:dyDescent="0.25">
      <c r="A16" s="4" t="s">
        <v>287</v>
      </c>
      <c r="B16" s="4" t="s">
        <v>254</v>
      </c>
      <c r="C16" s="4" t="s">
        <v>55</v>
      </c>
      <c r="D16" s="4">
        <v>5</v>
      </c>
      <c r="E16" s="4"/>
      <c r="F16" s="4" t="s">
        <v>56</v>
      </c>
      <c r="G16" s="4" t="s">
        <v>9</v>
      </c>
      <c r="H16" s="5">
        <v>1987</v>
      </c>
      <c r="I16" s="6" t="s">
        <v>57</v>
      </c>
      <c r="J16" s="10"/>
    </row>
    <row r="17" spans="1:10" x14ac:dyDescent="0.25">
      <c r="A17" s="4" t="s">
        <v>288</v>
      </c>
      <c r="B17" s="4" t="s">
        <v>248</v>
      </c>
      <c r="C17" s="4" t="s">
        <v>58</v>
      </c>
      <c r="D17" s="4">
        <v>25</v>
      </c>
      <c r="E17" s="4"/>
      <c r="F17" s="4" t="s">
        <v>59</v>
      </c>
      <c r="G17" s="4" t="s">
        <v>9</v>
      </c>
      <c r="H17" s="5">
        <v>1566</v>
      </c>
      <c r="I17" s="6" t="s">
        <v>60</v>
      </c>
      <c r="J17" s="10"/>
    </row>
    <row r="18" spans="1:10" x14ac:dyDescent="0.25">
      <c r="A18" s="4" t="s">
        <v>62</v>
      </c>
      <c r="B18" s="4" t="s">
        <v>66</v>
      </c>
      <c r="C18" s="4" t="s">
        <v>63</v>
      </c>
      <c r="D18" s="4">
        <v>1</v>
      </c>
      <c r="E18" s="4"/>
      <c r="F18" s="4" t="s">
        <v>64</v>
      </c>
      <c r="G18" s="4" t="s">
        <v>9</v>
      </c>
      <c r="H18" s="5">
        <v>1980</v>
      </c>
      <c r="I18" s="6" t="s">
        <v>65</v>
      </c>
      <c r="J18" s="10"/>
    </row>
    <row r="19" spans="1:10" x14ac:dyDescent="0.25">
      <c r="A19" s="4" t="s">
        <v>67</v>
      </c>
      <c r="B19" s="4" t="s">
        <v>255</v>
      </c>
      <c r="C19" s="4" t="s">
        <v>68</v>
      </c>
      <c r="D19" s="4">
        <v>120</v>
      </c>
      <c r="E19" s="4"/>
      <c r="F19" s="4" t="s">
        <v>69</v>
      </c>
      <c r="G19" s="4" t="s">
        <v>9</v>
      </c>
      <c r="H19" s="5" t="s">
        <v>71</v>
      </c>
      <c r="I19" s="6" t="s">
        <v>70</v>
      </c>
      <c r="J19" s="10"/>
    </row>
    <row r="20" spans="1:10" x14ac:dyDescent="0.25">
      <c r="A20" s="4" t="s">
        <v>289</v>
      </c>
      <c r="B20" s="4" t="s">
        <v>290</v>
      </c>
      <c r="C20" s="4" t="s">
        <v>72</v>
      </c>
      <c r="D20" s="4">
        <v>17</v>
      </c>
      <c r="E20" s="4"/>
      <c r="F20" s="4" t="s">
        <v>73</v>
      </c>
      <c r="G20" s="4" t="s">
        <v>9</v>
      </c>
      <c r="H20" s="5">
        <v>1860</v>
      </c>
      <c r="I20" s="6" t="s">
        <v>74</v>
      </c>
      <c r="J20" s="10"/>
    </row>
    <row r="21" spans="1:10" x14ac:dyDescent="0.25">
      <c r="A21" s="4" t="s">
        <v>79</v>
      </c>
      <c r="B21" s="4" t="s">
        <v>19</v>
      </c>
      <c r="C21" s="4" t="s">
        <v>80</v>
      </c>
      <c r="D21" s="4">
        <v>14</v>
      </c>
      <c r="E21" s="4"/>
      <c r="F21" s="4" t="s">
        <v>81</v>
      </c>
      <c r="G21" s="4" t="s">
        <v>9</v>
      </c>
      <c r="H21" s="5">
        <v>1939</v>
      </c>
      <c r="I21" s="6" t="s">
        <v>82</v>
      </c>
      <c r="J21" s="10"/>
    </row>
    <row r="22" spans="1:10" x14ac:dyDescent="0.25">
      <c r="A22" s="4" t="s">
        <v>84</v>
      </c>
      <c r="B22" s="4" t="s">
        <v>19</v>
      </c>
      <c r="C22" s="4" t="s">
        <v>80</v>
      </c>
      <c r="D22" s="4">
        <v>16</v>
      </c>
      <c r="E22" s="4"/>
      <c r="F22" s="4" t="s">
        <v>81</v>
      </c>
      <c r="G22" s="4" t="s">
        <v>9</v>
      </c>
      <c r="H22" s="5">
        <v>1939</v>
      </c>
      <c r="I22" s="6" t="s">
        <v>85</v>
      </c>
      <c r="J22" s="10"/>
    </row>
    <row r="23" spans="1:10" x14ac:dyDescent="0.25">
      <c r="A23" s="4" t="s">
        <v>86</v>
      </c>
      <c r="B23" s="4" t="s">
        <v>257</v>
      </c>
      <c r="C23" s="4" t="s">
        <v>80</v>
      </c>
      <c r="D23" s="4">
        <v>18</v>
      </c>
      <c r="E23" s="4"/>
      <c r="F23" s="4" t="s">
        <v>81</v>
      </c>
      <c r="G23" s="4" t="s">
        <v>9</v>
      </c>
      <c r="H23" s="5" t="s">
        <v>87</v>
      </c>
      <c r="I23" s="6" t="s">
        <v>29</v>
      </c>
      <c r="J23" s="10"/>
    </row>
    <row r="24" spans="1:10" x14ac:dyDescent="0.25">
      <c r="A24" s="4" t="s">
        <v>235</v>
      </c>
      <c r="B24" s="4" t="s">
        <v>256</v>
      </c>
      <c r="C24" s="4" t="s">
        <v>75</v>
      </c>
      <c r="D24" s="4">
        <v>44</v>
      </c>
      <c r="E24" s="4"/>
      <c r="F24" s="4" t="s">
        <v>76</v>
      </c>
      <c r="G24" s="4" t="s">
        <v>9</v>
      </c>
      <c r="H24" s="5">
        <v>1991</v>
      </c>
      <c r="I24" s="6" t="s">
        <v>77</v>
      </c>
      <c r="J24" s="10"/>
    </row>
    <row r="25" spans="1:10" x14ac:dyDescent="0.25">
      <c r="A25" s="4" t="s">
        <v>91</v>
      </c>
      <c r="B25" s="4" t="s">
        <v>284</v>
      </c>
      <c r="C25" s="4" t="s">
        <v>88</v>
      </c>
      <c r="D25" s="4">
        <v>30</v>
      </c>
      <c r="E25" s="4"/>
      <c r="F25" s="4" t="s">
        <v>89</v>
      </c>
      <c r="G25" s="4" t="s">
        <v>9</v>
      </c>
      <c r="H25" s="5">
        <v>1930</v>
      </c>
      <c r="I25" s="6" t="s">
        <v>92</v>
      </c>
      <c r="J25" s="10"/>
    </row>
    <row r="26" spans="1:10" x14ac:dyDescent="0.25">
      <c r="A26" s="4" t="s">
        <v>236</v>
      </c>
      <c r="B26" s="4" t="s">
        <v>258</v>
      </c>
      <c r="C26" s="4" t="s">
        <v>88</v>
      </c>
      <c r="D26" s="4">
        <v>32</v>
      </c>
      <c r="E26" s="4"/>
      <c r="F26" s="4" t="s">
        <v>89</v>
      </c>
      <c r="G26" s="4" t="s">
        <v>9</v>
      </c>
      <c r="H26" s="5">
        <v>1932</v>
      </c>
      <c r="I26" s="6" t="s">
        <v>93</v>
      </c>
      <c r="J26" s="10"/>
    </row>
    <row r="27" spans="1:10" x14ac:dyDescent="0.25">
      <c r="A27" s="4" t="s">
        <v>238</v>
      </c>
      <c r="B27" s="4" t="s">
        <v>237</v>
      </c>
      <c r="C27" s="4" t="s">
        <v>94</v>
      </c>
      <c r="D27" s="4">
        <v>24</v>
      </c>
      <c r="E27" s="4"/>
      <c r="F27" s="4" t="s">
        <v>95</v>
      </c>
      <c r="G27" s="4" t="s">
        <v>9</v>
      </c>
      <c r="H27" s="5" t="s">
        <v>97</v>
      </c>
      <c r="I27" s="6" t="s">
        <v>96</v>
      </c>
      <c r="J27" s="10"/>
    </row>
    <row r="28" spans="1:10" x14ac:dyDescent="0.25">
      <c r="A28" s="4" t="s">
        <v>291</v>
      </c>
      <c r="B28" s="4" t="s">
        <v>102</v>
      </c>
      <c r="C28" s="4" t="s">
        <v>98</v>
      </c>
      <c r="D28" s="4">
        <v>36</v>
      </c>
      <c r="E28" s="4"/>
      <c r="F28" s="4" t="s">
        <v>99</v>
      </c>
      <c r="G28" s="4" t="s">
        <v>100</v>
      </c>
      <c r="H28" s="5">
        <v>1955</v>
      </c>
      <c r="I28" s="6" t="s">
        <v>101</v>
      </c>
      <c r="J28" s="10"/>
    </row>
    <row r="29" spans="1:10" x14ac:dyDescent="0.25">
      <c r="A29" s="4" t="s">
        <v>103</v>
      </c>
      <c r="B29" s="4" t="s">
        <v>259</v>
      </c>
      <c r="C29" s="4" t="s">
        <v>98</v>
      </c>
      <c r="D29" s="4">
        <v>40</v>
      </c>
      <c r="E29" s="4"/>
      <c r="F29" s="4" t="s">
        <v>99</v>
      </c>
      <c r="G29" s="4" t="s">
        <v>100</v>
      </c>
      <c r="H29" s="5" t="s">
        <v>105</v>
      </c>
      <c r="I29" s="6" t="s">
        <v>104</v>
      </c>
      <c r="J29" s="10"/>
    </row>
    <row r="30" spans="1:10" x14ac:dyDescent="0.25">
      <c r="A30" s="4" t="s">
        <v>106</v>
      </c>
      <c r="B30" s="4" t="s">
        <v>260</v>
      </c>
      <c r="C30" s="4" t="s">
        <v>107</v>
      </c>
      <c r="D30" s="4">
        <v>1</v>
      </c>
      <c r="E30" s="4"/>
      <c r="F30" s="4" t="s">
        <v>108</v>
      </c>
      <c r="G30" s="4" t="s">
        <v>9</v>
      </c>
      <c r="H30" s="5">
        <v>1975</v>
      </c>
      <c r="I30" s="6" t="s">
        <v>109</v>
      </c>
      <c r="J30" s="10"/>
    </row>
    <row r="31" spans="1:10" x14ac:dyDescent="0.25">
      <c r="A31" s="4" t="s">
        <v>110</v>
      </c>
      <c r="B31" s="4" t="s">
        <v>19</v>
      </c>
      <c r="C31" s="4" t="s">
        <v>111</v>
      </c>
      <c r="D31" s="4">
        <v>9</v>
      </c>
      <c r="E31" s="4"/>
      <c r="F31" s="4" t="s">
        <v>112</v>
      </c>
      <c r="G31" s="4" t="s">
        <v>9</v>
      </c>
      <c r="H31" s="5" t="s">
        <v>83</v>
      </c>
      <c r="I31" s="6" t="s">
        <v>113</v>
      </c>
      <c r="J31" s="10"/>
    </row>
    <row r="32" spans="1:10" x14ac:dyDescent="0.25">
      <c r="A32" s="4" t="s">
        <v>114</v>
      </c>
      <c r="B32" s="4" t="s">
        <v>261</v>
      </c>
      <c r="C32" s="4" t="s">
        <v>115</v>
      </c>
      <c r="D32" s="4">
        <v>1</v>
      </c>
      <c r="E32" s="4"/>
      <c r="F32" s="4" t="s">
        <v>116</v>
      </c>
      <c r="G32" s="4" t="s">
        <v>9</v>
      </c>
      <c r="H32" s="5" t="s">
        <v>118</v>
      </c>
      <c r="I32" s="6" t="s">
        <v>117</v>
      </c>
      <c r="J32" s="10"/>
    </row>
    <row r="33" spans="1:10" x14ac:dyDescent="0.25">
      <c r="A33" s="4" t="s">
        <v>119</v>
      </c>
      <c r="B33" s="4" t="s">
        <v>123</v>
      </c>
      <c r="C33" s="4" t="s">
        <v>120</v>
      </c>
      <c r="D33" s="4">
        <v>125</v>
      </c>
      <c r="E33" s="4"/>
      <c r="F33" s="4" t="s">
        <v>121</v>
      </c>
      <c r="G33" s="4" t="s">
        <v>9</v>
      </c>
      <c r="H33" s="5">
        <v>1997</v>
      </c>
      <c r="I33" s="6" t="s">
        <v>122</v>
      </c>
      <c r="J33" s="10"/>
    </row>
    <row r="34" spans="1:10" x14ac:dyDescent="0.25">
      <c r="A34" s="4" t="s">
        <v>292</v>
      </c>
      <c r="B34" s="4" t="s">
        <v>239</v>
      </c>
      <c r="C34" s="4" t="s">
        <v>125</v>
      </c>
      <c r="D34" s="4">
        <v>3</v>
      </c>
      <c r="E34" s="4" t="s">
        <v>128</v>
      </c>
      <c r="F34" s="4" t="s">
        <v>126</v>
      </c>
      <c r="G34" s="4" t="s">
        <v>9</v>
      </c>
      <c r="H34" s="5">
        <v>1900</v>
      </c>
      <c r="I34" s="6" t="s">
        <v>127</v>
      </c>
      <c r="J34" s="10"/>
    </row>
    <row r="35" spans="1:10" x14ac:dyDescent="0.25">
      <c r="A35" s="4" t="s">
        <v>129</v>
      </c>
      <c r="B35" s="4" t="s">
        <v>134</v>
      </c>
      <c r="C35" s="4" t="s">
        <v>130</v>
      </c>
      <c r="D35" s="4">
        <v>2</v>
      </c>
      <c r="E35" s="4"/>
      <c r="F35" s="4" t="s">
        <v>131</v>
      </c>
      <c r="G35" s="4" t="s">
        <v>9</v>
      </c>
      <c r="H35" s="5" t="s">
        <v>133</v>
      </c>
      <c r="I35" s="6" t="s">
        <v>132</v>
      </c>
      <c r="J35" s="10"/>
    </row>
    <row r="36" spans="1:10" x14ac:dyDescent="0.25">
      <c r="A36" s="4" t="s">
        <v>135</v>
      </c>
      <c r="B36" s="4" t="s">
        <v>137</v>
      </c>
      <c r="C36" s="4" t="s">
        <v>130</v>
      </c>
      <c r="D36" s="4">
        <v>6</v>
      </c>
      <c r="E36" s="4"/>
      <c r="F36" s="4" t="s">
        <v>131</v>
      </c>
      <c r="G36" s="4" t="s">
        <v>9</v>
      </c>
      <c r="H36" s="5">
        <v>1988</v>
      </c>
      <c r="I36" s="6" t="s">
        <v>136</v>
      </c>
      <c r="J36" s="10"/>
    </row>
    <row r="37" spans="1:10" x14ac:dyDescent="0.25">
      <c r="A37" s="4" t="s">
        <v>138</v>
      </c>
      <c r="B37" s="4" t="s">
        <v>142</v>
      </c>
      <c r="C37" s="4" t="s">
        <v>139</v>
      </c>
      <c r="D37" s="4">
        <v>1</v>
      </c>
      <c r="E37" s="4"/>
      <c r="F37" s="4" t="s">
        <v>140</v>
      </c>
      <c r="G37" s="4" t="s">
        <v>9</v>
      </c>
      <c r="H37" s="5">
        <v>1450</v>
      </c>
      <c r="I37" s="6" t="s">
        <v>141</v>
      </c>
      <c r="J37" s="10"/>
    </row>
    <row r="38" spans="1:10" x14ac:dyDescent="0.25">
      <c r="A38" s="4" t="s">
        <v>242</v>
      </c>
      <c r="B38" s="4" t="s">
        <v>165</v>
      </c>
      <c r="C38" s="4" t="s">
        <v>166</v>
      </c>
      <c r="D38" s="4">
        <v>1</v>
      </c>
      <c r="E38" s="4"/>
      <c r="F38" s="4" t="s">
        <v>167</v>
      </c>
      <c r="G38" s="4" t="s">
        <v>9</v>
      </c>
      <c r="H38" s="5">
        <v>1987</v>
      </c>
      <c r="I38" s="6" t="s">
        <v>168</v>
      </c>
      <c r="J38" s="10"/>
    </row>
    <row r="39" spans="1:10" x14ac:dyDescent="0.25">
      <c r="A39" s="4" t="s">
        <v>145</v>
      </c>
      <c r="B39" s="4" t="s">
        <v>266</v>
      </c>
      <c r="C39" s="4" t="s">
        <v>145</v>
      </c>
      <c r="D39" s="4"/>
      <c r="E39" s="4"/>
      <c r="F39" s="4" t="s">
        <v>293</v>
      </c>
      <c r="G39" s="4" t="s">
        <v>9</v>
      </c>
      <c r="H39" s="5" t="s">
        <v>147</v>
      </c>
      <c r="I39" s="6" t="s">
        <v>146</v>
      </c>
      <c r="J39" s="10"/>
    </row>
    <row r="40" spans="1:10" x14ac:dyDescent="0.25">
      <c r="A40" s="4" t="s">
        <v>240</v>
      </c>
      <c r="B40" s="4" t="s">
        <v>267</v>
      </c>
      <c r="C40" s="4" t="s">
        <v>148</v>
      </c>
      <c r="D40" s="4"/>
      <c r="E40" s="4" t="s">
        <v>152</v>
      </c>
      <c r="F40" s="4" t="s">
        <v>149</v>
      </c>
      <c r="G40" s="4" t="s">
        <v>9</v>
      </c>
      <c r="H40" s="5" t="s">
        <v>151</v>
      </c>
      <c r="I40" s="6" t="s">
        <v>150</v>
      </c>
      <c r="J40" s="10"/>
    </row>
    <row r="41" spans="1:10" x14ac:dyDescent="0.25">
      <c r="A41" s="4" t="s">
        <v>247</v>
      </c>
      <c r="B41" s="4" t="s">
        <v>268</v>
      </c>
      <c r="C41" s="4" t="s">
        <v>148</v>
      </c>
      <c r="D41" s="4">
        <v>5</v>
      </c>
      <c r="E41" s="4"/>
      <c r="F41" s="4" t="s">
        <v>149</v>
      </c>
      <c r="G41" s="4" t="s">
        <v>9</v>
      </c>
      <c r="H41" s="5" t="s">
        <v>151</v>
      </c>
      <c r="I41" s="6" t="s">
        <v>153</v>
      </c>
      <c r="J41" s="10"/>
    </row>
    <row r="42" spans="1:10" x14ac:dyDescent="0.25">
      <c r="A42" s="4" t="s">
        <v>157</v>
      </c>
      <c r="B42" s="4" t="s">
        <v>269</v>
      </c>
      <c r="C42" s="4" t="s">
        <v>154</v>
      </c>
      <c r="D42" s="4">
        <v>8</v>
      </c>
      <c r="E42" s="4" t="s">
        <v>232</v>
      </c>
      <c r="F42" s="4" t="s">
        <v>155</v>
      </c>
      <c r="G42" s="4" t="s">
        <v>9</v>
      </c>
      <c r="H42" s="5">
        <v>1960</v>
      </c>
      <c r="I42" s="6" t="s">
        <v>158</v>
      </c>
      <c r="J42" s="10"/>
    </row>
    <row r="43" spans="1:10" x14ac:dyDescent="0.25">
      <c r="A43" s="4" t="s">
        <v>241</v>
      </c>
      <c r="B43" s="4" t="s">
        <v>159</v>
      </c>
      <c r="C43" s="4" t="s">
        <v>160</v>
      </c>
      <c r="D43" s="4">
        <v>27</v>
      </c>
      <c r="E43" s="4"/>
      <c r="F43" s="4" t="s">
        <v>161</v>
      </c>
      <c r="G43" s="4" t="s">
        <v>9</v>
      </c>
      <c r="H43" s="5">
        <v>1999</v>
      </c>
      <c r="I43" s="6" t="s">
        <v>164</v>
      </c>
      <c r="J43" s="10"/>
    </row>
    <row r="44" spans="1:10" x14ac:dyDescent="0.25">
      <c r="A44" s="4" t="s">
        <v>294</v>
      </c>
      <c r="B44" s="4" t="s">
        <v>243</v>
      </c>
      <c r="C44" s="4" t="s">
        <v>162</v>
      </c>
      <c r="D44" s="4">
        <v>1</v>
      </c>
      <c r="E44" s="4"/>
      <c r="F44" s="4" t="s">
        <v>163</v>
      </c>
      <c r="G44" s="4" t="s">
        <v>9</v>
      </c>
      <c r="H44" s="5">
        <v>1993</v>
      </c>
      <c r="I44" s="6" t="s">
        <v>169</v>
      </c>
      <c r="J44" s="10"/>
    </row>
    <row r="45" spans="1:10" x14ac:dyDescent="0.25">
      <c r="A45" s="4" t="s">
        <v>295</v>
      </c>
      <c r="B45" s="4" t="s">
        <v>270</v>
      </c>
      <c r="C45" s="4" t="s">
        <v>170</v>
      </c>
      <c r="D45" s="4">
        <v>2</v>
      </c>
      <c r="E45" s="4" t="s">
        <v>173</v>
      </c>
      <c r="F45" s="4" t="s">
        <v>171</v>
      </c>
      <c r="G45" s="4" t="s">
        <v>9</v>
      </c>
      <c r="H45" s="5">
        <v>1920</v>
      </c>
      <c r="I45" s="6" t="s">
        <v>172</v>
      </c>
      <c r="J45" s="10"/>
    </row>
    <row r="46" spans="1:10" x14ac:dyDescent="0.25">
      <c r="A46" s="4" t="s">
        <v>296</v>
      </c>
      <c r="B46" s="4" t="s">
        <v>271</v>
      </c>
      <c r="C46" s="4" t="s">
        <v>174</v>
      </c>
      <c r="D46" s="4">
        <v>28</v>
      </c>
      <c r="E46" s="4"/>
      <c r="F46" s="4" t="s">
        <v>175</v>
      </c>
      <c r="G46" s="4" t="s">
        <v>9</v>
      </c>
      <c r="H46" s="5">
        <v>1986</v>
      </c>
      <c r="I46" s="6" t="s">
        <v>176</v>
      </c>
      <c r="J46" s="10"/>
    </row>
    <row r="47" spans="1:10" x14ac:dyDescent="0.25">
      <c r="A47" s="4" t="s">
        <v>180</v>
      </c>
      <c r="B47" s="4" t="s">
        <v>272</v>
      </c>
      <c r="C47" s="4" t="s">
        <v>177</v>
      </c>
      <c r="D47" s="4">
        <v>20</v>
      </c>
      <c r="E47" s="4"/>
      <c r="F47" s="4" t="s">
        <v>178</v>
      </c>
      <c r="G47" s="4" t="s">
        <v>9</v>
      </c>
      <c r="H47" s="5" t="s">
        <v>179</v>
      </c>
      <c r="I47" s="6" t="s">
        <v>181</v>
      </c>
      <c r="J47" s="10"/>
    </row>
    <row r="48" spans="1:10" x14ac:dyDescent="0.25">
      <c r="A48" s="4" t="s">
        <v>182</v>
      </c>
      <c r="B48" s="4" t="s">
        <v>273</v>
      </c>
      <c r="C48" s="4" t="s">
        <v>182</v>
      </c>
      <c r="D48" s="4"/>
      <c r="E48" s="4"/>
      <c r="F48" s="4" t="s">
        <v>184</v>
      </c>
      <c r="G48" s="4" t="s">
        <v>9</v>
      </c>
      <c r="H48" s="5" t="s">
        <v>90</v>
      </c>
      <c r="I48" s="6" t="s">
        <v>183</v>
      </c>
      <c r="J48" s="10"/>
    </row>
    <row r="49" spans="1:10" x14ac:dyDescent="0.25">
      <c r="A49" s="4" t="s">
        <v>297</v>
      </c>
      <c r="B49" s="4" t="s">
        <v>274</v>
      </c>
      <c r="C49" s="4" t="s">
        <v>182</v>
      </c>
      <c r="D49" s="4">
        <v>1</v>
      </c>
      <c r="E49" s="4" t="s">
        <v>186</v>
      </c>
      <c r="F49" s="4" t="s">
        <v>184</v>
      </c>
      <c r="G49" s="4" t="s">
        <v>9</v>
      </c>
      <c r="H49" s="5">
        <v>1850</v>
      </c>
      <c r="I49" s="6" t="s">
        <v>185</v>
      </c>
      <c r="J49" s="10"/>
    </row>
    <row r="50" spans="1:10" x14ac:dyDescent="0.25">
      <c r="A50" s="4" t="s">
        <v>187</v>
      </c>
      <c r="B50" s="4" t="s">
        <v>246</v>
      </c>
      <c r="C50" s="4" t="s">
        <v>182</v>
      </c>
      <c r="D50" s="4">
        <v>5</v>
      </c>
      <c r="E50" s="4"/>
      <c r="F50" s="4" t="s">
        <v>184</v>
      </c>
      <c r="G50" s="4" t="s">
        <v>9</v>
      </c>
      <c r="H50" s="5">
        <v>1838</v>
      </c>
      <c r="I50" s="6" t="s">
        <v>188</v>
      </c>
      <c r="J50" s="10"/>
    </row>
    <row r="51" spans="1:10" x14ac:dyDescent="0.25">
      <c r="A51" s="4" t="s">
        <v>189</v>
      </c>
      <c r="B51" s="4" t="s">
        <v>19</v>
      </c>
      <c r="C51" s="4" t="s">
        <v>190</v>
      </c>
      <c r="D51" s="4">
        <v>33</v>
      </c>
      <c r="E51" s="4"/>
      <c r="F51" s="4" t="s">
        <v>191</v>
      </c>
      <c r="G51" s="4" t="s">
        <v>9</v>
      </c>
      <c r="H51" s="5" t="s">
        <v>156</v>
      </c>
      <c r="I51" s="6" t="s">
        <v>192</v>
      </c>
      <c r="J51" s="10"/>
    </row>
    <row r="52" spans="1:10" x14ac:dyDescent="0.25">
      <c r="A52" s="4" t="s">
        <v>193</v>
      </c>
      <c r="B52" s="4" t="s">
        <v>197</v>
      </c>
      <c r="C52" s="4" t="s">
        <v>194</v>
      </c>
      <c r="D52" s="4">
        <v>2</v>
      </c>
      <c r="E52" s="4"/>
      <c r="F52" s="4" t="s">
        <v>195</v>
      </c>
      <c r="G52" s="4" t="s">
        <v>9</v>
      </c>
      <c r="H52" s="5">
        <v>1947</v>
      </c>
      <c r="I52" s="6" t="s">
        <v>196</v>
      </c>
      <c r="J52" s="10"/>
    </row>
    <row r="53" spans="1:10" x14ac:dyDescent="0.25">
      <c r="A53" s="4" t="s">
        <v>198</v>
      </c>
      <c r="B53" s="4" t="s">
        <v>275</v>
      </c>
      <c r="C53" s="4" t="s">
        <v>72</v>
      </c>
      <c r="D53" s="4">
        <v>17</v>
      </c>
      <c r="E53" s="4" t="s">
        <v>199</v>
      </c>
      <c r="F53" s="4" t="s">
        <v>73</v>
      </c>
      <c r="G53" s="4" t="s">
        <v>9</v>
      </c>
      <c r="H53" s="5"/>
      <c r="I53" s="6" t="s">
        <v>10</v>
      </c>
      <c r="J53" s="10"/>
    </row>
    <row r="54" spans="1:10" x14ac:dyDescent="0.25">
      <c r="A54" s="4" t="s">
        <v>200</v>
      </c>
      <c r="B54" s="4" t="s">
        <v>276</v>
      </c>
      <c r="C54" s="4" t="s">
        <v>72</v>
      </c>
      <c r="D54" s="4">
        <v>17</v>
      </c>
      <c r="E54" s="4" t="s">
        <v>201</v>
      </c>
      <c r="F54" s="4" t="s">
        <v>73</v>
      </c>
      <c r="G54" s="4" t="s">
        <v>9</v>
      </c>
      <c r="H54" s="5"/>
      <c r="I54" s="6" t="s">
        <v>10</v>
      </c>
      <c r="J54" s="10"/>
    </row>
    <row r="55" spans="1:10" x14ac:dyDescent="0.25">
      <c r="A55" s="4" t="s">
        <v>202</v>
      </c>
      <c r="B55" s="4" t="s">
        <v>30</v>
      </c>
      <c r="C55" s="4" t="s">
        <v>30</v>
      </c>
      <c r="D55" s="4"/>
      <c r="E55" s="4"/>
      <c r="F55" s="4"/>
      <c r="G55" s="4" t="s">
        <v>9</v>
      </c>
      <c r="H55" s="5"/>
      <c r="I55" s="6" t="s">
        <v>10</v>
      </c>
      <c r="J55" s="10"/>
    </row>
    <row r="56" spans="1:10" x14ac:dyDescent="0.25">
      <c r="A56" s="4" t="s">
        <v>203</v>
      </c>
      <c r="B56" s="4" t="s">
        <v>277</v>
      </c>
      <c r="C56" s="4" t="s">
        <v>204</v>
      </c>
      <c r="D56" s="4"/>
      <c r="E56" s="4"/>
      <c r="F56" s="4" t="s">
        <v>78</v>
      </c>
      <c r="G56" s="4" t="s">
        <v>9</v>
      </c>
      <c r="H56" s="5"/>
      <c r="I56" s="6" t="s">
        <v>10</v>
      </c>
      <c r="J56" s="10"/>
    </row>
    <row r="57" spans="1:10" x14ac:dyDescent="0.25">
      <c r="A57" s="4" t="s">
        <v>205</v>
      </c>
      <c r="B57" s="4"/>
      <c r="C57" s="4" t="s">
        <v>206</v>
      </c>
      <c r="D57" s="4"/>
      <c r="E57" s="4"/>
      <c r="F57" s="4" t="s">
        <v>207</v>
      </c>
      <c r="G57" s="4" t="s">
        <v>9</v>
      </c>
      <c r="H57" s="5"/>
      <c r="I57" s="6" t="s">
        <v>10</v>
      </c>
      <c r="J57" s="10"/>
    </row>
    <row r="58" spans="1:10" x14ac:dyDescent="0.25">
      <c r="A58" s="4" t="s">
        <v>208</v>
      </c>
      <c r="B58" s="4"/>
      <c r="C58" s="4" t="s">
        <v>61</v>
      </c>
      <c r="D58" s="4"/>
      <c r="E58" s="4"/>
      <c r="F58" s="4"/>
      <c r="G58" s="4" t="s">
        <v>9</v>
      </c>
      <c r="H58" s="5"/>
      <c r="I58" s="6" t="s">
        <v>10</v>
      </c>
      <c r="J58" s="10"/>
    </row>
    <row r="59" spans="1:10" x14ac:dyDescent="0.25">
      <c r="A59" s="4" t="s">
        <v>209</v>
      </c>
      <c r="B59" s="4"/>
      <c r="C59" s="4" t="s">
        <v>124</v>
      </c>
      <c r="D59" s="4"/>
      <c r="E59" s="4" t="s">
        <v>211</v>
      </c>
      <c r="F59" s="4"/>
      <c r="G59" s="4" t="s">
        <v>9</v>
      </c>
      <c r="H59" s="5" t="s">
        <v>54</v>
      </c>
      <c r="I59" s="6" t="s">
        <v>210</v>
      </c>
      <c r="J59" s="10"/>
    </row>
    <row r="60" spans="1:10" x14ac:dyDescent="0.25">
      <c r="A60" s="4" t="s">
        <v>209</v>
      </c>
      <c r="B60" s="4"/>
      <c r="C60" s="4" t="s">
        <v>124</v>
      </c>
      <c r="D60" s="4"/>
      <c r="E60" s="4" t="s">
        <v>211</v>
      </c>
      <c r="F60" s="4"/>
      <c r="G60" s="4" t="s">
        <v>9</v>
      </c>
      <c r="H60" s="5"/>
      <c r="I60" s="6" t="s">
        <v>10</v>
      </c>
      <c r="J60" s="10"/>
    </row>
    <row r="61" spans="1:10" x14ac:dyDescent="0.25">
      <c r="A61" s="4" t="s">
        <v>212</v>
      </c>
      <c r="B61" s="4"/>
      <c r="C61" s="4" t="s">
        <v>213</v>
      </c>
      <c r="D61" s="4"/>
      <c r="E61" s="4"/>
      <c r="F61" s="4" t="s">
        <v>214</v>
      </c>
      <c r="G61" s="4" t="s">
        <v>9</v>
      </c>
      <c r="H61" s="5"/>
      <c r="I61" s="6" t="s">
        <v>10</v>
      </c>
      <c r="J61" s="10"/>
    </row>
    <row r="62" spans="1:10" x14ac:dyDescent="0.25">
      <c r="A62" s="4" t="s">
        <v>216</v>
      </c>
      <c r="B62" s="4" t="s">
        <v>278</v>
      </c>
      <c r="C62" s="4" t="s">
        <v>217</v>
      </c>
      <c r="D62" s="4">
        <v>10</v>
      </c>
      <c r="E62" s="4"/>
      <c r="F62" s="4" t="s">
        <v>298</v>
      </c>
      <c r="G62" s="4" t="s">
        <v>9</v>
      </c>
      <c r="H62" s="5" t="s">
        <v>299</v>
      </c>
      <c r="I62" s="6" t="s">
        <v>218</v>
      </c>
      <c r="J62" s="10"/>
    </row>
    <row r="63" spans="1:10" x14ac:dyDescent="0.25">
      <c r="A63" s="4" t="s">
        <v>220</v>
      </c>
      <c r="B63" s="4" t="s">
        <v>279</v>
      </c>
      <c r="C63" s="4" t="s">
        <v>217</v>
      </c>
      <c r="D63" s="4">
        <v>33</v>
      </c>
      <c r="E63" s="4"/>
      <c r="F63" s="4" t="s">
        <v>219</v>
      </c>
      <c r="G63" s="4" t="s">
        <v>9</v>
      </c>
      <c r="H63" s="5" t="s">
        <v>300</v>
      </c>
      <c r="I63" s="6" t="s">
        <v>221</v>
      </c>
      <c r="J63" s="10"/>
    </row>
    <row r="64" spans="1:10" x14ac:dyDescent="0.25">
      <c r="A64" s="4" t="s">
        <v>222</v>
      </c>
      <c r="B64" s="4" t="s">
        <v>280</v>
      </c>
      <c r="C64" s="4" t="s">
        <v>217</v>
      </c>
      <c r="D64" s="4">
        <v>33</v>
      </c>
      <c r="E64" s="4" t="s">
        <v>232</v>
      </c>
      <c r="F64" s="4" t="s">
        <v>219</v>
      </c>
      <c r="G64" s="4" t="s">
        <v>9</v>
      </c>
      <c r="H64" s="5" t="s">
        <v>300</v>
      </c>
      <c r="I64" s="6" t="s">
        <v>223</v>
      </c>
      <c r="J64" s="10"/>
    </row>
    <row r="65" spans="1:10" x14ac:dyDescent="0.25">
      <c r="A65" s="4" t="s">
        <v>301</v>
      </c>
      <c r="B65" s="4" t="s">
        <v>282</v>
      </c>
      <c r="C65" s="4" t="s">
        <v>225</v>
      </c>
      <c r="D65" s="4">
        <v>11</v>
      </c>
      <c r="E65" s="4" t="s">
        <v>215</v>
      </c>
      <c r="F65" s="4" t="s">
        <v>226</v>
      </c>
      <c r="G65" s="4" t="s">
        <v>9</v>
      </c>
      <c r="H65" s="5" t="s">
        <v>229</v>
      </c>
      <c r="I65" s="6" t="s">
        <v>228</v>
      </c>
      <c r="J65" s="10"/>
    </row>
    <row r="66" spans="1:10" x14ac:dyDescent="0.25">
      <c r="A66" s="4" t="s">
        <v>224</v>
      </c>
      <c r="B66" s="4" t="s">
        <v>281</v>
      </c>
      <c r="C66" s="4" t="s">
        <v>225</v>
      </c>
      <c r="D66" s="4">
        <v>31</v>
      </c>
      <c r="E66" s="4"/>
      <c r="F66" s="4" t="s">
        <v>226</v>
      </c>
      <c r="G66" s="4" t="s">
        <v>9</v>
      </c>
      <c r="H66" s="5" t="s">
        <v>302</v>
      </c>
      <c r="I66" s="6" t="s">
        <v>227</v>
      </c>
      <c r="J66" s="10"/>
    </row>
    <row r="67" spans="1:10" x14ac:dyDescent="0.25">
      <c r="J67" s="11">
        <f>SUM(J2:J66)</f>
        <v>0</v>
      </c>
    </row>
  </sheetData>
  <autoFilter ref="A1:I66" xr:uid="{00000000-0001-0000-0000-000000000000}">
    <sortState xmlns:xlrd2="http://schemas.microsoft.com/office/spreadsheetml/2017/richdata2" ref="A2:I66">
      <sortCondition ref="A1:A66"/>
    </sortState>
  </autoFilter>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A08DD-0D05-42BB-A233-96DD4E973FFD}">
  <dimension ref="A3:C17"/>
  <sheetViews>
    <sheetView workbookViewId="0">
      <selection activeCell="C28" sqref="C28"/>
    </sheetView>
  </sheetViews>
  <sheetFormatPr defaultRowHeight="15" x14ac:dyDescent="0.25"/>
  <cols>
    <col min="1" max="1" width="51.28515625" customWidth="1"/>
    <col min="2" max="2" width="21.7109375" customWidth="1"/>
    <col min="3" max="3" width="20.28515625" customWidth="1"/>
  </cols>
  <sheetData>
    <row r="3" spans="1:3" x14ac:dyDescent="0.25">
      <c r="A3" s="12"/>
      <c r="B3" s="4" t="s">
        <v>314</v>
      </c>
      <c r="C3" s="4" t="s">
        <v>316</v>
      </c>
    </row>
    <row r="4" spans="1:3" x14ac:dyDescent="0.25">
      <c r="A4" s="7" t="s">
        <v>315</v>
      </c>
      <c r="B4" s="4"/>
      <c r="C4" s="12"/>
    </row>
    <row r="5" spans="1:3" x14ac:dyDescent="0.25">
      <c r="A5" s="12" t="s">
        <v>304</v>
      </c>
      <c r="B5" s="4" t="s">
        <v>311</v>
      </c>
      <c r="C5" s="13">
        <v>0</v>
      </c>
    </row>
    <row r="6" spans="1:3" x14ac:dyDescent="0.25">
      <c r="A6" s="4" t="s">
        <v>310</v>
      </c>
      <c r="B6" s="4" t="s">
        <v>312</v>
      </c>
      <c r="C6" s="13">
        <v>0</v>
      </c>
    </row>
    <row r="7" spans="1:3" x14ac:dyDescent="0.25">
      <c r="A7" s="7" t="s">
        <v>306</v>
      </c>
      <c r="B7" s="12"/>
      <c r="C7" s="12"/>
    </row>
    <row r="8" spans="1:3" x14ac:dyDescent="0.25">
      <c r="A8" s="4" t="s">
        <v>308</v>
      </c>
      <c r="B8" s="4" t="s">
        <v>313</v>
      </c>
      <c r="C8" s="13">
        <v>0</v>
      </c>
    </row>
    <row r="9" spans="1:3" x14ac:dyDescent="0.25">
      <c r="A9" s="12" t="s">
        <v>305</v>
      </c>
      <c r="B9" s="4" t="s">
        <v>313</v>
      </c>
      <c r="C9" s="13">
        <v>0</v>
      </c>
    </row>
    <row r="10" spans="1:3" x14ac:dyDescent="0.25">
      <c r="A10" s="7" t="s">
        <v>307</v>
      </c>
      <c r="B10" s="12"/>
      <c r="C10" s="12"/>
    </row>
    <row r="11" spans="1:3" x14ac:dyDescent="0.25">
      <c r="A11" s="4" t="s">
        <v>308</v>
      </c>
      <c r="B11" s="4" t="s">
        <v>313</v>
      </c>
      <c r="C11" s="13">
        <v>0</v>
      </c>
    </row>
    <row r="12" spans="1:3" x14ac:dyDescent="0.25">
      <c r="A12" s="12" t="s">
        <v>305</v>
      </c>
      <c r="B12" s="4" t="s">
        <v>313</v>
      </c>
      <c r="C12" s="13">
        <v>0</v>
      </c>
    </row>
    <row r="13" spans="1:3" x14ac:dyDescent="0.25">
      <c r="A13" s="7" t="s">
        <v>309</v>
      </c>
      <c r="B13" s="12"/>
      <c r="C13" s="12"/>
    </row>
    <row r="14" spans="1:3" x14ac:dyDescent="0.25">
      <c r="A14" s="4" t="s">
        <v>308</v>
      </c>
      <c r="B14" s="4" t="s">
        <v>313</v>
      </c>
      <c r="C14" s="13">
        <v>0</v>
      </c>
    </row>
    <row r="15" spans="1:3" x14ac:dyDescent="0.25">
      <c r="A15" s="12" t="s">
        <v>305</v>
      </c>
      <c r="B15" s="4" t="s">
        <v>313</v>
      </c>
      <c r="C15" s="13">
        <v>0</v>
      </c>
    </row>
    <row r="16" spans="1:3" x14ac:dyDescent="0.25">
      <c r="C16" s="14">
        <f>SUM(C5:C15)</f>
        <v>0</v>
      </c>
    </row>
    <row r="17" spans="3:3" x14ac:dyDescent="0.25">
      <c r="C17" s="27">
        <f>C16</f>
        <v>0</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A9497980F91440A84B6AD36E012793" ma:contentTypeVersion="10" ma:contentTypeDescription="Een nieuw document maken." ma:contentTypeScope="" ma:versionID="8b8e905a2100f2ab0ef23117aaa27da7">
  <xsd:schema xmlns:xsd="http://www.w3.org/2001/XMLSchema" xmlns:xs="http://www.w3.org/2001/XMLSchema" xmlns:p="http://schemas.microsoft.com/office/2006/metadata/properties" xmlns:ns3="84e7283d-cde1-46fc-8c2c-dd5d88830381" xmlns:ns4="7a301ea8-ead1-46c1-b2f8-a696e4732eda" targetNamespace="http://schemas.microsoft.com/office/2006/metadata/properties" ma:root="true" ma:fieldsID="225ad0c4c8d9c0421984728d7dbc4e0e" ns3:_="" ns4:_="">
    <xsd:import namespace="84e7283d-cde1-46fc-8c2c-dd5d88830381"/>
    <xsd:import namespace="7a301ea8-ead1-46c1-b2f8-a696e4732ed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ObjectDetectorVersions"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e7283d-cde1-46fc-8c2c-dd5d888303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_activity" ma:index="17"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301ea8-ead1-46c1-b2f8-a696e4732ed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SharingHintHash" ma:index="12"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84e7283d-cde1-46fc-8c2c-dd5d888303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676254-350A-4270-A0D9-7E2E2D9A46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e7283d-cde1-46fc-8c2c-dd5d88830381"/>
    <ds:schemaRef ds:uri="7a301ea8-ead1-46c1-b2f8-a696e4732e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7464F3-7C13-4D31-8BCD-ED8DE3E030B6}">
  <ds:schemaRefs>
    <ds:schemaRef ds:uri="http://purl.org/dc/elements/1.1/"/>
    <ds:schemaRef ds:uri="http://schemas.microsoft.com/office/2006/metadata/properties"/>
    <ds:schemaRef ds:uri="http://purl.org/dc/terms/"/>
    <ds:schemaRef ds:uri="http://schemas.openxmlformats.org/package/2006/metadata/core-properties"/>
    <ds:schemaRef ds:uri="84e7283d-cde1-46fc-8c2c-dd5d88830381"/>
    <ds:schemaRef ds:uri="http://schemas.microsoft.com/office/2006/documentManagement/types"/>
    <ds:schemaRef ds:uri="http://schemas.microsoft.com/office/infopath/2007/PartnerControls"/>
    <ds:schemaRef ds:uri="7a301ea8-ead1-46c1-b2f8-a696e4732eda"/>
    <ds:schemaRef ds:uri="http://www.w3.org/XML/1998/namespace"/>
    <ds:schemaRef ds:uri="http://purl.org/dc/dcmitype/"/>
  </ds:schemaRefs>
</ds:datastoreItem>
</file>

<file path=customXml/itemProps3.xml><?xml version="1.0" encoding="utf-8"?>
<ds:datastoreItem xmlns:ds="http://schemas.openxmlformats.org/officeDocument/2006/customXml" ds:itemID="{B35FF6AC-BD7C-4EFC-B2C3-9C5DF64371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Blad2</vt:lpstr>
      <vt:lpstr>preventief onderhoud </vt:lpstr>
      <vt:lpstr>Correctief onderhoud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Meuwissen</dc:creator>
  <cp:lastModifiedBy>Eric Jongkind</cp:lastModifiedBy>
  <dcterms:created xsi:type="dcterms:W3CDTF">2023-12-01T09:53:59Z</dcterms:created>
  <dcterms:modified xsi:type="dcterms:W3CDTF">2024-05-22T06:38:12Z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0x01010040A9497980F91440A84B6AD36E012793</vt:lpwstr>
  </property>
</Properties>
</file>