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Duurzaamheid\GEZ 2024 PRJ-2400026 Soortmanagementplan (SMP)\05. Aanbestedingsdoc. en bijlagen\"/>
    </mc:Choice>
  </mc:AlternateContent>
  <xr:revisionPtr revIDLastSave="0" documentId="13_ncr:1_{45BD04C3-863F-4C22-91E9-27A20C115D18}" xr6:coauthVersionLast="47" xr6:coauthVersionMax="47" xr10:uidLastSave="{00000000-0000-0000-0000-000000000000}"/>
  <bookViews>
    <workbookView xWindow="-57720" yWindow="-3225" windowWidth="29040" windowHeight="17640" xr2:uid="{FAD5B829-E174-41D8-B1DA-C8C7FED0789E}"/>
  </bookViews>
  <sheets>
    <sheet name="Tariev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2" i="2" l="1"/>
  <c r="D201" i="2"/>
  <c r="D200" i="2"/>
  <c r="D199" i="2"/>
  <c r="D198" i="2"/>
  <c r="D197" i="2"/>
  <c r="D192" i="2"/>
  <c r="D190" i="2"/>
  <c r="D191" i="2"/>
  <c r="D189" i="2"/>
  <c r="D188" i="2"/>
  <c r="D187" i="2"/>
  <c r="D169" i="2"/>
  <c r="D168" i="2"/>
  <c r="D167" i="2"/>
  <c r="D166" i="2"/>
  <c r="D165" i="2"/>
  <c r="D164" i="2"/>
  <c r="D159" i="2"/>
  <c r="D158" i="2"/>
  <c r="D157" i="2"/>
  <c r="D156" i="2"/>
  <c r="D155" i="2"/>
  <c r="D154" i="2"/>
  <c r="D136" i="2"/>
  <c r="D135" i="2"/>
  <c r="D134" i="2"/>
  <c r="D133" i="2"/>
  <c r="D132" i="2"/>
  <c r="D131" i="2"/>
  <c r="D126" i="2"/>
  <c r="D125" i="2"/>
  <c r="D124" i="2"/>
  <c r="D123" i="2"/>
  <c r="D122" i="2"/>
  <c r="D121" i="2"/>
  <c r="D103" i="2"/>
  <c r="D102" i="2"/>
  <c r="D101" i="2"/>
  <c r="D100" i="2"/>
  <c r="D99" i="2"/>
  <c r="D98" i="2"/>
  <c r="D93" i="2"/>
  <c r="D92" i="2"/>
  <c r="D91" i="2"/>
  <c r="D90" i="2"/>
  <c r="D89" i="2"/>
  <c r="D88" i="2"/>
  <c r="D70" i="2"/>
  <c r="D69" i="2"/>
  <c r="D68" i="2"/>
  <c r="D67" i="2"/>
  <c r="D66" i="2"/>
  <c r="D65" i="2"/>
  <c r="D60" i="2"/>
  <c r="D59" i="2"/>
  <c r="D58" i="2"/>
  <c r="D57" i="2"/>
  <c r="D56" i="2"/>
  <c r="D55" i="2"/>
  <c r="A139" i="2"/>
  <c r="C137" i="2"/>
  <c r="E136" i="2"/>
  <c r="E135" i="2"/>
  <c r="E134" i="2"/>
  <c r="E133" i="2"/>
  <c r="E132" i="2"/>
  <c r="E131" i="2"/>
  <c r="E137" i="2" s="1"/>
  <c r="A129" i="2"/>
  <c r="C127" i="2"/>
  <c r="E126" i="2"/>
  <c r="E125" i="2"/>
  <c r="E124" i="2"/>
  <c r="E123" i="2"/>
  <c r="E122" i="2"/>
  <c r="E121" i="2"/>
  <c r="E127" i="2" s="1"/>
  <c r="A119" i="2"/>
  <c r="C117" i="2"/>
  <c r="E116" i="2"/>
  <c r="E115" i="2"/>
  <c r="E114" i="2"/>
  <c r="E113" i="2"/>
  <c r="E112" i="2"/>
  <c r="E111" i="2"/>
  <c r="E117" i="2" s="1"/>
  <c r="E140" i="2" s="1"/>
  <c r="A205" i="2"/>
  <c r="C203" i="2"/>
  <c r="E202" i="2"/>
  <c r="E201" i="2"/>
  <c r="E200" i="2"/>
  <c r="E199" i="2"/>
  <c r="E198" i="2"/>
  <c r="E197" i="2"/>
  <c r="E203" i="2" s="1"/>
  <c r="A195" i="2"/>
  <c r="C193" i="2"/>
  <c r="E192" i="2"/>
  <c r="E191" i="2"/>
  <c r="E190" i="2"/>
  <c r="E189" i="2"/>
  <c r="E188" i="2"/>
  <c r="E187" i="2"/>
  <c r="E193" i="2" s="1"/>
  <c r="A185" i="2"/>
  <c r="C183" i="2"/>
  <c r="E182" i="2"/>
  <c r="E181" i="2"/>
  <c r="E180" i="2"/>
  <c r="E179" i="2"/>
  <c r="E178" i="2"/>
  <c r="E177" i="2"/>
  <c r="E183" i="2" s="1"/>
  <c r="E206" i="2" s="1"/>
  <c r="A172" i="2"/>
  <c r="C170" i="2"/>
  <c r="E169" i="2"/>
  <c r="E168" i="2"/>
  <c r="E167" i="2"/>
  <c r="E166" i="2"/>
  <c r="E165" i="2"/>
  <c r="E164" i="2"/>
  <c r="E170" i="2" s="1"/>
  <c r="A162" i="2"/>
  <c r="C160" i="2"/>
  <c r="E159" i="2"/>
  <c r="E158" i="2"/>
  <c r="E157" i="2"/>
  <c r="E156" i="2"/>
  <c r="E155" i="2"/>
  <c r="E154" i="2"/>
  <c r="E160" i="2" s="1"/>
  <c r="A152" i="2"/>
  <c r="C150" i="2"/>
  <c r="E149" i="2"/>
  <c r="E148" i="2"/>
  <c r="E147" i="2"/>
  <c r="E146" i="2"/>
  <c r="E145" i="2"/>
  <c r="E144" i="2"/>
  <c r="E150" i="2" s="1"/>
  <c r="E173" i="2" s="1"/>
  <c r="A106" i="2"/>
  <c r="C104" i="2"/>
  <c r="E103" i="2"/>
  <c r="E102" i="2"/>
  <c r="E101" i="2"/>
  <c r="E100" i="2"/>
  <c r="E99" i="2"/>
  <c r="E98" i="2"/>
  <c r="E104" i="2" s="1"/>
  <c r="A96" i="2"/>
  <c r="C94" i="2"/>
  <c r="E93" i="2"/>
  <c r="E92" i="2"/>
  <c r="E91" i="2"/>
  <c r="E90" i="2"/>
  <c r="E89" i="2"/>
  <c r="E88" i="2"/>
  <c r="E94" i="2" s="1"/>
  <c r="A86" i="2"/>
  <c r="C84" i="2"/>
  <c r="E83" i="2"/>
  <c r="E82" i="2"/>
  <c r="E81" i="2"/>
  <c r="E80" i="2"/>
  <c r="E79" i="2"/>
  <c r="E78" i="2"/>
  <c r="E84" i="2" s="1"/>
  <c r="E107" i="2" s="1"/>
  <c r="A73" i="2"/>
  <c r="C71" i="2"/>
  <c r="E70" i="2"/>
  <c r="E69" i="2"/>
  <c r="E68" i="2"/>
  <c r="E67" i="2"/>
  <c r="E66" i="2"/>
  <c r="E65" i="2"/>
  <c r="E71" i="2" s="1"/>
  <c r="A63" i="2"/>
  <c r="C61" i="2"/>
  <c r="E60" i="2"/>
  <c r="E59" i="2"/>
  <c r="E58" i="2"/>
  <c r="E57" i="2"/>
  <c r="E56" i="2"/>
  <c r="E55" i="2"/>
  <c r="E61" i="2" s="1"/>
  <c r="A53" i="2"/>
  <c r="C51" i="2"/>
  <c r="E50" i="2"/>
  <c r="E49" i="2"/>
  <c r="E48" i="2"/>
  <c r="E47" i="2"/>
  <c r="E46" i="2"/>
  <c r="E45" i="2"/>
  <c r="E51" i="2" s="1"/>
  <c r="E74" i="2" s="1"/>
  <c r="A39" i="2"/>
  <c r="A29" i="2"/>
  <c r="A19" i="2"/>
  <c r="D36" i="2"/>
  <c r="D35" i="2"/>
  <c r="D34" i="2"/>
  <c r="D33" i="2"/>
  <c r="D32" i="2"/>
  <c r="D31" i="2"/>
  <c r="D26" i="2"/>
  <c r="D25" i="2"/>
  <c r="D24" i="2"/>
  <c r="D23" i="2"/>
  <c r="D22" i="2"/>
  <c r="D21" i="2"/>
  <c r="C37" i="2"/>
  <c r="E36" i="2"/>
  <c r="E35" i="2"/>
  <c r="E34" i="2"/>
  <c r="E33" i="2"/>
  <c r="E32" i="2"/>
  <c r="E31" i="2"/>
  <c r="E37" i="2" s="1"/>
  <c r="C27" i="2"/>
  <c r="E26" i="2"/>
  <c r="E25" i="2"/>
  <c r="E24" i="2"/>
  <c r="E23" i="2"/>
  <c r="E22" i="2"/>
  <c r="E21" i="2"/>
  <c r="E27" i="2" s="1"/>
  <c r="C17" i="2"/>
  <c r="E16" i="2"/>
  <c r="E15" i="2"/>
  <c r="E14" i="2"/>
  <c r="E13" i="2"/>
  <c r="E12" i="2"/>
  <c r="E11" i="2"/>
  <c r="E17" i="2" s="1"/>
  <c r="E40" i="2" s="1"/>
</calcChain>
</file>

<file path=xl/sharedStrings.xml><?xml version="1.0" encoding="utf-8"?>
<sst xmlns="http://schemas.openxmlformats.org/spreadsheetml/2006/main" count="270" uniqueCount="43">
  <si>
    <t>Inschrijver</t>
  </si>
  <si>
    <t>Functionaris</t>
  </si>
  <si>
    <t>Projectleider</t>
  </si>
  <si>
    <t>Senior Ecoloog</t>
  </si>
  <si>
    <t>Medior ecoloog</t>
  </si>
  <si>
    <t>Junior Ecoloog</t>
  </si>
  <si>
    <t>Veldwerker</t>
  </si>
  <si>
    <t>De aangeboden uurtarieven zijn in Euro's exclusief BTW</t>
  </si>
  <si>
    <t>De uurtarieven zijn all-in tarieven, hetgeen betekent dat alle eventuele bijkomende kosten in de tarieven dienen te zijn verwerkt, zoals, maar niet uitsluitend, reis- enverblijfkosten, rapportagekosten, administratiekosten en andere logisch tot de opdracht behorende kosten.</t>
  </si>
  <si>
    <t>De uurtarieven zijn op basis van prijspeil 2024 en zijn in ieder geval vast tot de volledige oplevering van de opdracht.</t>
  </si>
  <si>
    <t>Onderwerp</t>
  </si>
  <si>
    <t>Aantal uren*</t>
  </si>
  <si>
    <t>Uurtarief</t>
  </si>
  <si>
    <t>Totaal</t>
  </si>
  <si>
    <t>Soortenmanagementplan</t>
  </si>
  <si>
    <t xml:space="preserve">Specialist </t>
  </si>
  <si>
    <t>Totaal SMP</t>
  </si>
  <si>
    <t>Monitoringsplan</t>
  </si>
  <si>
    <t>Totaal MP</t>
  </si>
  <si>
    <t>Aanvragen van een generieke ontheffing Wet natuurbescherming Provincie Noord-Brabant</t>
  </si>
  <si>
    <t>Totaal generieke ontheffing</t>
  </si>
  <si>
    <t>Totale Inschrijvingsprijs</t>
  </si>
  <si>
    <t>Opnemen in TenderNed  als inschrijvingsprijs</t>
  </si>
  <si>
    <t>* Bij het invullen van het aantal uren per functionaris per onderwerp dient u te baseren op:</t>
  </si>
  <si>
    <t xml:space="preserve">    ·   de gevolgen van de toezeggingen uit uw beantwoording op de kwaliteitscriteria.</t>
  </si>
  <si>
    <t>uurtarief</t>
  </si>
  <si>
    <t>Gemeente Bloemendaal</t>
  </si>
  <si>
    <t xml:space="preserve">    ·   alle eisen uit de beschrijving van de dienstverlening in ons aanbestedingsdocument, het programma van eisen en de nota's van inlichtingen. </t>
  </si>
  <si>
    <t xml:space="preserve">        het programma van eisen en de nota's van inlichtingen. </t>
  </si>
  <si>
    <t>Bedrijfsnaam invullen</t>
  </si>
  <si>
    <t>Gemeente Heemstede</t>
  </si>
  <si>
    <t>Ouder-Amstel</t>
  </si>
  <si>
    <t>Inschrijver schrijft tevens in voor de herzieningsclausule voor de volgende gemeenten:</t>
  </si>
  <si>
    <t>Ja</t>
  </si>
  <si>
    <t>Nee</t>
  </si>
  <si>
    <t>Keuzeopties herzieningsclausule</t>
  </si>
  <si>
    <t>Aanvragen van een generieke ontheffing Wet natuurbescherming Provincie Noord-Holland</t>
  </si>
  <si>
    <t>Gemeente Alkmaar</t>
  </si>
  <si>
    <t>Over-Gemeenten</t>
  </si>
  <si>
    <t>Gemeente Velsen</t>
  </si>
  <si>
    <t>Gemeente Koggenland</t>
  </si>
  <si>
    <t>Bijlage D Tarievenblad Soortenmanagementplan</t>
  </si>
  <si>
    <t>Beverwijk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</si>
</sst>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4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4" fontId="2" fillId="3" borderId="1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44" fontId="2" fillId="5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44" fontId="2" fillId="4" borderId="1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44" fontId="2" fillId="6" borderId="1" xfId="0" applyNumberFormat="1" applyFont="1" applyFill="1" applyBorder="1" applyProtection="1">
      <protection locked="0"/>
    </xf>
    <xf numFmtId="44" fontId="2" fillId="0" borderId="1" xfId="0" applyNumberFormat="1" applyFont="1" applyBorder="1"/>
    <xf numFmtId="44" fontId="1" fillId="0" borderId="1" xfId="0" applyNumberFormat="1" applyFont="1" applyBorder="1"/>
    <xf numFmtId="44" fontId="2" fillId="0" borderId="0" xfId="0" applyNumberFormat="1" applyFont="1"/>
    <xf numFmtId="0" fontId="2" fillId="0" borderId="4" xfId="0" applyFont="1" applyBorder="1"/>
    <xf numFmtId="0" fontId="1" fillId="0" borderId="1" xfId="0" applyFont="1" applyBorder="1"/>
    <xf numFmtId="0" fontId="2" fillId="0" borderId="0" xfId="0" applyFont="1"/>
    <xf numFmtId="44" fontId="2" fillId="0" borderId="1" xfId="0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44" fontId="2" fillId="0" borderId="4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7" borderId="1" xfId="0" applyFont="1" applyFill="1" applyBorder="1" applyProtection="1">
      <protection locked="0"/>
    </xf>
    <xf numFmtId="44" fontId="2" fillId="7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33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BF01-2C2E-4A40-8AF5-A1FA8D025722}">
  <dimension ref="A1:K219"/>
  <sheetViews>
    <sheetView tabSelected="1" workbookViewId="0">
      <selection activeCell="C21" sqref="C21"/>
    </sheetView>
  </sheetViews>
  <sheetFormatPr defaultRowHeight="12.75" x14ac:dyDescent="0.2"/>
  <cols>
    <col min="1" max="1" width="25.7109375" style="18" customWidth="1"/>
    <col min="2" max="2" width="18.85546875" style="18" customWidth="1"/>
    <col min="3" max="3" width="14.140625" style="18" customWidth="1"/>
    <col min="4" max="4" width="13.42578125" style="18" customWidth="1"/>
    <col min="5" max="5" width="18.5703125" style="18" customWidth="1"/>
    <col min="6" max="6" width="2.5703125" style="18" customWidth="1"/>
    <col min="7" max="7" width="25.7109375" style="18" customWidth="1"/>
    <col min="8" max="8" width="18.85546875" style="18" customWidth="1"/>
    <col min="9" max="9" width="15.140625" style="18" customWidth="1"/>
    <col min="10" max="10" width="13.42578125" style="18" customWidth="1"/>
    <col min="11" max="11" width="18.5703125" style="18" customWidth="1"/>
    <col min="12" max="16384" width="9.140625" style="18"/>
  </cols>
  <sheetData>
    <row r="1" spans="1:11" x14ac:dyDescent="0.2">
      <c r="A1" s="1" t="s">
        <v>41</v>
      </c>
      <c r="G1" s="22"/>
    </row>
    <row r="3" spans="1:11" ht="21" customHeight="1" x14ac:dyDescent="0.2">
      <c r="A3" s="23" t="s">
        <v>0</v>
      </c>
      <c r="B3" s="43" t="s">
        <v>29</v>
      </c>
      <c r="C3" s="44"/>
      <c r="D3" s="24"/>
      <c r="E3" s="25"/>
      <c r="G3" s="23"/>
      <c r="H3" s="42"/>
      <c r="I3" s="42"/>
      <c r="J3" s="26"/>
      <c r="K3" s="26"/>
    </row>
    <row r="5" spans="1:11" ht="15" customHeight="1" x14ac:dyDescent="0.2">
      <c r="A5" s="18" t="s">
        <v>32</v>
      </c>
      <c r="G5" s="37"/>
      <c r="H5" s="37"/>
      <c r="I5" s="37"/>
      <c r="J5" s="37"/>
      <c r="K5" s="37"/>
    </row>
    <row r="6" spans="1:11" ht="15" customHeight="1" x14ac:dyDescent="0.2">
      <c r="A6" s="17" t="s">
        <v>42</v>
      </c>
      <c r="B6" s="2" t="s">
        <v>33</v>
      </c>
      <c r="G6" s="37"/>
      <c r="H6" s="37"/>
      <c r="I6" s="37"/>
      <c r="J6" s="37"/>
      <c r="K6" s="37"/>
    </row>
    <row r="7" spans="1:11" ht="15" customHeight="1" x14ac:dyDescent="0.2">
      <c r="A7" s="17" t="s">
        <v>31</v>
      </c>
      <c r="B7" s="2" t="s">
        <v>33</v>
      </c>
      <c r="G7" s="37"/>
      <c r="H7" s="37"/>
      <c r="I7" s="37"/>
      <c r="J7" s="37"/>
      <c r="K7" s="37"/>
    </row>
    <row r="8" spans="1:11" x14ac:dyDescent="0.2">
      <c r="A8" s="27"/>
      <c r="B8" s="27"/>
      <c r="C8" s="27"/>
      <c r="D8" s="27"/>
      <c r="E8" s="27"/>
      <c r="G8" s="27"/>
      <c r="H8" s="27"/>
      <c r="I8" s="27"/>
      <c r="J8" s="27"/>
      <c r="K8" s="27"/>
    </row>
    <row r="9" spans="1:11" x14ac:dyDescent="0.2">
      <c r="A9" s="28" t="s">
        <v>37</v>
      </c>
      <c r="B9" s="29"/>
      <c r="C9" s="29"/>
      <c r="D9" s="29"/>
      <c r="E9" s="16"/>
    </row>
    <row r="10" spans="1:11" x14ac:dyDescent="0.2">
      <c r="A10" s="17" t="s">
        <v>10</v>
      </c>
      <c r="B10" s="17" t="s">
        <v>1</v>
      </c>
      <c r="C10" s="17" t="s">
        <v>11</v>
      </c>
      <c r="D10" s="17" t="s">
        <v>25</v>
      </c>
      <c r="E10" s="17" t="s">
        <v>13</v>
      </c>
    </row>
    <row r="11" spans="1:11" x14ac:dyDescent="0.2">
      <c r="A11" s="38" t="s">
        <v>14</v>
      </c>
      <c r="B11" s="30" t="s">
        <v>2</v>
      </c>
      <c r="C11" s="3">
        <v>0</v>
      </c>
      <c r="D11" s="4">
        <v>0</v>
      </c>
      <c r="E11" s="13">
        <f>C11*D11</f>
        <v>0</v>
      </c>
    </row>
    <row r="12" spans="1:11" x14ac:dyDescent="0.2">
      <c r="A12" s="38"/>
      <c r="B12" s="30" t="s">
        <v>3</v>
      </c>
      <c r="C12" s="3">
        <v>0</v>
      </c>
      <c r="D12" s="4">
        <v>0</v>
      </c>
      <c r="E12" s="13">
        <f t="shared" ref="E12:E16" si="0">C12*D12</f>
        <v>0</v>
      </c>
    </row>
    <row r="13" spans="1:11" x14ac:dyDescent="0.2">
      <c r="A13" s="38"/>
      <c r="B13" s="30" t="s">
        <v>4</v>
      </c>
      <c r="C13" s="3">
        <v>0</v>
      </c>
      <c r="D13" s="4">
        <v>0</v>
      </c>
      <c r="E13" s="13">
        <f t="shared" si="0"/>
        <v>0</v>
      </c>
    </row>
    <row r="14" spans="1:11" x14ac:dyDescent="0.2">
      <c r="A14" s="38"/>
      <c r="B14" s="30" t="s">
        <v>5</v>
      </c>
      <c r="C14" s="3">
        <v>0</v>
      </c>
      <c r="D14" s="4">
        <v>0</v>
      </c>
      <c r="E14" s="13">
        <f t="shared" si="0"/>
        <v>0</v>
      </c>
    </row>
    <row r="15" spans="1:11" x14ac:dyDescent="0.2">
      <c r="A15" s="38"/>
      <c r="B15" s="30" t="s">
        <v>15</v>
      </c>
      <c r="C15" s="3">
        <v>0</v>
      </c>
      <c r="D15" s="4">
        <v>0</v>
      </c>
      <c r="E15" s="13">
        <f t="shared" si="0"/>
        <v>0</v>
      </c>
    </row>
    <row r="16" spans="1:11" x14ac:dyDescent="0.2">
      <c r="A16" s="38"/>
      <c r="B16" s="30" t="s">
        <v>6</v>
      </c>
      <c r="C16" s="3">
        <v>0</v>
      </c>
      <c r="D16" s="4">
        <v>0</v>
      </c>
      <c r="E16" s="13">
        <f t="shared" si="0"/>
        <v>0</v>
      </c>
    </row>
    <row r="17" spans="1:5" x14ac:dyDescent="0.2">
      <c r="A17" s="39" t="s">
        <v>16</v>
      </c>
      <c r="B17" s="39"/>
      <c r="C17" s="17">
        <f>SUM(C11:C16)</f>
        <v>0</v>
      </c>
      <c r="D17" s="17"/>
      <c r="E17" s="14">
        <f>SUM(E11:E16)</f>
        <v>0</v>
      </c>
    </row>
    <row r="18" spans="1:5" x14ac:dyDescent="0.2">
      <c r="E18" s="15"/>
    </row>
    <row r="19" spans="1:5" x14ac:dyDescent="0.2">
      <c r="A19" s="28" t="str">
        <f>A9</f>
        <v>Gemeente Alkmaar</v>
      </c>
      <c r="B19" s="29"/>
      <c r="C19" s="29"/>
      <c r="D19" s="29"/>
      <c r="E19" s="16"/>
    </row>
    <row r="20" spans="1:5" x14ac:dyDescent="0.2">
      <c r="A20" s="17" t="s">
        <v>10</v>
      </c>
      <c r="B20" s="17" t="s">
        <v>1</v>
      </c>
      <c r="C20" s="17" t="s">
        <v>11</v>
      </c>
      <c r="D20" s="17" t="s">
        <v>12</v>
      </c>
      <c r="E20" s="17" t="s">
        <v>13</v>
      </c>
    </row>
    <row r="21" spans="1:5" x14ac:dyDescent="0.2">
      <c r="A21" s="38" t="s">
        <v>17</v>
      </c>
      <c r="B21" s="30" t="s">
        <v>2</v>
      </c>
      <c r="C21" s="3">
        <v>0</v>
      </c>
      <c r="D21" s="13">
        <f>$D$11</f>
        <v>0</v>
      </c>
      <c r="E21" s="13">
        <f t="shared" ref="E21:E26" si="1">C21*D21</f>
        <v>0</v>
      </c>
    </row>
    <row r="22" spans="1:5" x14ac:dyDescent="0.2">
      <c r="A22" s="38"/>
      <c r="B22" s="30" t="s">
        <v>3</v>
      </c>
      <c r="C22" s="3">
        <v>0</v>
      </c>
      <c r="D22" s="13">
        <f>$D$12</f>
        <v>0</v>
      </c>
      <c r="E22" s="13">
        <f t="shared" si="1"/>
        <v>0</v>
      </c>
    </row>
    <row r="23" spans="1:5" x14ac:dyDescent="0.2">
      <c r="A23" s="38"/>
      <c r="B23" s="30" t="s">
        <v>4</v>
      </c>
      <c r="C23" s="3">
        <v>0</v>
      </c>
      <c r="D23" s="13">
        <f>$D$13</f>
        <v>0</v>
      </c>
      <c r="E23" s="13">
        <f t="shared" si="1"/>
        <v>0</v>
      </c>
    </row>
    <row r="24" spans="1:5" x14ac:dyDescent="0.2">
      <c r="A24" s="38"/>
      <c r="B24" s="30" t="s">
        <v>5</v>
      </c>
      <c r="C24" s="3">
        <v>0</v>
      </c>
      <c r="D24" s="13">
        <f>$D$14</f>
        <v>0</v>
      </c>
      <c r="E24" s="13">
        <f t="shared" si="1"/>
        <v>0</v>
      </c>
    </row>
    <row r="25" spans="1:5" x14ac:dyDescent="0.2">
      <c r="A25" s="38"/>
      <c r="B25" s="30" t="s">
        <v>15</v>
      </c>
      <c r="C25" s="3">
        <v>0</v>
      </c>
      <c r="D25" s="13">
        <f>$D$15</f>
        <v>0</v>
      </c>
      <c r="E25" s="13">
        <f t="shared" si="1"/>
        <v>0</v>
      </c>
    </row>
    <row r="26" spans="1:5" x14ac:dyDescent="0.2">
      <c r="A26" s="38"/>
      <c r="B26" s="30" t="s">
        <v>6</v>
      </c>
      <c r="C26" s="3">
        <v>0</v>
      </c>
      <c r="D26" s="13">
        <f>$D$16</f>
        <v>0</v>
      </c>
      <c r="E26" s="13">
        <f t="shared" si="1"/>
        <v>0</v>
      </c>
    </row>
    <row r="27" spans="1:5" x14ac:dyDescent="0.2">
      <c r="A27" s="39" t="s">
        <v>18</v>
      </c>
      <c r="B27" s="39"/>
      <c r="C27" s="17">
        <f>SUM(C21:C26)</f>
        <v>0</v>
      </c>
      <c r="D27" s="17"/>
      <c r="E27" s="14">
        <f>SUM(E21:E26)</f>
        <v>0</v>
      </c>
    </row>
    <row r="29" spans="1:5" x14ac:dyDescent="0.2">
      <c r="A29" s="28" t="str">
        <f>A9</f>
        <v>Gemeente Alkmaar</v>
      </c>
      <c r="B29" s="29"/>
      <c r="C29" s="29"/>
      <c r="D29" s="29"/>
      <c r="E29" s="16"/>
    </row>
    <row r="30" spans="1:5" x14ac:dyDescent="0.2">
      <c r="A30" s="17" t="s">
        <v>10</v>
      </c>
      <c r="B30" s="17" t="s">
        <v>1</v>
      </c>
      <c r="C30" s="17" t="s">
        <v>11</v>
      </c>
      <c r="D30" s="17" t="s">
        <v>12</v>
      </c>
      <c r="E30" s="17" t="s">
        <v>13</v>
      </c>
    </row>
    <row r="31" spans="1:5" x14ac:dyDescent="0.2">
      <c r="A31" s="41" t="s">
        <v>36</v>
      </c>
      <c r="B31" s="30" t="s">
        <v>2</v>
      </c>
      <c r="C31" s="3">
        <v>0</v>
      </c>
      <c r="D31" s="13">
        <f>$D$11</f>
        <v>0</v>
      </c>
      <c r="E31" s="13">
        <f t="shared" ref="E31:E36" si="2">C31*D31</f>
        <v>0</v>
      </c>
    </row>
    <row r="32" spans="1:5" x14ac:dyDescent="0.2">
      <c r="A32" s="41"/>
      <c r="B32" s="30" t="s">
        <v>3</v>
      </c>
      <c r="C32" s="3">
        <v>0</v>
      </c>
      <c r="D32" s="13">
        <f>$D$12</f>
        <v>0</v>
      </c>
      <c r="E32" s="13">
        <f t="shared" si="2"/>
        <v>0</v>
      </c>
    </row>
    <row r="33" spans="1:11" x14ac:dyDescent="0.2">
      <c r="A33" s="41"/>
      <c r="B33" s="30" t="s">
        <v>4</v>
      </c>
      <c r="C33" s="3">
        <v>0</v>
      </c>
      <c r="D33" s="13">
        <f>$D$13</f>
        <v>0</v>
      </c>
      <c r="E33" s="13">
        <f t="shared" si="2"/>
        <v>0</v>
      </c>
    </row>
    <row r="34" spans="1:11" x14ac:dyDescent="0.2">
      <c r="A34" s="41"/>
      <c r="B34" s="30" t="s">
        <v>5</v>
      </c>
      <c r="C34" s="3">
        <v>0</v>
      </c>
      <c r="D34" s="13">
        <f>$D$14</f>
        <v>0</v>
      </c>
      <c r="E34" s="13">
        <f t="shared" si="2"/>
        <v>0</v>
      </c>
    </row>
    <row r="35" spans="1:11" x14ac:dyDescent="0.2">
      <c r="A35" s="41"/>
      <c r="B35" s="30" t="s">
        <v>15</v>
      </c>
      <c r="C35" s="3">
        <v>0</v>
      </c>
      <c r="D35" s="13">
        <f>$D$15</f>
        <v>0</v>
      </c>
      <c r="E35" s="13">
        <f t="shared" si="2"/>
        <v>0</v>
      </c>
    </row>
    <row r="36" spans="1:11" x14ac:dyDescent="0.2">
      <c r="A36" s="41"/>
      <c r="B36" s="30" t="s">
        <v>6</v>
      </c>
      <c r="C36" s="3">
        <v>0</v>
      </c>
      <c r="D36" s="13">
        <f>$D$16</f>
        <v>0</v>
      </c>
      <c r="E36" s="13">
        <f t="shared" si="2"/>
        <v>0</v>
      </c>
    </row>
    <row r="37" spans="1:11" x14ac:dyDescent="0.2">
      <c r="A37" s="39" t="s">
        <v>20</v>
      </c>
      <c r="B37" s="39"/>
      <c r="C37" s="17">
        <f>SUM(C31:C36)</f>
        <v>0</v>
      </c>
      <c r="D37" s="17"/>
      <c r="E37" s="14">
        <f>SUM(E31:E36)</f>
        <v>0</v>
      </c>
    </row>
    <row r="39" spans="1:11" x14ac:dyDescent="0.2">
      <c r="A39" s="28" t="str">
        <f>A9</f>
        <v>Gemeente Alkmaar</v>
      </c>
      <c r="B39" s="29"/>
      <c r="C39" s="29"/>
      <c r="D39" s="29"/>
      <c r="E39" s="16"/>
    </row>
    <row r="40" spans="1:11" ht="30.75" customHeight="1" x14ac:dyDescent="0.2">
      <c r="A40" s="40" t="s">
        <v>21</v>
      </c>
      <c r="B40" s="40"/>
      <c r="C40" s="41" t="s">
        <v>22</v>
      </c>
      <c r="D40" s="41"/>
      <c r="E40" s="19">
        <f>E17+E27+E37</f>
        <v>0</v>
      </c>
    </row>
    <row r="42" spans="1:11" x14ac:dyDescent="0.2">
      <c r="A42" s="31"/>
      <c r="B42" s="31"/>
      <c r="C42" s="27"/>
      <c r="D42" s="27"/>
      <c r="E42" s="20"/>
    </row>
    <row r="43" spans="1:11" x14ac:dyDescent="0.2">
      <c r="A43" s="28" t="s">
        <v>26</v>
      </c>
      <c r="B43" s="29"/>
      <c r="C43" s="29"/>
      <c r="D43" s="29"/>
      <c r="E43" s="16"/>
      <c r="G43" s="45"/>
      <c r="H43" s="45"/>
      <c r="I43" s="45"/>
      <c r="J43" s="45"/>
      <c r="K43" s="45"/>
    </row>
    <row r="44" spans="1:11" x14ac:dyDescent="0.2">
      <c r="A44" s="17" t="s">
        <v>10</v>
      </c>
      <c r="B44" s="17" t="s">
        <v>1</v>
      </c>
      <c r="C44" s="17" t="s">
        <v>11</v>
      </c>
      <c r="D44" s="17" t="s">
        <v>25</v>
      </c>
      <c r="E44" s="17" t="s">
        <v>13</v>
      </c>
      <c r="G44" s="37"/>
      <c r="H44" s="37"/>
      <c r="I44" s="37"/>
      <c r="J44" s="37"/>
      <c r="K44" s="37"/>
    </row>
    <row r="45" spans="1:11" x14ac:dyDescent="0.2">
      <c r="A45" s="38" t="s">
        <v>14</v>
      </c>
      <c r="B45" s="30" t="s">
        <v>2</v>
      </c>
      <c r="C45" s="5">
        <v>0</v>
      </c>
      <c r="D45" s="6">
        <v>0</v>
      </c>
      <c r="E45" s="13">
        <f>C45*D45</f>
        <v>0</v>
      </c>
      <c r="G45" s="37"/>
      <c r="H45" s="37"/>
      <c r="I45" s="37"/>
      <c r="J45" s="37"/>
      <c r="K45" s="37"/>
    </row>
    <row r="46" spans="1:11" x14ac:dyDescent="0.2">
      <c r="A46" s="38"/>
      <c r="B46" s="30" t="s">
        <v>3</v>
      </c>
      <c r="C46" s="5">
        <v>0</v>
      </c>
      <c r="D46" s="6">
        <v>0</v>
      </c>
      <c r="E46" s="13">
        <f t="shared" ref="E46:E50" si="3">C46*D46</f>
        <v>0</v>
      </c>
      <c r="G46" s="37"/>
      <c r="H46" s="37"/>
      <c r="I46" s="37"/>
      <c r="J46" s="37"/>
      <c r="K46" s="37"/>
    </row>
    <row r="47" spans="1:11" x14ac:dyDescent="0.2">
      <c r="A47" s="38"/>
      <c r="B47" s="30" t="s">
        <v>4</v>
      </c>
      <c r="C47" s="5">
        <v>0</v>
      </c>
      <c r="D47" s="6">
        <v>0</v>
      </c>
      <c r="E47" s="13">
        <f t="shared" si="3"/>
        <v>0</v>
      </c>
    </row>
    <row r="48" spans="1:11" x14ac:dyDescent="0.2">
      <c r="A48" s="38"/>
      <c r="B48" s="30" t="s">
        <v>5</v>
      </c>
      <c r="C48" s="5">
        <v>0</v>
      </c>
      <c r="D48" s="6">
        <v>0</v>
      </c>
      <c r="E48" s="13">
        <f t="shared" si="3"/>
        <v>0</v>
      </c>
    </row>
    <row r="49" spans="1:5" x14ac:dyDescent="0.2">
      <c r="A49" s="38"/>
      <c r="B49" s="30" t="s">
        <v>15</v>
      </c>
      <c r="C49" s="5">
        <v>0</v>
      </c>
      <c r="D49" s="6">
        <v>0</v>
      </c>
      <c r="E49" s="13">
        <f t="shared" si="3"/>
        <v>0</v>
      </c>
    </row>
    <row r="50" spans="1:5" x14ac:dyDescent="0.2">
      <c r="A50" s="38"/>
      <c r="B50" s="30" t="s">
        <v>6</v>
      </c>
      <c r="C50" s="5">
        <v>0</v>
      </c>
      <c r="D50" s="6">
        <v>0</v>
      </c>
      <c r="E50" s="13">
        <f t="shared" si="3"/>
        <v>0</v>
      </c>
    </row>
    <row r="51" spans="1:5" x14ac:dyDescent="0.2">
      <c r="A51" s="39" t="s">
        <v>16</v>
      </c>
      <c r="B51" s="39"/>
      <c r="C51" s="17">
        <f>SUM(C45:C50)</f>
        <v>0</v>
      </c>
      <c r="D51" s="17"/>
      <c r="E51" s="14">
        <f>SUM(E45:E50)</f>
        <v>0</v>
      </c>
    </row>
    <row r="52" spans="1:5" x14ac:dyDescent="0.2">
      <c r="E52" s="15"/>
    </row>
    <row r="53" spans="1:5" x14ac:dyDescent="0.2">
      <c r="A53" s="28" t="str">
        <f>A43</f>
        <v>Gemeente Bloemendaal</v>
      </c>
      <c r="B53" s="29"/>
      <c r="C53" s="29"/>
      <c r="D53" s="29"/>
      <c r="E53" s="16"/>
    </row>
    <row r="54" spans="1:5" x14ac:dyDescent="0.2">
      <c r="A54" s="17" t="s">
        <v>10</v>
      </c>
      <c r="B54" s="17" t="s">
        <v>1</v>
      </c>
      <c r="C54" s="17" t="s">
        <v>11</v>
      </c>
      <c r="D54" s="17" t="s">
        <v>12</v>
      </c>
      <c r="E54" s="17" t="s">
        <v>13</v>
      </c>
    </row>
    <row r="55" spans="1:5" x14ac:dyDescent="0.2">
      <c r="A55" s="38" t="s">
        <v>17</v>
      </c>
      <c r="B55" s="30" t="s">
        <v>2</v>
      </c>
      <c r="C55" s="5">
        <v>0</v>
      </c>
      <c r="D55" s="13">
        <f>$D$45</f>
        <v>0</v>
      </c>
      <c r="E55" s="13">
        <f t="shared" ref="E55:E60" si="4">C55*D55</f>
        <v>0</v>
      </c>
    </row>
    <row r="56" spans="1:5" x14ac:dyDescent="0.2">
      <c r="A56" s="38"/>
      <c r="B56" s="30" t="s">
        <v>3</v>
      </c>
      <c r="C56" s="5">
        <v>0</v>
      </c>
      <c r="D56" s="13">
        <f>$D$46</f>
        <v>0</v>
      </c>
      <c r="E56" s="13">
        <f t="shared" si="4"/>
        <v>0</v>
      </c>
    </row>
    <row r="57" spans="1:5" x14ac:dyDescent="0.2">
      <c r="A57" s="38"/>
      <c r="B57" s="30" t="s">
        <v>4</v>
      </c>
      <c r="C57" s="5">
        <v>0</v>
      </c>
      <c r="D57" s="13">
        <f>$D$47</f>
        <v>0</v>
      </c>
      <c r="E57" s="13">
        <f t="shared" si="4"/>
        <v>0</v>
      </c>
    </row>
    <row r="58" spans="1:5" x14ac:dyDescent="0.2">
      <c r="A58" s="38"/>
      <c r="B58" s="30" t="s">
        <v>5</v>
      </c>
      <c r="C58" s="5">
        <v>0</v>
      </c>
      <c r="D58" s="13">
        <f>$D$48</f>
        <v>0</v>
      </c>
      <c r="E58" s="13">
        <f t="shared" si="4"/>
        <v>0</v>
      </c>
    </row>
    <row r="59" spans="1:5" x14ac:dyDescent="0.2">
      <c r="A59" s="38"/>
      <c r="B59" s="30" t="s">
        <v>15</v>
      </c>
      <c r="C59" s="5">
        <v>0</v>
      </c>
      <c r="D59" s="13">
        <f>$D$49</f>
        <v>0</v>
      </c>
      <c r="E59" s="13">
        <f t="shared" si="4"/>
        <v>0</v>
      </c>
    </row>
    <row r="60" spans="1:5" x14ac:dyDescent="0.2">
      <c r="A60" s="38"/>
      <c r="B60" s="30" t="s">
        <v>6</v>
      </c>
      <c r="C60" s="5">
        <v>0</v>
      </c>
      <c r="D60" s="13">
        <f>$D$50</f>
        <v>0</v>
      </c>
      <c r="E60" s="13">
        <f t="shared" si="4"/>
        <v>0</v>
      </c>
    </row>
    <row r="61" spans="1:5" x14ac:dyDescent="0.2">
      <c r="A61" s="39" t="s">
        <v>18</v>
      </c>
      <c r="B61" s="39"/>
      <c r="C61" s="17">
        <f>SUM(C55:C60)</f>
        <v>0</v>
      </c>
      <c r="D61" s="17"/>
      <c r="E61" s="14">
        <f>SUM(E55:E60)</f>
        <v>0</v>
      </c>
    </row>
    <row r="63" spans="1:5" x14ac:dyDescent="0.2">
      <c r="A63" s="28" t="str">
        <f>A43</f>
        <v>Gemeente Bloemendaal</v>
      </c>
      <c r="B63" s="29"/>
      <c r="C63" s="29"/>
      <c r="D63" s="29"/>
      <c r="E63" s="16"/>
    </row>
    <row r="64" spans="1:5" x14ac:dyDescent="0.2">
      <c r="A64" s="17" t="s">
        <v>10</v>
      </c>
      <c r="B64" s="17" t="s">
        <v>1</v>
      </c>
      <c r="C64" s="17" t="s">
        <v>11</v>
      </c>
      <c r="D64" s="17" t="s">
        <v>12</v>
      </c>
      <c r="E64" s="17" t="s">
        <v>13</v>
      </c>
    </row>
    <row r="65" spans="1:11" x14ac:dyDescent="0.2">
      <c r="A65" s="41" t="s">
        <v>19</v>
      </c>
      <c r="B65" s="30" t="s">
        <v>2</v>
      </c>
      <c r="C65" s="5">
        <v>0</v>
      </c>
      <c r="D65" s="13">
        <f>$D$45</f>
        <v>0</v>
      </c>
      <c r="E65" s="13">
        <f t="shared" ref="E65:E70" si="5">C65*D65</f>
        <v>0</v>
      </c>
    </row>
    <row r="66" spans="1:11" x14ac:dyDescent="0.2">
      <c r="A66" s="41"/>
      <c r="B66" s="30" t="s">
        <v>3</v>
      </c>
      <c r="C66" s="5">
        <v>0</v>
      </c>
      <c r="D66" s="13">
        <f>$D$46</f>
        <v>0</v>
      </c>
      <c r="E66" s="13">
        <f t="shared" si="5"/>
        <v>0</v>
      </c>
    </row>
    <row r="67" spans="1:11" x14ac:dyDescent="0.2">
      <c r="A67" s="41"/>
      <c r="B67" s="30" t="s">
        <v>4</v>
      </c>
      <c r="C67" s="5">
        <v>0</v>
      </c>
      <c r="D67" s="13">
        <f>$D$47</f>
        <v>0</v>
      </c>
      <c r="E67" s="13">
        <f t="shared" si="5"/>
        <v>0</v>
      </c>
    </row>
    <row r="68" spans="1:11" x14ac:dyDescent="0.2">
      <c r="A68" s="41"/>
      <c r="B68" s="30" t="s">
        <v>5</v>
      </c>
      <c r="C68" s="5">
        <v>0</v>
      </c>
      <c r="D68" s="13">
        <f>$D$48</f>
        <v>0</v>
      </c>
      <c r="E68" s="13">
        <f t="shared" si="5"/>
        <v>0</v>
      </c>
    </row>
    <row r="69" spans="1:11" x14ac:dyDescent="0.2">
      <c r="A69" s="41"/>
      <c r="B69" s="30" t="s">
        <v>15</v>
      </c>
      <c r="C69" s="5">
        <v>0</v>
      </c>
      <c r="D69" s="13">
        <f>$D$49</f>
        <v>0</v>
      </c>
      <c r="E69" s="13">
        <f t="shared" si="5"/>
        <v>0</v>
      </c>
    </row>
    <row r="70" spans="1:11" x14ac:dyDescent="0.2">
      <c r="A70" s="41"/>
      <c r="B70" s="30" t="s">
        <v>6</v>
      </c>
      <c r="C70" s="5">
        <v>0</v>
      </c>
      <c r="D70" s="13">
        <f>$D$50</f>
        <v>0</v>
      </c>
      <c r="E70" s="13">
        <f t="shared" si="5"/>
        <v>0</v>
      </c>
    </row>
    <row r="71" spans="1:11" x14ac:dyDescent="0.2">
      <c r="A71" s="39" t="s">
        <v>20</v>
      </c>
      <c r="B71" s="39"/>
      <c r="C71" s="17">
        <f>SUM(C65:C70)</f>
        <v>0</v>
      </c>
      <c r="D71" s="17"/>
      <c r="E71" s="14">
        <f>SUM(E65:E70)</f>
        <v>0</v>
      </c>
    </row>
    <row r="73" spans="1:11" x14ac:dyDescent="0.2">
      <c r="A73" s="28" t="str">
        <f>A43</f>
        <v>Gemeente Bloemendaal</v>
      </c>
      <c r="B73" s="29"/>
      <c r="C73" s="29"/>
      <c r="D73" s="29"/>
      <c r="E73" s="16"/>
    </row>
    <row r="74" spans="1:11" ht="29.25" customHeight="1" x14ac:dyDescent="0.2">
      <c r="A74" s="40" t="s">
        <v>21</v>
      </c>
      <c r="B74" s="40"/>
      <c r="C74" s="41" t="s">
        <v>22</v>
      </c>
      <c r="D74" s="41"/>
      <c r="E74" s="19">
        <f>E51+E61+E71</f>
        <v>0</v>
      </c>
    </row>
    <row r="75" spans="1:11" x14ac:dyDescent="0.2">
      <c r="A75" s="31"/>
      <c r="B75" s="31"/>
      <c r="C75" s="27"/>
      <c r="D75" s="27"/>
      <c r="E75" s="20"/>
    </row>
    <row r="76" spans="1:11" x14ac:dyDescent="0.2">
      <c r="A76" s="28" t="s">
        <v>30</v>
      </c>
      <c r="B76" s="29"/>
      <c r="C76" s="29"/>
      <c r="D76" s="29"/>
      <c r="E76" s="16"/>
      <c r="G76" s="45"/>
      <c r="H76" s="45"/>
      <c r="I76" s="45"/>
      <c r="J76" s="45"/>
      <c r="K76" s="45"/>
    </row>
    <row r="77" spans="1:11" x14ac:dyDescent="0.2">
      <c r="A77" s="17" t="s">
        <v>10</v>
      </c>
      <c r="B77" s="17" t="s">
        <v>1</v>
      </c>
      <c r="C77" s="17" t="s">
        <v>11</v>
      </c>
      <c r="D77" s="17" t="s">
        <v>25</v>
      </c>
      <c r="E77" s="17" t="s">
        <v>13</v>
      </c>
      <c r="G77" s="37"/>
      <c r="H77" s="37"/>
      <c r="I77" s="37"/>
      <c r="J77" s="37"/>
      <c r="K77" s="37"/>
    </row>
    <row r="78" spans="1:11" x14ac:dyDescent="0.2">
      <c r="A78" s="38" t="s">
        <v>14</v>
      </c>
      <c r="B78" s="30" t="s">
        <v>2</v>
      </c>
      <c r="C78" s="7">
        <v>0</v>
      </c>
      <c r="D78" s="8">
        <v>0</v>
      </c>
      <c r="E78" s="13">
        <f>C78*D78</f>
        <v>0</v>
      </c>
      <c r="G78" s="37"/>
      <c r="H78" s="37"/>
      <c r="I78" s="37"/>
      <c r="J78" s="37"/>
      <c r="K78" s="37"/>
    </row>
    <row r="79" spans="1:11" x14ac:dyDescent="0.2">
      <c r="A79" s="38"/>
      <c r="B79" s="30" t="s">
        <v>3</v>
      </c>
      <c r="C79" s="7">
        <v>0</v>
      </c>
      <c r="D79" s="8">
        <v>0</v>
      </c>
      <c r="E79" s="13">
        <f t="shared" ref="E79:E83" si="6">C79*D79</f>
        <v>0</v>
      </c>
      <c r="G79" s="37"/>
      <c r="H79" s="37"/>
      <c r="I79" s="37"/>
      <c r="J79" s="37"/>
      <c r="K79" s="37"/>
    </row>
    <row r="80" spans="1:11" x14ac:dyDescent="0.2">
      <c r="A80" s="38"/>
      <c r="B80" s="30" t="s">
        <v>4</v>
      </c>
      <c r="C80" s="7">
        <v>0</v>
      </c>
      <c r="D80" s="8">
        <v>0</v>
      </c>
      <c r="E80" s="13">
        <f t="shared" si="6"/>
        <v>0</v>
      </c>
    </row>
    <row r="81" spans="1:5" x14ac:dyDescent="0.2">
      <c r="A81" s="38"/>
      <c r="B81" s="30" t="s">
        <v>5</v>
      </c>
      <c r="C81" s="7">
        <v>0</v>
      </c>
      <c r="D81" s="8">
        <v>0</v>
      </c>
      <c r="E81" s="13">
        <f t="shared" si="6"/>
        <v>0</v>
      </c>
    </row>
    <row r="82" spans="1:5" x14ac:dyDescent="0.2">
      <c r="A82" s="38"/>
      <c r="B82" s="30" t="s">
        <v>15</v>
      </c>
      <c r="C82" s="7">
        <v>0</v>
      </c>
      <c r="D82" s="8">
        <v>0</v>
      </c>
      <c r="E82" s="13">
        <f t="shared" si="6"/>
        <v>0</v>
      </c>
    </row>
    <row r="83" spans="1:5" x14ac:dyDescent="0.2">
      <c r="A83" s="38"/>
      <c r="B83" s="30" t="s">
        <v>6</v>
      </c>
      <c r="C83" s="7">
        <v>0</v>
      </c>
      <c r="D83" s="8">
        <v>0</v>
      </c>
      <c r="E83" s="13">
        <f t="shared" si="6"/>
        <v>0</v>
      </c>
    </row>
    <row r="84" spans="1:5" x14ac:dyDescent="0.2">
      <c r="A84" s="39" t="s">
        <v>16</v>
      </c>
      <c r="B84" s="39"/>
      <c r="C84" s="17">
        <f>SUM(C78:C83)</f>
        <v>0</v>
      </c>
      <c r="D84" s="17"/>
      <c r="E84" s="14">
        <f>SUM(E78:E83)</f>
        <v>0</v>
      </c>
    </row>
    <row r="85" spans="1:5" x14ac:dyDescent="0.2">
      <c r="E85" s="15"/>
    </row>
    <row r="86" spans="1:5" x14ac:dyDescent="0.2">
      <c r="A86" s="28" t="str">
        <f>A76</f>
        <v>Gemeente Heemstede</v>
      </c>
      <c r="B86" s="29"/>
      <c r="C86" s="29"/>
      <c r="D86" s="29"/>
      <c r="E86" s="16"/>
    </row>
    <row r="87" spans="1:5" x14ac:dyDescent="0.2">
      <c r="A87" s="17" t="s">
        <v>10</v>
      </c>
      <c r="B87" s="17" t="s">
        <v>1</v>
      </c>
      <c r="C87" s="17" t="s">
        <v>11</v>
      </c>
      <c r="D87" s="17" t="s">
        <v>12</v>
      </c>
      <c r="E87" s="17" t="s">
        <v>13</v>
      </c>
    </row>
    <row r="88" spans="1:5" x14ac:dyDescent="0.2">
      <c r="A88" s="38" t="s">
        <v>17</v>
      </c>
      <c r="B88" s="30" t="s">
        <v>2</v>
      </c>
      <c r="C88" s="7">
        <v>0</v>
      </c>
      <c r="D88" s="13">
        <f>$D$78</f>
        <v>0</v>
      </c>
      <c r="E88" s="13">
        <f t="shared" ref="E88:E93" si="7">C88*D88</f>
        <v>0</v>
      </c>
    </row>
    <row r="89" spans="1:5" x14ac:dyDescent="0.2">
      <c r="A89" s="38"/>
      <c r="B89" s="30" t="s">
        <v>3</v>
      </c>
      <c r="C89" s="7">
        <v>0</v>
      </c>
      <c r="D89" s="13">
        <f>$D$79</f>
        <v>0</v>
      </c>
      <c r="E89" s="13">
        <f t="shared" si="7"/>
        <v>0</v>
      </c>
    </row>
    <row r="90" spans="1:5" x14ac:dyDescent="0.2">
      <c r="A90" s="38"/>
      <c r="B90" s="30" t="s">
        <v>4</v>
      </c>
      <c r="C90" s="7">
        <v>0</v>
      </c>
      <c r="D90" s="13">
        <f>$D$80</f>
        <v>0</v>
      </c>
      <c r="E90" s="13">
        <f t="shared" si="7"/>
        <v>0</v>
      </c>
    </row>
    <row r="91" spans="1:5" x14ac:dyDescent="0.2">
      <c r="A91" s="38"/>
      <c r="B91" s="30" t="s">
        <v>5</v>
      </c>
      <c r="C91" s="7">
        <v>0</v>
      </c>
      <c r="D91" s="13">
        <f>$D$81</f>
        <v>0</v>
      </c>
      <c r="E91" s="13">
        <f t="shared" si="7"/>
        <v>0</v>
      </c>
    </row>
    <row r="92" spans="1:5" x14ac:dyDescent="0.2">
      <c r="A92" s="38"/>
      <c r="B92" s="30" t="s">
        <v>15</v>
      </c>
      <c r="C92" s="7">
        <v>0</v>
      </c>
      <c r="D92" s="13">
        <f>$D$82</f>
        <v>0</v>
      </c>
      <c r="E92" s="13">
        <f t="shared" si="7"/>
        <v>0</v>
      </c>
    </row>
    <row r="93" spans="1:5" x14ac:dyDescent="0.2">
      <c r="A93" s="38"/>
      <c r="B93" s="30" t="s">
        <v>6</v>
      </c>
      <c r="C93" s="7">
        <v>0</v>
      </c>
      <c r="D93" s="13">
        <f>$D$83</f>
        <v>0</v>
      </c>
      <c r="E93" s="13">
        <f t="shared" si="7"/>
        <v>0</v>
      </c>
    </row>
    <row r="94" spans="1:5" x14ac:dyDescent="0.2">
      <c r="A94" s="39" t="s">
        <v>18</v>
      </c>
      <c r="B94" s="39"/>
      <c r="C94" s="17">
        <f>SUM(C88:C93)</f>
        <v>0</v>
      </c>
      <c r="D94" s="17"/>
      <c r="E94" s="14">
        <f>SUM(E88:E93)</f>
        <v>0</v>
      </c>
    </row>
    <row r="96" spans="1:5" x14ac:dyDescent="0.2">
      <c r="A96" s="28" t="str">
        <f>A76</f>
        <v>Gemeente Heemstede</v>
      </c>
      <c r="B96" s="29"/>
      <c r="C96" s="29"/>
      <c r="D96" s="29"/>
      <c r="E96" s="16"/>
    </row>
    <row r="97" spans="1:11" x14ac:dyDescent="0.2">
      <c r="A97" s="17" t="s">
        <v>10</v>
      </c>
      <c r="B97" s="17" t="s">
        <v>1</v>
      </c>
      <c r="C97" s="17" t="s">
        <v>11</v>
      </c>
      <c r="D97" s="17" t="s">
        <v>12</v>
      </c>
      <c r="E97" s="17" t="s">
        <v>13</v>
      </c>
    </row>
    <row r="98" spans="1:11" x14ac:dyDescent="0.2">
      <c r="A98" s="41" t="s">
        <v>19</v>
      </c>
      <c r="B98" s="30" t="s">
        <v>2</v>
      </c>
      <c r="C98" s="7">
        <v>0</v>
      </c>
      <c r="D98" s="13">
        <f>$D$78</f>
        <v>0</v>
      </c>
      <c r="E98" s="13">
        <f t="shared" ref="E98:E103" si="8">C98*D98</f>
        <v>0</v>
      </c>
    </row>
    <row r="99" spans="1:11" x14ac:dyDescent="0.2">
      <c r="A99" s="41"/>
      <c r="B99" s="30" t="s">
        <v>3</v>
      </c>
      <c r="C99" s="7">
        <v>0</v>
      </c>
      <c r="D99" s="13">
        <f>$D$79</f>
        <v>0</v>
      </c>
      <c r="E99" s="13">
        <f t="shared" si="8"/>
        <v>0</v>
      </c>
    </row>
    <row r="100" spans="1:11" x14ac:dyDescent="0.2">
      <c r="A100" s="41"/>
      <c r="B100" s="30" t="s">
        <v>4</v>
      </c>
      <c r="C100" s="7">
        <v>0</v>
      </c>
      <c r="D100" s="13">
        <f>$D$80</f>
        <v>0</v>
      </c>
      <c r="E100" s="13">
        <f t="shared" si="8"/>
        <v>0</v>
      </c>
    </row>
    <row r="101" spans="1:11" x14ac:dyDescent="0.2">
      <c r="A101" s="41"/>
      <c r="B101" s="30" t="s">
        <v>5</v>
      </c>
      <c r="C101" s="7">
        <v>0</v>
      </c>
      <c r="D101" s="13">
        <f>$D$81</f>
        <v>0</v>
      </c>
      <c r="E101" s="13">
        <f t="shared" si="8"/>
        <v>0</v>
      </c>
    </row>
    <row r="102" spans="1:11" x14ac:dyDescent="0.2">
      <c r="A102" s="41"/>
      <c r="B102" s="30" t="s">
        <v>15</v>
      </c>
      <c r="C102" s="7">
        <v>0</v>
      </c>
      <c r="D102" s="13">
        <f>$D$82</f>
        <v>0</v>
      </c>
      <c r="E102" s="13">
        <f t="shared" si="8"/>
        <v>0</v>
      </c>
    </row>
    <row r="103" spans="1:11" x14ac:dyDescent="0.2">
      <c r="A103" s="41"/>
      <c r="B103" s="30" t="s">
        <v>6</v>
      </c>
      <c r="C103" s="7">
        <v>0</v>
      </c>
      <c r="D103" s="13">
        <f>$D$83</f>
        <v>0</v>
      </c>
      <c r="E103" s="13">
        <f t="shared" si="8"/>
        <v>0</v>
      </c>
    </row>
    <row r="104" spans="1:11" x14ac:dyDescent="0.2">
      <c r="A104" s="39" t="s">
        <v>20</v>
      </c>
      <c r="B104" s="39"/>
      <c r="C104" s="17">
        <f>SUM(C98:C103)</f>
        <v>0</v>
      </c>
      <c r="D104" s="17"/>
      <c r="E104" s="14">
        <f>SUM(E98:E103)</f>
        <v>0</v>
      </c>
    </row>
    <row r="106" spans="1:11" x14ac:dyDescent="0.2">
      <c r="A106" s="28" t="str">
        <f>A76</f>
        <v>Gemeente Heemstede</v>
      </c>
      <c r="B106" s="29"/>
      <c r="C106" s="29"/>
      <c r="D106" s="29"/>
      <c r="E106" s="16"/>
    </row>
    <row r="107" spans="1:11" ht="29.25" customHeight="1" x14ac:dyDescent="0.2">
      <c r="A107" s="40" t="s">
        <v>21</v>
      </c>
      <c r="B107" s="40"/>
      <c r="C107" s="41" t="s">
        <v>22</v>
      </c>
      <c r="D107" s="41"/>
      <c r="E107" s="19">
        <f>E84+E94+E104</f>
        <v>0</v>
      </c>
    </row>
    <row r="108" spans="1:11" ht="29.25" customHeight="1" x14ac:dyDescent="0.2">
      <c r="A108" s="32"/>
      <c r="B108" s="33"/>
      <c r="C108" s="34"/>
      <c r="D108" s="34"/>
      <c r="E108" s="21"/>
    </row>
    <row r="109" spans="1:11" x14ac:dyDescent="0.2">
      <c r="A109" s="28" t="s">
        <v>40</v>
      </c>
      <c r="B109" s="29"/>
      <c r="C109" s="29"/>
      <c r="D109" s="29"/>
      <c r="E109" s="16"/>
      <c r="G109" s="45"/>
      <c r="H109" s="45"/>
      <c r="I109" s="45"/>
      <c r="J109" s="45"/>
      <c r="K109" s="45"/>
    </row>
    <row r="110" spans="1:11" x14ac:dyDescent="0.2">
      <c r="A110" s="17" t="s">
        <v>10</v>
      </c>
      <c r="B110" s="17" t="s">
        <v>1</v>
      </c>
      <c r="C110" s="17" t="s">
        <v>11</v>
      </c>
      <c r="D110" s="17" t="s">
        <v>25</v>
      </c>
      <c r="E110" s="17" t="s">
        <v>13</v>
      </c>
      <c r="G110" s="37"/>
      <c r="H110" s="37"/>
      <c r="I110" s="37"/>
      <c r="J110" s="37"/>
      <c r="K110" s="37"/>
    </row>
    <row r="111" spans="1:11" x14ac:dyDescent="0.2">
      <c r="A111" s="38" t="s">
        <v>14</v>
      </c>
      <c r="B111" s="30" t="s">
        <v>2</v>
      </c>
      <c r="C111" s="35">
        <v>0</v>
      </c>
      <c r="D111" s="36">
        <v>0</v>
      </c>
      <c r="E111" s="13">
        <f>C111*D111</f>
        <v>0</v>
      </c>
      <c r="G111" s="37"/>
      <c r="H111" s="37"/>
      <c r="I111" s="37"/>
      <c r="J111" s="37"/>
      <c r="K111" s="37"/>
    </row>
    <row r="112" spans="1:11" x14ac:dyDescent="0.2">
      <c r="A112" s="38"/>
      <c r="B112" s="30" t="s">
        <v>3</v>
      </c>
      <c r="C112" s="35">
        <v>0</v>
      </c>
      <c r="D112" s="36">
        <v>0</v>
      </c>
      <c r="E112" s="13">
        <f t="shared" ref="E112:E116" si="9">C112*D112</f>
        <v>0</v>
      </c>
      <c r="G112" s="37"/>
      <c r="H112" s="37"/>
      <c r="I112" s="37"/>
      <c r="J112" s="37"/>
      <c r="K112" s="37"/>
    </row>
    <row r="113" spans="1:5" x14ac:dyDescent="0.2">
      <c r="A113" s="38"/>
      <c r="B113" s="30" t="s">
        <v>4</v>
      </c>
      <c r="C113" s="35">
        <v>0</v>
      </c>
      <c r="D113" s="36">
        <v>0</v>
      </c>
      <c r="E113" s="13">
        <f t="shared" si="9"/>
        <v>0</v>
      </c>
    </row>
    <row r="114" spans="1:5" x14ac:dyDescent="0.2">
      <c r="A114" s="38"/>
      <c r="B114" s="30" t="s">
        <v>5</v>
      </c>
      <c r="C114" s="35">
        <v>0</v>
      </c>
      <c r="D114" s="36">
        <v>0</v>
      </c>
      <c r="E114" s="13">
        <f t="shared" si="9"/>
        <v>0</v>
      </c>
    </row>
    <row r="115" spans="1:5" x14ac:dyDescent="0.2">
      <c r="A115" s="38"/>
      <c r="B115" s="30" t="s">
        <v>15</v>
      </c>
      <c r="C115" s="35">
        <v>0</v>
      </c>
      <c r="D115" s="36">
        <v>0</v>
      </c>
      <c r="E115" s="13">
        <f t="shared" si="9"/>
        <v>0</v>
      </c>
    </row>
    <row r="116" spans="1:5" x14ac:dyDescent="0.2">
      <c r="A116" s="38"/>
      <c r="B116" s="30" t="s">
        <v>6</v>
      </c>
      <c r="C116" s="35">
        <v>0</v>
      </c>
      <c r="D116" s="36">
        <v>0</v>
      </c>
      <c r="E116" s="13">
        <f t="shared" si="9"/>
        <v>0</v>
      </c>
    </row>
    <row r="117" spans="1:5" x14ac:dyDescent="0.2">
      <c r="A117" s="39" t="s">
        <v>16</v>
      </c>
      <c r="B117" s="39"/>
      <c r="C117" s="17">
        <f>SUM(C111:C116)</f>
        <v>0</v>
      </c>
      <c r="D117" s="17"/>
      <c r="E117" s="14">
        <f>SUM(E111:E116)</f>
        <v>0</v>
      </c>
    </row>
    <row r="118" spans="1:5" x14ac:dyDescent="0.2">
      <c r="E118" s="15"/>
    </row>
    <row r="119" spans="1:5" x14ac:dyDescent="0.2">
      <c r="A119" s="28" t="str">
        <f>A109</f>
        <v>Gemeente Koggenland</v>
      </c>
      <c r="B119" s="29"/>
      <c r="C119" s="29"/>
      <c r="D119" s="29"/>
      <c r="E119" s="16"/>
    </row>
    <row r="120" spans="1:5" x14ac:dyDescent="0.2">
      <c r="A120" s="17" t="s">
        <v>10</v>
      </c>
      <c r="B120" s="17" t="s">
        <v>1</v>
      </c>
      <c r="C120" s="17" t="s">
        <v>11</v>
      </c>
      <c r="D120" s="17" t="s">
        <v>12</v>
      </c>
      <c r="E120" s="17" t="s">
        <v>13</v>
      </c>
    </row>
    <row r="121" spans="1:5" x14ac:dyDescent="0.2">
      <c r="A121" s="38" t="s">
        <v>17</v>
      </c>
      <c r="B121" s="30" t="s">
        <v>2</v>
      </c>
      <c r="C121" s="35">
        <v>0</v>
      </c>
      <c r="D121" s="13">
        <f>$D$111</f>
        <v>0</v>
      </c>
      <c r="E121" s="13">
        <f t="shared" ref="E121:E126" si="10">C121*D121</f>
        <v>0</v>
      </c>
    </row>
    <row r="122" spans="1:5" x14ac:dyDescent="0.2">
      <c r="A122" s="38"/>
      <c r="B122" s="30" t="s">
        <v>3</v>
      </c>
      <c r="C122" s="35">
        <v>0</v>
      </c>
      <c r="D122" s="13">
        <f>$D$112</f>
        <v>0</v>
      </c>
      <c r="E122" s="13">
        <f t="shared" si="10"/>
        <v>0</v>
      </c>
    </row>
    <row r="123" spans="1:5" x14ac:dyDescent="0.2">
      <c r="A123" s="38"/>
      <c r="B123" s="30" t="s">
        <v>4</v>
      </c>
      <c r="C123" s="35">
        <v>0</v>
      </c>
      <c r="D123" s="13">
        <f>$D$113</f>
        <v>0</v>
      </c>
      <c r="E123" s="13">
        <f t="shared" si="10"/>
        <v>0</v>
      </c>
    </row>
    <row r="124" spans="1:5" x14ac:dyDescent="0.2">
      <c r="A124" s="38"/>
      <c r="B124" s="30" t="s">
        <v>5</v>
      </c>
      <c r="C124" s="35">
        <v>0</v>
      </c>
      <c r="D124" s="13">
        <f>$D$114</f>
        <v>0</v>
      </c>
      <c r="E124" s="13">
        <f t="shared" si="10"/>
        <v>0</v>
      </c>
    </row>
    <row r="125" spans="1:5" x14ac:dyDescent="0.2">
      <c r="A125" s="38"/>
      <c r="B125" s="30" t="s">
        <v>15</v>
      </c>
      <c r="C125" s="35">
        <v>0</v>
      </c>
      <c r="D125" s="13">
        <f>$D$115</f>
        <v>0</v>
      </c>
      <c r="E125" s="13">
        <f t="shared" si="10"/>
        <v>0</v>
      </c>
    </row>
    <row r="126" spans="1:5" x14ac:dyDescent="0.2">
      <c r="A126" s="38"/>
      <c r="B126" s="30" t="s">
        <v>6</v>
      </c>
      <c r="C126" s="35">
        <v>0</v>
      </c>
      <c r="D126" s="13">
        <f>$D$116</f>
        <v>0</v>
      </c>
      <c r="E126" s="13">
        <f t="shared" si="10"/>
        <v>0</v>
      </c>
    </row>
    <row r="127" spans="1:5" x14ac:dyDescent="0.2">
      <c r="A127" s="39" t="s">
        <v>18</v>
      </c>
      <c r="B127" s="39"/>
      <c r="C127" s="17">
        <f>SUM(C121:C126)</f>
        <v>0</v>
      </c>
      <c r="D127" s="17"/>
      <c r="E127" s="14">
        <f>SUM(E121:E126)</f>
        <v>0</v>
      </c>
    </row>
    <row r="129" spans="1:11" x14ac:dyDescent="0.2">
      <c r="A129" s="28" t="str">
        <f>A109</f>
        <v>Gemeente Koggenland</v>
      </c>
      <c r="B129" s="29"/>
      <c r="C129" s="29"/>
      <c r="D129" s="29"/>
      <c r="E129" s="16"/>
    </row>
    <row r="130" spans="1:11" x14ac:dyDescent="0.2">
      <c r="A130" s="17" t="s">
        <v>10</v>
      </c>
      <c r="B130" s="17" t="s">
        <v>1</v>
      </c>
      <c r="C130" s="17" t="s">
        <v>11</v>
      </c>
      <c r="D130" s="17" t="s">
        <v>12</v>
      </c>
      <c r="E130" s="17" t="s">
        <v>13</v>
      </c>
    </row>
    <row r="131" spans="1:11" x14ac:dyDescent="0.2">
      <c r="A131" s="41" t="s">
        <v>19</v>
      </c>
      <c r="B131" s="30" t="s">
        <v>2</v>
      </c>
      <c r="C131" s="35">
        <v>0</v>
      </c>
      <c r="D131" s="13">
        <f>$D$111</f>
        <v>0</v>
      </c>
      <c r="E131" s="13">
        <f t="shared" ref="E131:E136" si="11">C131*D131</f>
        <v>0</v>
      </c>
    </row>
    <row r="132" spans="1:11" x14ac:dyDescent="0.2">
      <c r="A132" s="41"/>
      <c r="B132" s="30" t="s">
        <v>3</v>
      </c>
      <c r="C132" s="35">
        <v>0</v>
      </c>
      <c r="D132" s="13">
        <f>$D$112</f>
        <v>0</v>
      </c>
      <c r="E132" s="13">
        <f t="shared" si="11"/>
        <v>0</v>
      </c>
    </row>
    <row r="133" spans="1:11" x14ac:dyDescent="0.2">
      <c r="A133" s="41"/>
      <c r="B133" s="30" t="s">
        <v>4</v>
      </c>
      <c r="C133" s="35">
        <v>0</v>
      </c>
      <c r="D133" s="13">
        <f>$D$113</f>
        <v>0</v>
      </c>
      <c r="E133" s="13">
        <f t="shared" si="11"/>
        <v>0</v>
      </c>
    </row>
    <row r="134" spans="1:11" x14ac:dyDescent="0.2">
      <c r="A134" s="41"/>
      <c r="B134" s="30" t="s">
        <v>5</v>
      </c>
      <c r="C134" s="35">
        <v>0</v>
      </c>
      <c r="D134" s="13">
        <f>$D$114</f>
        <v>0</v>
      </c>
      <c r="E134" s="13">
        <f t="shared" si="11"/>
        <v>0</v>
      </c>
    </row>
    <row r="135" spans="1:11" x14ac:dyDescent="0.2">
      <c r="A135" s="41"/>
      <c r="B135" s="30" t="s">
        <v>15</v>
      </c>
      <c r="C135" s="35">
        <v>0</v>
      </c>
      <c r="D135" s="13">
        <f>$D$115</f>
        <v>0</v>
      </c>
      <c r="E135" s="13">
        <f t="shared" si="11"/>
        <v>0</v>
      </c>
    </row>
    <row r="136" spans="1:11" x14ac:dyDescent="0.2">
      <c r="A136" s="41"/>
      <c r="B136" s="30" t="s">
        <v>6</v>
      </c>
      <c r="C136" s="35">
        <v>0</v>
      </c>
      <c r="D136" s="13">
        <f>$D$116</f>
        <v>0</v>
      </c>
      <c r="E136" s="13">
        <f t="shared" si="11"/>
        <v>0</v>
      </c>
    </row>
    <row r="137" spans="1:11" x14ac:dyDescent="0.2">
      <c r="A137" s="39" t="s">
        <v>20</v>
      </c>
      <c r="B137" s="39"/>
      <c r="C137" s="17">
        <f>SUM(C131:C136)</f>
        <v>0</v>
      </c>
      <c r="D137" s="17"/>
      <c r="E137" s="14">
        <f>SUM(E131:E136)</f>
        <v>0</v>
      </c>
    </row>
    <row r="139" spans="1:11" x14ac:dyDescent="0.2">
      <c r="A139" s="28" t="str">
        <f>A109</f>
        <v>Gemeente Koggenland</v>
      </c>
      <c r="B139" s="29"/>
      <c r="C139" s="29"/>
      <c r="D139" s="29"/>
      <c r="E139" s="16"/>
    </row>
    <row r="140" spans="1:11" ht="29.25" customHeight="1" x14ac:dyDescent="0.2">
      <c r="A140" s="40" t="s">
        <v>21</v>
      </c>
      <c r="B140" s="40"/>
      <c r="C140" s="41" t="s">
        <v>22</v>
      </c>
      <c r="D140" s="41"/>
      <c r="E140" s="19">
        <f>E117+E127+E137</f>
        <v>0</v>
      </c>
    </row>
    <row r="141" spans="1:11" ht="29.25" customHeight="1" x14ac:dyDescent="0.2">
      <c r="A141" s="32"/>
      <c r="B141" s="33"/>
      <c r="C141" s="34"/>
      <c r="D141" s="34"/>
      <c r="E141" s="21"/>
    </row>
    <row r="142" spans="1:11" x14ac:dyDescent="0.2">
      <c r="A142" s="28" t="s">
        <v>38</v>
      </c>
      <c r="B142" s="29"/>
      <c r="C142" s="29"/>
      <c r="D142" s="29"/>
      <c r="E142" s="16"/>
      <c r="G142" s="45"/>
      <c r="H142" s="45"/>
      <c r="I142" s="45"/>
      <c r="J142" s="45"/>
      <c r="K142" s="45"/>
    </row>
    <row r="143" spans="1:11" x14ac:dyDescent="0.2">
      <c r="A143" s="17" t="s">
        <v>10</v>
      </c>
      <c r="B143" s="17" t="s">
        <v>1</v>
      </c>
      <c r="C143" s="17" t="s">
        <v>11</v>
      </c>
      <c r="D143" s="17" t="s">
        <v>25</v>
      </c>
      <c r="E143" s="17" t="s">
        <v>13</v>
      </c>
      <c r="G143" s="37"/>
      <c r="H143" s="37"/>
      <c r="I143" s="37"/>
      <c r="J143" s="37"/>
      <c r="K143" s="37"/>
    </row>
    <row r="144" spans="1:11" x14ac:dyDescent="0.2">
      <c r="A144" s="38" t="s">
        <v>14</v>
      </c>
      <c r="B144" s="30" t="s">
        <v>2</v>
      </c>
      <c r="C144" s="9">
        <v>0</v>
      </c>
      <c r="D144" s="10">
        <v>0</v>
      </c>
      <c r="E144" s="13">
        <f>C144*D144</f>
        <v>0</v>
      </c>
      <c r="G144" s="37"/>
      <c r="H144" s="37"/>
      <c r="I144" s="37"/>
      <c r="J144" s="37"/>
      <c r="K144" s="37"/>
    </row>
    <row r="145" spans="1:11" x14ac:dyDescent="0.2">
      <c r="A145" s="38"/>
      <c r="B145" s="30" t="s">
        <v>3</v>
      </c>
      <c r="C145" s="9">
        <v>0</v>
      </c>
      <c r="D145" s="10">
        <v>0</v>
      </c>
      <c r="E145" s="13">
        <f t="shared" ref="E145:E149" si="12">C145*D145</f>
        <v>0</v>
      </c>
      <c r="G145" s="37"/>
      <c r="H145" s="37"/>
      <c r="I145" s="37"/>
      <c r="J145" s="37"/>
      <c r="K145" s="37"/>
    </row>
    <row r="146" spans="1:11" x14ac:dyDescent="0.2">
      <c r="A146" s="38"/>
      <c r="B146" s="30" t="s">
        <v>4</v>
      </c>
      <c r="C146" s="9">
        <v>0</v>
      </c>
      <c r="D146" s="10">
        <v>0</v>
      </c>
      <c r="E146" s="13">
        <f t="shared" si="12"/>
        <v>0</v>
      </c>
    </row>
    <row r="147" spans="1:11" x14ac:dyDescent="0.2">
      <c r="A147" s="38"/>
      <c r="B147" s="30" t="s">
        <v>5</v>
      </c>
      <c r="C147" s="9">
        <v>0</v>
      </c>
      <c r="D147" s="10">
        <v>0</v>
      </c>
      <c r="E147" s="13">
        <f t="shared" si="12"/>
        <v>0</v>
      </c>
    </row>
    <row r="148" spans="1:11" x14ac:dyDescent="0.2">
      <c r="A148" s="38"/>
      <c r="B148" s="30" t="s">
        <v>15</v>
      </c>
      <c r="C148" s="9">
        <v>0</v>
      </c>
      <c r="D148" s="10">
        <v>0</v>
      </c>
      <c r="E148" s="13">
        <f t="shared" si="12"/>
        <v>0</v>
      </c>
    </row>
    <row r="149" spans="1:11" x14ac:dyDescent="0.2">
      <c r="A149" s="38"/>
      <c r="B149" s="30" t="s">
        <v>6</v>
      </c>
      <c r="C149" s="9">
        <v>0</v>
      </c>
      <c r="D149" s="10">
        <v>0</v>
      </c>
      <c r="E149" s="13">
        <f t="shared" si="12"/>
        <v>0</v>
      </c>
    </row>
    <row r="150" spans="1:11" x14ac:dyDescent="0.2">
      <c r="A150" s="39" t="s">
        <v>16</v>
      </c>
      <c r="B150" s="39"/>
      <c r="C150" s="17">
        <f>SUM(C144:C149)</f>
        <v>0</v>
      </c>
      <c r="D150" s="17"/>
      <c r="E150" s="14">
        <f>SUM(E144:E149)</f>
        <v>0</v>
      </c>
    </row>
    <row r="151" spans="1:11" x14ac:dyDescent="0.2">
      <c r="E151" s="15"/>
    </row>
    <row r="152" spans="1:11" x14ac:dyDescent="0.2">
      <c r="A152" s="28" t="str">
        <f>A142</f>
        <v>Over-Gemeenten</v>
      </c>
      <c r="B152" s="29"/>
      <c r="C152" s="29"/>
      <c r="D152" s="29"/>
      <c r="E152" s="16"/>
    </row>
    <row r="153" spans="1:11" x14ac:dyDescent="0.2">
      <c r="A153" s="17" t="s">
        <v>10</v>
      </c>
      <c r="B153" s="17" t="s">
        <v>1</v>
      </c>
      <c r="C153" s="17" t="s">
        <v>11</v>
      </c>
      <c r="D153" s="17" t="s">
        <v>12</v>
      </c>
      <c r="E153" s="17" t="s">
        <v>13</v>
      </c>
    </row>
    <row r="154" spans="1:11" x14ac:dyDescent="0.2">
      <c r="A154" s="38" t="s">
        <v>17</v>
      </c>
      <c r="B154" s="30" t="s">
        <v>2</v>
      </c>
      <c r="C154" s="9">
        <v>0</v>
      </c>
      <c r="D154" s="13">
        <f>$D$144</f>
        <v>0</v>
      </c>
      <c r="E154" s="13">
        <f t="shared" ref="E154:E159" si="13">C154*D154</f>
        <v>0</v>
      </c>
    </row>
    <row r="155" spans="1:11" x14ac:dyDescent="0.2">
      <c r="A155" s="38"/>
      <c r="B155" s="30" t="s">
        <v>3</v>
      </c>
      <c r="C155" s="9">
        <v>0</v>
      </c>
      <c r="D155" s="13">
        <f>$D$145</f>
        <v>0</v>
      </c>
      <c r="E155" s="13">
        <f t="shared" si="13"/>
        <v>0</v>
      </c>
    </row>
    <row r="156" spans="1:11" x14ac:dyDescent="0.2">
      <c r="A156" s="38"/>
      <c r="B156" s="30" t="s">
        <v>4</v>
      </c>
      <c r="C156" s="9">
        <v>0</v>
      </c>
      <c r="D156" s="13">
        <f>$D$146</f>
        <v>0</v>
      </c>
      <c r="E156" s="13">
        <f t="shared" si="13"/>
        <v>0</v>
      </c>
    </row>
    <row r="157" spans="1:11" x14ac:dyDescent="0.2">
      <c r="A157" s="38"/>
      <c r="B157" s="30" t="s">
        <v>5</v>
      </c>
      <c r="C157" s="9">
        <v>0</v>
      </c>
      <c r="D157" s="13">
        <f>$D$147</f>
        <v>0</v>
      </c>
      <c r="E157" s="13">
        <f t="shared" si="13"/>
        <v>0</v>
      </c>
    </row>
    <row r="158" spans="1:11" x14ac:dyDescent="0.2">
      <c r="A158" s="38"/>
      <c r="B158" s="30" t="s">
        <v>15</v>
      </c>
      <c r="C158" s="9">
        <v>0</v>
      </c>
      <c r="D158" s="13">
        <f>$D$148</f>
        <v>0</v>
      </c>
      <c r="E158" s="13">
        <f t="shared" si="13"/>
        <v>0</v>
      </c>
    </row>
    <row r="159" spans="1:11" x14ac:dyDescent="0.2">
      <c r="A159" s="38"/>
      <c r="B159" s="30" t="s">
        <v>6</v>
      </c>
      <c r="C159" s="9">
        <v>0</v>
      </c>
      <c r="D159" s="13">
        <f>$D$149</f>
        <v>0</v>
      </c>
      <c r="E159" s="13">
        <f t="shared" si="13"/>
        <v>0</v>
      </c>
    </row>
    <row r="160" spans="1:11" x14ac:dyDescent="0.2">
      <c r="A160" s="39" t="s">
        <v>18</v>
      </c>
      <c r="B160" s="39"/>
      <c r="C160" s="17">
        <f>SUM(C154:C159)</f>
        <v>0</v>
      </c>
      <c r="D160" s="17"/>
      <c r="E160" s="14">
        <f>SUM(E154:E159)</f>
        <v>0</v>
      </c>
    </row>
    <row r="162" spans="1:11" x14ac:dyDescent="0.2">
      <c r="A162" s="28" t="str">
        <f>A142</f>
        <v>Over-Gemeenten</v>
      </c>
      <c r="B162" s="29"/>
      <c r="C162" s="29"/>
      <c r="D162" s="29"/>
      <c r="E162" s="16"/>
    </row>
    <row r="163" spans="1:11" x14ac:dyDescent="0.2">
      <c r="A163" s="17" t="s">
        <v>10</v>
      </c>
      <c r="B163" s="17" t="s">
        <v>1</v>
      </c>
      <c r="C163" s="17" t="s">
        <v>11</v>
      </c>
      <c r="D163" s="17" t="s">
        <v>12</v>
      </c>
      <c r="E163" s="17" t="s">
        <v>13</v>
      </c>
    </row>
    <row r="164" spans="1:11" x14ac:dyDescent="0.2">
      <c r="A164" s="41" t="s">
        <v>19</v>
      </c>
      <c r="B164" s="30" t="s">
        <v>2</v>
      </c>
      <c r="C164" s="9">
        <v>0</v>
      </c>
      <c r="D164" s="13">
        <f>$D$144</f>
        <v>0</v>
      </c>
      <c r="E164" s="13">
        <f t="shared" ref="E164:E169" si="14">C164*D164</f>
        <v>0</v>
      </c>
    </row>
    <row r="165" spans="1:11" x14ac:dyDescent="0.2">
      <c r="A165" s="41"/>
      <c r="B165" s="30" t="s">
        <v>3</v>
      </c>
      <c r="C165" s="9">
        <v>0</v>
      </c>
      <c r="D165" s="13">
        <f>$D$145</f>
        <v>0</v>
      </c>
      <c r="E165" s="13">
        <f t="shared" si="14"/>
        <v>0</v>
      </c>
    </row>
    <row r="166" spans="1:11" x14ac:dyDescent="0.2">
      <c r="A166" s="41"/>
      <c r="B166" s="30" t="s">
        <v>4</v>
      </c>
      <c r="C166" s="9">
        <v>0</v>
      </c>
      <c r="D166" s="13">
        <f>$D$146</f>
        <v>0</v>
      </c>
      <c r="E166" s="13">
        <f t="shared" si="14"/>
        <v>0</v>
      </c>
    </row>
    <row r="167" spans="1:11" x14ac:dyDescent="0.2">
      <c r="A167" s="41"/>
      <c r="B167" s="30" t="s">
        <v>5</v>
      </c>
      <c r="C167" s="9">
        <v>0</v>
      </c>
      <c r="D167" s="13">
        <f>$D$147</f>
        <v>0</v>
      </c>
      <c r="E167" s="13">
        <f t="shared" si="14"/>
        <v>0</v>
      </c>
    </row>
    <row r="168" spans="1:11" x14ac:dyDescent="0.2">
      <c r="A168" s="41"/>
      <c r="B168" s="30" t="s">
        <v>15</v>
      </c>
      <c r="C168" s="9">
        <v>0</v>
      </c>
      <c r="D168" s="13">
        <f>$D$148</f>
        <v>0</v>
      </c>
      <c r="E168" s="13">
        <f t="shared" si="14"/>
        <v>0</v>
      </c>
    </row>
    <row r="169" spans="1:11" x14ac:dyDescent="0.2">
      <c r="A169" s="41"/>
      <c r="B169" s="30" t="s">
        <v>6</v>
      </c>
      <c r="C169" s="9">
        <v>0</v>
      </c>
      <c r="D169" s="13">
        <f>$D$149</f>
        <v>0</v>
      </c>
      <c r="E169" s="13">
        <f t="shared" si="14"/>
        <v>0</v>
      </c>
    </row>
    <row r="170" spans="1:11" x14ac:dyDescent="0.2">
      <c r="A170" s="39" t="s">
        <v>20</v>
      </c>
      <c r="B170" s="39"/>
      <c r="C170" s="17">
        <f>SUM(C164:C169)</f>
        <v>0</v>
      </c>
      <c r="D170" s="17"/>
      <c r="E170" s="14">
        <f>SUM(E164:E169)</f>
        <v>0</v>
      </c>
    </row>
    <row r="172" spans="1:11" x14ac:dyDescent="0.2">
      <c r="A172" s="28" t="str">
        <f>A142</f>
        <v>Over-Gemeenten</v>
      </c>
      <c r="B172" s="29"/>
      <c r="C172" s="29"/>
      <c r="D172" s="29"/>
      <c r="E172" s="16"/>
    </row>
    <row r="173" spans="1:11" ht="29.25" customHeight="1" x14ac:dyDescent="0.2">
      <c r="A173" s="40" t="s">
        <v>21</v>
      </c>
      <c r="B173" s="40"/>
      <c r="C173" s="41" t="s">
        <v>22</v>
      </c>
      <c r="D173" s="41"/>
      <c r="E173" s="19">
        <f>E150+E160+E170</f>
        <v>0</v>
      </c>
    </row>
    <row r="174" spans="1:11" ht="29.25" customHeight="1" x14ac:dyDescent="0.2">
      <c r="A174" s="32"/>
      <c r="B174" s="33"/>
      <c r="C174" s="34"/>
      <c r="D174" s="34"/>
      <c r="E174" s="21"/>
    </row>
    <row r="175" spans="1:11" x14ac:dyDescent="0.2">
      <c r="A175" s="28" t="s">
        <v>39</v>
      </c>
      <c r="B175" s="29"/>
      <c r="C175" s="29"/>
      <c r="D175" s="29"/>
      <c r="E175" s="16"/>
      <c r="G175" s="45"/>
      <c r="H175" s="45"/>
      <c r="I175" s="45"/>
      <c r="J175" s="45"/>
      <c r="K175" s="45"/>
    </row>
    <row r="176" spans="1:11" x14ac:dyDescent="0.2">
      <c r="A176" s="17" t="s">
        <v>10</v>
      </c>
      <c r="B176" s="17" t="s">
        <v>1</v>
      </c>
      <c r="C176" s="17" t="s">
        <v>11</v>
      </c>
      <c r="D176" s="17" t="s">
        <v>25</v>
      </c>
      <c r="E176" s="17" t="s">
        <v>13</v>
      </c>
      <c r="G176" s="37"/>
      <c r="H176" s="37"/>
      <c r="I176" s="37"/>
      <c r="J176" s="37"/>
      <c r="K176" s="37"/>
    </row>
    <row r="177" spans="1:11" x14ac:dyDescent="0.2">
      <c r="A177" s="38" t="s">
        <v>14</v>
      </c>
      <c r="B177" s="30" t="s">
        <v>2</v>
      </c>
      <c r="C177" s="11">
        <v>0</v>
      </c>
      <c r="D177" s="12">
        <v>0</v>
      </c>
      <c r="E177" s="13">
        <f>C177*D177</f>
        <v>0</v>
      </c>
      <c r="G177" s="37"/>
      <c r="H177" s="37"/>
      <c r="I177" s="37"/>
      <c r="J177" s="37"/>
      <c r="K177" s="37"/>
    </row>
    <row r="178" spans="1:11" x14ac:dyDescent="0.2">
      <c r="A178" s="38"/>
      <c r="B178" s="30" t="s">
        <v>3</v>
      </c>
      <c r="C178" s="11">
        <v>0</v>
      </c>
      <c r="D178" s="12">
        <v>0</v>
      </c>
      <c r="E178" s="13">
        <f t="shared" ref="E178:E182" si="15">C178*D178</f>
        <v>0</v>
      </c>
      <c r="G178" s="37"/>
      <c r="H178" s="37"/>
      <c r="I178" s="37"/>
      <c r="J178" s="37"/>
      <c r="K178" s="37"/>
    </row>
    <row r="179" spans="1:11" x14ac:dyDescent="0.2">
      <c r="A179" s="38"/>
      <c r="B179" s="30" t="s">
        <v>4</v>
      </c>
      <c r="C179" s="11">
        <v>0</v>
      </c>
      <c r="D179" s="12">
        <v>0</v>
      </c>
      <c r="E179" s="13">
        <f t="shared" si="15"/>
        <v>0</v>
      </c>
    </row>
    <row r="180" spans="1:11" x14ac:dyDescent="0.2">
      <c r="A180" s="38"/>
      <c r="B180" s="30" t="s">
        <v>5</v>
      </c>
      <c r="C180" s="11">
        <v>0</v>
      </c>
      <c r="D180" s="12">
        <v>0</v>
      </c>
      <c r="E180" s="13">
        <f t="shared" si="15"/>
        <v>0</v>
      </c>
    </row>
    <row r="181" spans="1:11" x14ac:dyDescent="0.2">
      <c r="A181" s="38"/>
      <c r="B181" s="30" t="s">
        <v>15</v>
      </c>
      <c r="C181" s="11">
        <v>0</v>
      </c>
      <c r="D181" s="12">
        <v>0</v>
      </c>
      <c r="E181" s="13">
        <f t="shared" si="15"/>
        <v>0</v>
      </c>
    </row>
    <row r="182" spans="1:11" x14ac:dyDescent="0.2">
      <c r="A182" s="38"/>
      <c r="B182" s="30" t="s">
        <v>6</v>
      </c>
      <c r="C182" s="11">
        <v>0</v>
      </c>
      <c r="D182" s="12">
        <v>0</v>
      </c>
      <c r="E182" s="13">
        <f t="shared" si="15"/>
        <v>0</v>
      </c>
    </row>
    <row r="183" spans="1:11" x14ac:dyDescent="0.2">
      <c r="A183" s="39" t="s">
        <v>16</v>
      </c>
      <c r="B183" s="39"/>
      <c r="C183" s="17">
        <f>SUM(C177:C182)</f>
        <v>0</v>
      </c>
      <c r="D183" s="17"/>
      <c r="E183" s="14">
        <f>SUM(E177:E182)</f>
        <v>0</v>
      </c>
    </row>
    <row r="184" spans="1:11" x14ac:dyDescent="0.2">
      <c r="E184" s="15"/>
    </row>
    <row r="185" spans="1:11" x14ac:dyDescent="0.2">
      <c r="A185" s="28" t="str">
        <f>A175</f>
        <v>Gemeente Velsen</v>
      </c>
      <c r="B185" s="29"/>
      <c r="C185" s="29"/>
      <c r="D185" s="29"/>
      <c r="E185" s="16"/>
    </row>
    <row r="186" spans="1:11" x14ac:dyDescent="0.2">
      <c r="A186" s="17" t="s">
        <v>10</v>
      </c>
      <c r="B186" s="17" t="s">
        <v>1</v>
      </c>
      <c r="C186" s="17" t="s">
        <v>11</v>
      </c>
      <c r="D186" s="17" t="s">
        <v>12</v>
      </c>
      <c r="E186" s="17" t="s">
        <v>13</v>
      </c>
    </row>
    <row r="187" spans="1:11" x14ac:dyDescent="0.2">
      <c r="A187" s="38" t="s">
        <v>17</v>
      </c>
      <c r="B187" s="30" t="s">
        <v>2</v>
      </c>
      <c r="C187" s="11">
        <v>0</v>
      </c>
      <c r="D187" s="13">
        <f>$D$177</f>
        <v>0</v>
      </c>
      <c r="E187" s="13">
        <f t="shared" ref="E187:E192" si="16">C187*D187</f>
        <v>0</v>
      </c>
    </row>
    <row r="188" spans="1:11" x14ac:dyDescent="0.2">
      <c r="A188" s="38"/>
      <c r="B188" s="30" t="s">
        <v>3</v>
      </c>
      <c r="C188" s="11">
        <v>0</v>
      </c>
      <c r="D188" s="13">
        <f>$D$178</f>
        <v>0</v>
      </c>
      <c r="E188" s="13">
        <f t="shared" si="16"/>
        <v>0</v>
      </c>
    </row>
    <row r="189" spans="1:11" x14ac:dyDescent="0.2">
      <c r="A189" s="38"/>
      <c r="B189" s="30" t="s">
        <v>4</v>
      </c>
      <c r="C189" s="11">
        <v>0</v>
      </c>
      <c r="D189" s="13">
        <f>$D$179</f>
        <v>0</v>
      </c>
      <c r="E189" s="13">
        <f t="shared" si="16"/>
        <v>0</v>
      </c>
    </row>
    <row r="190" spans="1:11" x14ac:dyDescent="0.2">
      <c r="A190" s="38"/>
      <c r="B190" s="30" t="s">
        <v>5</v>
      </c>
      <c r="C190" s="11">
        <v>0</v>
      </c>
      <c r="D190" s="13">
        <f>$D$180</f>
        <v>0</v>
      </c>
      <c r="E190" s="13">
        <f t="shared" si="16"/>
        <v>0</v>
      </c>
    </row>
    <row r="191" spans="1:11" x14ac:dyDescent="0.2">
      <c r="A191" s="38"/>
      <c r="B191" s="30" t="s">
        <v>15</v>
      </c>
      <c r="C191" s="11">
        <v>0</v>
      </c>
      <c r="D191" s="13">
        <f>$D$181</f>
        <v>0</v>
      </c>
      <c r="E191" s="13">
        <f t="shared" si="16"/>
        <v>0</v>
      </c>
    </row>
    <row r="192" spans="1:11" x14ac:dyDescent="0.2">
      <c r="A192" s="38"/>
      <c r="B192" s="30" t="s">
        <v>6</v>
      </c>
      <c r="C192" s="11">
        <v>0</v>
      </c>
      <c r="D192" s="13">
        <f>$D$182</f>
        <v>0</v>
      </c>
      <c r="E192" s="13">
        <f t="shared" si="16"/>
        <v>0</v>
      </c>
    </row>
    <row r="193" spans="1:5" x14ac:dyDescent="0.2">
      <c r="A193" s="39" t="s">
        <v>18</v>
      </c>
      <c r="B193" s="39"/>
      <c r="C193" s="17">
        <f>SUM(C187:C192)</f>
        <v>0</v>
      </c>
      <c r="D193" s="17"/>
      <c r="E193" s="14">
        <f>SUM(E187:E192)</f>
        <v>0</v>
      </c>
    </row>
    <row r="195" spans="1:5" x14ac:dyDescent="0.2">
      <c r="A195" s="28" t="str">
        <f>A175</f>
        <v>Gemeente Velsen</v>
      </c>
      <c r="B195" s="29"/>
      <c r="C195" s="29"/>
      <c r="D195" s="29"/>
      <c r="E195" s="16"/>
    </row>
    <row r="196" spans="1:5" x14ac:dyDescent="0.2">
      <c r="A196" s="17" t="s">
        <v>10</v>
      </c>
      <c r="B196" s="17" t="s">
        <v>1</v>
      </c>
      <c r="C196" s="17" t="s">
        <v>11</v>
      </c>
      <c r="D196" s="17" t="s">
        <v>12</v>
      </c>
      <c r="E196" s="17" t="s">
        <v>13</v>
      </c>
    </row>
    <row r="197" spans="1:5" x14ac:dyDescent="0.2">
      <c r="A197" s="41" t="s">
        <v>19</v>
      </c>
      <c r="B197" s="30" t="s">
        <v>2</v>
      </c>
      <c r="C197" s="11">
        <v>0</v>
      </c>
      <c r="D197" s="13">
        <f>$D$177</f>
        <v>0</v>
      </c>
      <c r="E197" s="13">
        <f t="shared" ref="E197:E202" si="17">C197*D197</f>
        <v>0</v>
      </c>
    </row>
    <row r="198" spans="1:5" x14ac:dyDescent="0.2">
      <c r="A198" s="41"/>
      <c r="B198" s="30" t="s">
        <v>3</v>
      </c>
      <c r="C198" s="11">
        <v>0</v>
      </c>
      <c r="D198" s="13">
        <f>$D$178</f>
        <v>0</v>
      </c>
      <c r="E198" s="13">
        <f t="shared" si="17"/>
        <v>0</v>
      </c>
    </row>
    <row r="199" spans="1:5" x14ac:dyDescent="0.2">
      <c r="A199" s="41"/>
      <c r="B199" s="30" t="s">
        <v>4</v>
      </c>
      <c r="C199" s="11">
        <v>0</v>
      </c>
      <c r="D199" s="13">
        <f>$D$179</f>
        <v>0</v>
      </c>
      <c r="E199" s="13">
        <f t="shared" si="17"/>
        <v>0</v>
      </c>
    </row>
    <row r="200" spans="1:5" x14ac:dyDescent="0.2">
      <c r="A200" s="41"/>
      <c r="B200" s="30" t="s">
        <v>5</v>
      </c>
      <c r="C200" s="11">
        <v>0</v>
      </c>
      <c r="D200" s="13">
        <f>$D$180</f>
        <v>0</v>
      </c>
      <c r="E200" s="13">
        <f t="shared" si="17"/>
        <v>0</v>
      </c>
    </row>
    <row r="201" spans="1:5" x14ac:dyDescent="0.2">
      <c r="A201" s="41"/>
      <c r="B201" s="30" t="s">
        <v>15</v>
      </c>
      <c r="C201" s="11">
        <v>0</v>
      </c>
      <c r="D201" s="13">
        <f>$D$181</f>
        <v>0</v>
      </c>
      <c r="E201" s="13">
        <f t="shared" si="17"/>
        <v>0</v>
      </c>
    </row>
    <row r="202" spans="1:5" x14ac:dyDescent="0.2">
      <c r="A202" s="41"/>
      <c r="B202" s="30" t="s">
        <v>6</v>
      </c>
      <c r="C202" s="11">
        <v>0</v>
      </c>
      <c r="D202" s="13">
        <f>$D$182</f>
        <v>0</v>
      </c>
      <c r="E202" s="13">
        <f t="shared" si="17"/>
        <v>0</v>
      </c>
    </row>
    <row r="203" spans="1:5" x14ac:dyDescent="0.2">
      <c r="A203" s="39" t="s">
        <v>20</v>
      </c>
      <c r="B203" s="39"/>
      <c r="C203" s="17">
        <f>SUM(C197:C202)</f>
        <v>0</v>
      </c>
      <c r="D203" s="17"/>
      <c r="E203" s="14">
        <f>SUM(E197:E202)</f>
        <v>0</v>
      </c>
    </row>
    <row r="205" spans="1:5" x14ac:dyDescent="0.2">
      <c r="A205" s="28" t="str">
        <f>A175</f>
        <v>Gemeente Velsen</v>
      </c>
      <c r="B205" s="29"/>
      <c r="C205" s="29"/>
      <c r="D205" s="29"/>
      <c r="E205" s="16"/>
    </row>
    <row r="206" spans="1:5" ht="29.25" customHeight="1" x14ac:dyDescent="0.2">
      <c r="A206" s="40" t="s">
        <v>21</v>
      </c>
      <c r="B206" s="40"/>
      <c r="C206" s="41" t="s">
        <v>22</v>
      </c>
      <c r="D206" s="41"/>
      <c r="E206" s="19">
        <f>E183+E193+E203</f>
        <v>0</v>
      </c>
    </row>
    <row r="207" spans="1:5" ht="29.25" customHeight="1" x14ac:dyDescent="0.2">
      <c r="A207" s="31"/>
      <c r="B207" s="31"/>
      <c r="C207" s="27"/>
      <c r="D207" s="27"/>
      <c r="E207" s="20"/>
    </row>
    <row r="208" spans="1:5" x14ac:dyDescent="0.2">
      <c r="A208" s="45" t="s">
        <v>23</v>
      </c>
      <c r="B208" s="45"/>
      <c r="C208" s="45"/>
      <c r="D208" s="45"/>
      <c r="E208" s="45"/>
    </row>
    <row r="209" spans="1:5" x14ac:dyDescent="0.2">
      <c r="A209" s="37" t="s">
        <v>27</v>
      </c>
      <c r="B209" s="37"/>
      <c r="C209" s="37"/>
      <c r="D209" s="37"/>
      <c r="E209" s="37"/>
    </row>
    <row r="210" spans="1:5" x14ac:dyDescent="0.2">
      <c r="A210" s="37" t="s">
        <v>28</v>
      </c>
      <c r="B210" s="37"/>
      <c r="C210" s="37"/>
      <c r="D210" s="37"/>
      <c r="E210" s="37"/>
    </row>
    <row r="211" spans="1:5" x14ac:dyDescent="0.2">
      <c r="A211" s="37" t="s">
        <v>24</v>
      </c>
      <c r="B211" s="37"/>
      <c r="C211" s="37"/>
      <c r="D211" s="37"/>
      <c r="E211" s="37"/>
    </row>
    <row r="213" spans="1:5" x14ac:dyDescent="0.2">
      <c r="A213" s="37" t="s">
        <v>7</v>
      </c>
      <c r="B213" s="37"/>
      <c r="C213" s="37"/>
      <c r="D213" s="37"/>
      <c r="E213" s="37"/>
    </row>
    <row r="214" spans="1:5" x14ac:dyDescent="0.2">
      <c r="A214" s="37" t="s">
        <v>8</v>
      </c>
      <c r="B214" s="37"/>
      <c r="C214" s="37"/>
      <c r="D214" s="37"/>
      <c r="E214" s="37"/>
    </row>
    <row r="215" spans="1:5" x14ac:dyDescent="0.2">
      <c r="A215" s="37" t="s">
        <v>9</v>
      </c>
      <c r="B215" s="37"/>
      <c r="C215" s="37"/>
      <c r="D215" s="37"/>
      <c r="E215" s="37"/>
    </row>
    <row r="217" spans="1:5" x14ac:dyDescent="0.2">
      <c r="A217" s="18" t="s">
        <v>35</v>
      </c>
    </row>
    <row r="218" spans="1:5" x14ac:dyDescent="0.2">
      <c r="A218" s="18" t="s">
        <v>33</v>
      </c>
    </row>
    <row r="219" spans="1:5" x14ac:dyDescent="0.2">
      <c r="A219" s="18" t="s">
        <v>34</v>
      </c>
    </row>
  </sheetData>
  <sheetProtection algorithmName="SHA-512" hashValue="3De1038lTgM8lFIw7GQrR3QWmQVeV+Vq+zHAdfWNKC6Zb4bzRUgpMxDZpzzEsFgJTYffS7kzD4CAPhk6TX41SQ==" saltValue="2pQAcU4a8j6byjCJzlrIMA==" spinCount="100000" sheet="1" objects="1" scenarios="1" selectLockedCells="1"/>
  <protectedRanges>
    <protectedRange sqref="C31:C36 C131:C136 C65:C70 C98:C103 C164:C169 C197:C202" name="Bereik5"/>
    <protectedRange sqref="C21:C26 C121:C126 C55:C60 C88:C93 C154:C159 C187:C192" name="Bereik4"/>
    <protectedRange sqref="C11:C16 C111:C116 C45:C50 C78:C83 C144:C149 C177:C182" name="Bereik3"/>
    <protectedRange sqref="B3 H3" name="Bereik1"/>
  </protectedRanges>
  <mergeCells count="80">
    <mergeCell ref="C206:D206"/>
    <mergeCell ref="G175:K175"/>
    <mergeCell ref="G176:K176"/>
    <mergeCell ref="A177:A182"/>
    <mergeCell ref="G177:K177"/>
    <mergeCell ref="G178:K178"/>
    <mergeCell ref="A183:B183"/>
    <mergeCell ref="A187:A192"/>
    <mergeCell ref="A193:B193"/>
    <mergeCell ref="A197:A202"/>
    <mergeCell ref="A203:B203"/>
    <mergeCell ref="A206:B206"/>
    <mergeCell ref="A104:B104"/>
    <mergeCell ref="A107:B107"/>
    <mergeCell ref="A65:A70"/>
    <mergeCell ref="C173:D173"/>
    <mergeCell ref="G142:K142"/>
    <mergeCell ref="G143:K143"/>
    <mergeCell ref="A144:A149"/>
    <mergeCell ref="G144:K144"/>
    <mergeCell ref="G145:K145"/>
    <mergeCell ref="A150:B150"/>
    <mergeCell ref="A154:A159"/>
    <mergeCell ref="A160:B160"/>
    <mergeCell ref="A164:A169"/>
    <mergeCell ref="A170:B170"/>
    <mergeCell ref="A173:B173"/>
    <mergeCell ref="G79:K79"/>
    <mergeCell ref="A84:B84"/>
    <mergeCell ref="A88:A93"/>
    <mergeCell ref="A94:B94"/>
    <mergeCell ref="A98:A103"/>
    <mergeCell ref="G43:K43"/>
    <mergeCell ref="G44:K44"/>
    <mergeCell ref="G45:K45"/>
    <mergeCell ref="G46:K46"/>
    <mergeCell ref="A51:B51"/>
    <mergeCell ref="A208:E208"/>
    <mergeCell ref="A209:E209"/>
    <mergeCell ref="G110:K110"/>
    <mergeCell ref="A111:A116"/>
    <mergeCell ref="G111:K111"/>
    <mergeCell ref="G112:K112"/>
    <mergeCell ref="A55:A60"/>
    <mergeCell ref="A61:B61"/>
    <mergeCell ref="C107:D107"/>
    <mergeCell ref="G76:K76"/>
    <mergeCell ref="G77:K77"/>
    <mergeCell ref="A78:A83"/>
    <mergeCell ref="G78:K78"/>
    <mergeCell ref="A211:E211"/>
    <mergeCell ref="A210:E210"/>
    <mergeCell ref="H3:I3"/>
    <mergeCell ref="G5:K5"/>
    <mergeCell ref="G6:K6"/>
    <mergeCell ref="G7:K7"/>
    <mergeCell ref="A21:A26"/>
    <mergeCell ref="A27:B27"/>
    <mergeCell ref="A31:A36"/>
    <mergeCell ref="A37:B37"/>
    <mergeCell ref="A40:B40"/>
    <mergeCell ref="C40:D40"/>
    <mergeCell ref="B3:C3"/>
    <mergeCell ref="G109:K109"/>
    <mergeCell ref="A213:E213"/>
    <mergeCell ref="A214:E214"/>
    <mergeCell ref="A215:E215"/>
    <mergeCell ref="A11:A16"/>
    <mergeCell ref="A17:B17"/>
    <mergeCell ref="A45:A50"/>
    <mergeCell ref="A71:B71"/>
    <mergeCell ref="A74:B74"/>
    <mergeCell ref="C74:D74"/>
    <mergeCell ref="A117:B117"/>
    <mergeCell ref="A121:A126"/>
    <mergeCell ref="A127:B127"/>
    <mergeCell ref="A131:A136"/>
    <mergeCell ref="A137:B137"/>
    <mergeCell ref="A140:B140"/>
    <mergeCell ref="C140:D140"/>
  </mergeCells>
  <dataValidations count="1">
    <dataValidation type="list" allowBlank="1" showInputMessage="1" showErrorMessage="1" sqref="B6:B7" xr:uid="{94FF54F9-8E79-4167-9592-6BD8023CBA6F}">
      <formula1>$A$218:$A$219</formula1>
    </dataValidation>
  </dataValidations>
  <pageMargins left="0.25" right="0.25" top="0.75" bottom="0.75" header="0.3" footer="0.3"/>
  <pageSetup paperSize="9" orientation="portrait" r:id="rId1"/>
  <rowBreaks count="6" manualBreakCount="6">
    <brk id="40" max="16383" man="1"/>
    <brk id="41" max="16383" man="1"/>
    <brk id="74" max="16383" man="1"/>
    <brk id="107" max="16383" man="1"/>
    <brk id="140" max="16383" man="1"/>
    <brk id="1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3FFF333010247ABCE03D85ECF9310" ma:contentTypeVersion="13" ma:contentTypeDescription="Een nieuw document maken." ma:contentTypeScope="" ma:versionID="6b565fbba75eebf65bb10f96eba4e0a0">
  <xsd:schema xmlns:xsd="http://www.w3.org/2001/XMLSchema" xmlns:xs="http://www.w3.org/2001/XMLSchema" xmlns:p="http://schemas.microsoft.com/office/2006/metadata/properties" xmlns:ns2="3cc7c1c2-c40e-4310-a199-bb4e43bb8819" xmlns:ns3="24d87463-90a8-437b-bbe9-58e82becd0ff" targetNamespace="http://schemas.microsoft.com/office/2006/metadata/properties" ma:root="true" ma:fieldsID="9213cf7a50365221d05354fcabd32aaf" ns2:_="" ns3:_="">
    <xsd:import namespace="3cc7c1c2-c40e-4310-a199-bb4e43bb8819"/>
    <xsd:import namespace="24d87463-90a8-437b-bbe9-58e82becd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7c1c2-c40e-4310-a199-bb4e43bb8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5bbcad0-9ce4-44d8-99da-bc99aa839b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87463-90a8-437b-bbe9-58e82becd0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71fb8a-2b48-49d8-912b-fa82ef3d3763}" ma:internalName="TaxCatchAll" ma:showField="CatchAllData" ma:web="24d87463-90a8-437b-bbe9-58e82becd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c7c1c2-c40e-4310-a199-bb4e43bb8819">
      <Terms xmlns="http://schemas.microsoft.com/office/infopath/2007/PartnerControls"/>
    </lcf76f155ced4ddcb4097134ff3c332f>
    <TaxCatchAll xmlns="24d87463-90a8-437b-bbe9-58e82becd0ff" xsi:nil="true"/>
  </documentManagement>
</p:properties>
</file>

<file path=customXml/itemProps1.xml><?xml version="1.0" encoding="utf-8"?>
<ds:datastoreItem xmlns:ds="http://schemas.openxmlformats.org/officeDocument/2006/customXml" ds:itemID="{77408303-8674-41C0-8813-9ED0857BE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c7c1c2-c40e-4310-a199-bb4e43bb8819"/>
    <ds:schemaRef ds:uri="24d87463-90a8-437b-bbe9-58e82becd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D365-C58F-48B8-B18E-87DCE114B5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8250E5-B7DD-4A37-9588-3F88F1A9CF5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24d87463-90a8-437b-bbe9-58e82becd0ff"/>
    <ds:schemaRef ds:uri="3cc7c1c2-c40e-4310-a199-bb4e43bb881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Joyce Heeren</cp:lastModifiedBy>
  <cp:revision/>
  <cp:lastPrinted>2024-05-14T10:54:12Z</cp:lastPrinted>
  <dcterms:created xsi:type="dcterms:W3CDTF">2023-10-27T13:25:10Z</dcterms:created>
  <dcterms:modified xsi:type="dcterms:W3CDTF">2024-05-21T11:47:53Z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0x0101009133FFF333010247ABCE03D85ECF9310</vt:lpwstr>
  </property>
</Properties>
</file>