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100126 Gem Groningen EA Huur gereedschap en machines/2. Bestek, offerte-aanvraag/01 Definitief/"/>
    </mc:Choice>
  </mc:AlternateContent>
  <xr:revisionPtr revIDLastSave="4" documentId="8_{1DE8C374-3C7F-4543-8841-E4BD319D41BD}" xr6:coauthVersionLast="47" xr6:coauthVersionMax="47" xr10:uidLastSave="{33E4FC2F-5728-437C-9A2C-AB160C7D4EB3}"/>
  <bookViews>
    <workbookView xWindow="-110" yWindow="-110" windowWidth="19420" windowHeight="10300" xr2:uid="{90142879-284F-4E2E-ABB1-F0850C3CA3C8}"/>
  </bookViews>
  <sheets>
    <sheet name="Type materie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12" i="1"/>
  <c r="E13" i="1"/>
  <c r="E15" i="1"/>
  <c r="E16" i="1"/>
  <c r="E17" i="1"/>
  <c r="E18" i="1"/>
  <c r="G18" i="1" s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11" i="1"/>
  <c r="G12" i="1" l="1"/>
  <c r="G25" i="1"/>
  <c r="G22" i="1"/>
  <c r="G28" i="1"/>
  <c r="G17" i="1"/>
  <c r="G19" i="1"/>
  <c r="G20" i="1"/>
  <c r="G40" i="1"/>
  <c r="G39" i="1"/>
  <c r="G34" i="1"/>
  <c r="G13" i="1"/>
  <c r="G14" i="1"/>
  <c r="G15" i="1"/>
  <c r="G16" i="1"/>
  <c r="G21" i="1"/>
  <c r="G23" i="1"/>
  <c r="G24" i="1"/>
  <c r="G26" i="1"/>
  <c r="G27" i="1"/>
  <c r="G29" i="1"/>
  <c r="G30" i="1"/>
  <c r="G31" i="1"/>
  <c r="G32" i="1"/>
  <c r="G33" i="1"/>
  <c r="G35" i="1"/>
  <c r="G36" i="1"/>
  <c r="G37" i="1"/>
  <c r="G38" i="1"/>
  <c r="G11" i="1"/>
  <c r="G41" i="1" l="1"/>
</calcChain>
</file>

<file path=xl/sharedStrings.xml><?xml version="1.0" encoding="utf-8"?>
<sst xmlns="http://schemas.openxmlformats.org/spreadsheetml/2006/main" count="92" uniqueCount="80">
  <si>
    <t>Europese aanbesteding Inhuur machines en gereedschap</t>
  </si>
  <si>
    <t>A -Type materieel / gereedschap</t>
  </si>
  <si>
    <t>Kortings-percentage</t>
  </si>
  <si>
    <t>(b) Aantal</t>
  </si>
  <si>
    <t>EUR</t>
  </si>
  <si>
    <t>%</t>
  </si>
  <si>
    <r>
      <rPr>
        <b/>
        <sz val="9"/>
        <color theme="1"/>
        <rFont val="Arial"/>
        <family val="2"/>
      </rPr>
      <t xml:space="preserve">Standaard / 'catalogus' weekprijs* </t>
    </r>
    <r>
      <rPr>
        <i/>
        <sz val="9"/>
        <color theme="1"/>
        <rFont val="Arial"/>
        <family val="2"/>
      </rPr>
      <t>(per stuk)</t>
    </r>
  </si>
  <si>
    <r>
      <rPr>
        <b/>
        <sz val="9"/>
        <color theme="1"/>
        <rFont val="Arial"/>
        <family val="2"/>
      </rPr>
      <t>(c) Subtotaal</t>
    </r>
    <r>
      <rPr>
        <sz val="9"/>
        <color theme="1"/>
        <rFont val="Arial"/>
        <family val="2"/>
      </rPr>
      <t xml:space="preserve"> (=a*b)</t>
    </r>
  </si>
  <si>
    <t>Aggregaat</t>
  </si>
  <si>
    <t>Mobiele lichtmast</t>
  </si>
  <si>
    <t>Verdeelkast + verlengkabel</t>
  </si>
  <si>
    <t>Verreiker</t>
  </si>
  <si>
    <t>Dumper</t>
  </si>
  <si>
    <t>Kraan</t>
  </si>
  <si>
    <t>Wals</t>
  </si>
  <si>
    <t>Centrifugaalpomp</t>
  </si>
  <si>
    <t>Boomstronkhakselaar</t>
  </si>
  <si>
    <t>Accuboormachine</t>
  </si>
  <si>
    <t>Steiger</t>
  </si>
  <si>
    <t>Dranghekken</t>
  </si>
  <si>
    <t>Compressor</t>
  </si>
  <si>
    <t>Rioolafsluiter</t>
  </si>
  <si>
    <t>Werkkooi</t>
  </si>
  <si>
    <t>Grondboor</t>
  </si>
  <si>
    <t>Diamantboormachine</t>
  </si>
  <si>
    <t>Rijplaten</t>
  </si>
  <si>
    <t>Kabelbrug</t>
  </si>
  <si>
    <t>Veiligheidsharnas</t>
  </si>
  <si>
    <t xml:space="preserve">SUBTOTAAL </t>
  </si>
  <si>
    <r>
      <rPr>
        <b/>
        <sz val="9"/>
        <color theme="1"/>
        <rFont val="Arial"/>
        <family val="2"/>
      </rPr>
      <t xml:space="preserve">(a) Prijs Gemeente Groningen </t>
    </r>
    <r>
      <rPr>
        <sz val="9"/>
        <color theme="1"/>
        <rFont val="Arial"/>
        <family val="2"/>
      </rPr>
      <t>(per stuk)</t>
    </r>
  </si>
  <si>
    <t>Diesel, 144000 Lumen, LED</t>
  </si>
  <si>
    <t>230 V, 4000 W, benzine</t>
  </si>
  <si>
    <t>400 V, 12kVA, Diesel</t>
  </si>
  <si>
    <t>32A (32-2/400V, 16-6/230V)</t>
  </si>
  <si>
    <t>4000 kg, 14 m</t>
  </si>
  <si>
    <t>rups, stamodel, 1 ton, benzine</t>
  </si>
  <si>
    <t>1 ton, hoogkieper, diesel</t>
  </si>
  <si>
    <t>3,5 ton, diesel</t>
  </si>
  <si>
    <t>Rups, 1 ton, ca. 750-1000 mm, diesel</t>
  </si>
  <si>
    <t>1,5 ton, 90 cm</t>
  </si>
  <si>
    <t>2,6 ton, 120 cm</t>
  </si>
  <si>
    <t>diesel, 140 m3/per uur</t>
  </si>
  <si>
    <t>ca. 20 pk, benzine</t>
  </si>
  <si>
    <t>ca. 30pk, rups, benzine</t>
  </si>
  <si>
    <t>18V, accu's 4A</t>
  </si>
  <si>
    <t>19 spijls, zware uitvoering</t>
  </si>
  <si>
    <t>20/40 cm</t>
  </si>
  <si>
    <t>aluminium rolsteiger, hoogte 2,2m, plank 0,75x2,25</t>
  </si>
  <si>
    <t>Details</t>
  </si>
  <si>
    <t>aluminium rolsteiger, hoogte 5,2m, plank 0,75x2,25</t>
  </si>
  <si>
    <t>Diesel, 11m3, ca. 14 bar, incl. luchtslang</t>
  </si>
  <si>
    <t>2 persoons</t>
  </si>
  <si>
    <t>hydraulisch, 460mm aansluiting CW-05</t>
  </si>
  <si>
    <t>benzine, 150mm, 1 persoons</t>
  </si>
  <si>
    <t>koppelbaar, 5 kanaals</t>
  </si>
  <si>
    <t>150 mm, 230 V</t>
  </si>
  <si>
    <t>kunststof, 3 x 1 m, 20 mm</t>
  </si>
  <si>
    <t>verstelbaar</t>
  </si>
  <si>
    <t>Valbeveiliging</t>
  </si>
  <si>
    <t>valstop apparaat met valdemper, automatisch op- en afrolt, ca. 2 m</t>
  </si>
  <si>
    <t>Meeloopstapelaar</t>
  </si>
  <si>
    <t>1,4 ton, elektrisch, hefhoogte ca. 470 cm</t>
  </si>
  <si>
    <t>Kortingspercentage</t>
  </si>
  <si>
    <t>Vast kortingspercentage op standaard catalogusprijs:</t>
  </si>
  <si>
    <t>Rups, 1,5 ton, ca. 1400 mm, diesel, incl. cabine</t>
  </si>
  <si>
    <t>Kortingspercentage op overig assortiment</t>
  </si>
  <si>
    <t xml:space="preserve">NB. Genoemde aantallen op dit Prijzenblad zijn fictief, hier kunnen door inschrijver geen rechten aan worden ontleend. </t>
  </si>
  <si>
    <t>NB. Alleen de gele velden invullen.</t>
  </si>
  <si>
    <t>Prijzenblad</t>
  </si>
  <si>
    <t>Inschrijver:</t>
  </si>
  <si>
    <t>NB: Het is niet toegestaan een kortingspercentage lager dan 0, of hoger dan 20 op te geven.</t>
  </si>
  <si>
    <t>NB. Prijzen zijn all-in, excl. btw en kosten voor levering.</t>
  </si>
  <si>
    <t xml:space="preserve">                      NAAM:</t>
  </si>
  <si>
    <t>………………………………………….</t>
  </si>
  <si>
    <t xml:space="preserve">                  FUNCTIE:</t>
  </si>
  <si>
    <t xml:space="preserve">                   PLAATS: </t>
  </si>
  <si>
    <t>…………………………………………..</t>
  </si>
  <si>
    <t xml:space="preserve">                    DATUM:</t>
  </si>
  <si>
    <t xml:space="preserve">      HANDTEKENING: </t>
  </si>
  <si>
    <t>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</si>
</sst>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\ mmmm\ yyyy;@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63377788628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44" fontId="6" fillId="4" borderId="3" xfId="2" applyFont="1" applyFill="1" applyBorder="1" applyAlignment="1" applyProtection="1">
      <alignment vertical="center" wrapText="1"/>
      <protection locked="0"/>
    </xf>
    <xf numFmtId="44" fontId="6" fillId="0" borderId="3" xfId="3" applyNumberFormat="1" applyFont="1" applyBorder="1" applyAlignment="1">
      <alignment vertical="center" wrapText="1"/>
    </xf>
    <xf numFmtId="44" fontId="6" fillId="0" borderId="4" xfId="1" applyNumberFormat="1" applyFont="1" applyBorder="1" applyAlignment="1">
      <alignment wrapText="1"/>
    </xf>
    <xf numFmtId="44" fontId="8" fillId="3" borderId="1" xfId="1" applyNumberFormat="1" applyFont="1" applyFill="1" applyBorder="1" applyAlignment="1">
      <alignment horizontal="center" vertical="center" wrapText="1"/>
    </xf>
    <xf numFmtId="0" fontId="6" fillId="0" borderId="8" xfId="1" applyFont="1" applyBorder="1" applyAlignment="1">
      <alignment vertical="center" wrapText="1"/>
    </xf>
    <xf numFmtId="0" fontId="9" fillId="0" borderId="2" xfId="1" applyFont="1" applyBorder="1" applyAlignment="1">
      <alignment vertical="center" wrapText="1"/>
    </xf>
    <xf numFmtId="0" fontId="10" fillId="3" borderId="2" xfId="1" applyFont="1" applyFill="1" applyBorder="1" applyAlignment="1">
      <alignment horizontal="center" vertical="center" wrapText="1"/>
    </xf>
    <xf numFmtId="9" fontId="6" fillId="4" borderId="3" xfId="4" applyFont="1" applyFill="1" applyBorder="1" applyAlignment="1" applyProtection="1">
      <alignment horizontal="center" vertical="center" wrapText="1"/>
      <protection locked="0"/>
    </xf>
    <xf numFmtId="9" fontId="6" fillId="4" borderId="9" xfId="4" applyFont="1" applyFill="1" applyBorder="1" applyAlignment="1" applyProtection="1">
      <alignment horizontal="center" vertical="center" wrapText="1"/>
      <protection locked="0"/>
    </xf>
    <xf numFmtId="0" fontId="9" fillId="0" borderId="8" xfId="1" applyFont="1" applyBorder="1" applyAlignment="1">
      <alignment vertical="center" wrapText="1"/>
    </xf>
    <xf numFmtId="0" fontId="8" fillId="0" borderId="0" xfId="1" applyFont="1" applyAlignment="1">
      <alignment horizontal="right" vertical="center" wrapText="1"/>
    </xf>
    <xf numFmtId="44" fontId="8" fillId="0" borderId="0" xfId="1" applyNumberFormat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3" xfId="0" applyBorder="1"/>
    <xf numFmtId="0" fontId="0" fillId="0" borderId="16" xfId="0" applyBorder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16" xfId="0" applyBorder="1"/>
    <xf numFmtId="0" fontId="0" fillId="0" borderId="18" xfId="0" applyBorder="1"/>
    <xf numFmtId="164" fontId="0" fillId="0" borderId="0" xfId="0" applyNumberFormat="1" applyAlignment="1" applyProtection="1">
      <alignment horizontal="left"/>
      <protection locked="0"/>
    </xf>
    <xf numFmtId="0" fontId="8" fillId="3" borderId="5" xfId="1" applyFont="1" applyFill="1" applyBorder="1" applyAlignment="1">
      <alignment horizontal="right" vertical="center" wrapText="1"/>
    </xf>
    <xf numFmtId="0" fontId="8" fillId="3" borderId="6" xfId="1" applyFont="1" applyFill="1" applyBorder="1" applyAlignment="1">
      <alignment horizontal="right" vertical="center" wrapText="1"/>
    </xf>
    <xf numFmtId="0" fontId="8" fillId="3" borderId="7" xfId="1" applyFont="1" applyFill="1" applyBorder="1" applyAlignment="1">
      <alignment horizontal="right" vertical="center" wrapText="1"/>
    </xf>
    <xf numFmtId="0" fontId="12" fillId="0" borderId="9" xfId="0" applyFont="1" applyBorder="1" applyAlignment="1">
      <alignment horizontal="left"/>
    </xf>
    <xf numFmtId="0" fontId="5" fillId="2" borderId="5" xfId="1" applyFont="1" applyFill="1" applyBorder="1" applyAlignment="1">
      <alignment horizontal="left" vertical="center" wrapText="1"/>
    </xf>
    <xf numFmtId="0" fontId="5" fillId="2" borderId="6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left" vertical="center" wrapText="1"/>
    </xf>
    <xf numFmtId="0" fontId="0" fillId="0" borderId="0" xfId="0" applyAlignment="1" applyProtection="1">
      <alignment horizontal="left"/>
      <protection locked="0"/>
    </xf>
    <xf numFmtId="0" fontId="0" fillId="4" borderId="10" xfId="0" applyFill="1" applyBorder="1" applyAlignment="1" applyProtection="1">
      <alignment horizontal="left"/>
      <protection locked="0"/>
    </xf>
    <xf numFmtId="0" fontId="0" fillId="4" borderId="11" xfId="0" applyFill="1" applyBorder="1" applyAlignment="1" applyProtection="1">
      <alignment horizontal="left"/>
      <protection locked="0"/>
    </xf>
    <xf numFmtId="0" fontId="0" fillId="4" borderId="12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</cellXfs>
  <cellStyles count="5">
    <cellStyle name="Procent" xfId="4" builtinId="5"/>
    <cellStyle name="Procent 2" xfId="3" xr:uid="{FA7D7F85-4399-4C47-9610-19C64C533E77}"/>
    <cellStyle name="Standaard" xfId="0" builtinId="0"/>
    <cellStyle name="Standaard 2" xfId="1" xr:uid="{DB1D153C-8127-4703-BB5E-AA8D21FFCEA4}"/>
    <cellStyle name="Valuta 2" xfId="2" xr:uid="{B4D59A5E-FAD1-4CC7-BBF0-BA81D73619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8C87C-4C05-4A30-8EAD-0635B956EF8F}">
  <dimension ref="A1:G62"/>
  <sheetViews>
    <sheetView tabSelected="1" zoomScaleNormal="100" workbookViewId="0">
      <selection activeCell="C11" sqref="C11:D11"/>
    </sheetView>
  </sheetViews>
  <sheetFormatPr defaultRowHeight="14.5" x14ac:dyDescent="0.35"/>
  <cols>
    <col min="1" max="1" width="25.7265625" customWidth="1"/>
    <col min="2" max="2" width="24.7265625" customWidth="1"/>
    <col min="3" max="7" width="20.7265625" customWidth="1"/>
  </cols>
  <sheetData>
    <row r="1" spans="1:7" ht="20" x14ac:dyDescent="0.4">
      <c r="A1" s="1" t="s">
        <v>68</v>
      </c>
    </row>
    <row r="2" spans="1:7" ht="20" x14ac:dyDescent="0.4">
      <c r="A2" s="1" t="s">
        <v>0</v>
      </c>
      <c r="B2" s="1"/>
    </row>
    <row r="4" spans="1:7" x14ac:dyDescent="0.35">
      <c r="A4" s="22" t="s">
        <v>69</v>
      </c>
      <c r="B4" s="37"/>
      <c r="C4" s="38"/>
      <c r="D4" s="39"/>
    </row>
    <row r="5" spans="1:7" x14ac:dyDescent="0.35">
      <c r="A5" s="2"/>
      <c r="B5" s="2"/>
      <c r="F5" s="3" t="s">
        <v>67</v>
      </c>
    </row>
    <row r="6" spans="1:7" x14ac:dyDescent="0.35">
      <c r="F6" s="3" t="s">
        <v>71</v>
      </c>
    </row>
    <row r="7" spans="1:7" x14ac:dyDescent="0.35">
      <c r="F7" s="3" t="s">
        <v>66</v>
      </c>
    </row>
    <row r="8" spans="1:7" ht="15" thickBot="1" x14ac:dyDescent="0.4"/>
    <row r="9" spans="1:7" ht="24" thickBot="1" x14ac:dyDescent="0.4">
      <c r="A9" s="4" t="s">
        <v>1</v>
      </c>
      <c r="B9" s="4" t="s">
        <v>48</v>
      </c>
      <c r="C9" s="5" t="s">
        <v>6</v>
      </c>
      <c r="D9" s="4" t="s">
        <v>2</v>
      </c>
      <c r="E9" s="5" t="s">
        <v>29</v>
      </c>
      <c r="F9" s="4" t="s">
        <v>3</v>
      </c>
      <c r="G9" s="5" t="s">
        <v>7</v>
      </c>
    </row>
    <row r="10" spans="1:7" ht="15" thickBot="1" x14ac:dyDescent="0.4">
      <c r="A10" s="6"/>
      <c r="B10" s="6"/>
      <c r="C10" s="6" t="s">
        <v>4</v>
      </c>
      <c r="D10" s="6" t="s">
        <v>5</v>
      </c>
      <c r="E10" s="6" t="s">
        <v>4</v>
      </c>
      <c r="F10" s="15"/>
      <c r="G10" s="7" t="s">
        <v>4</v>
      </c>
    </row>
    <row r="11" spans="1:7" ht="15" thickBot="1" x14ac:dyDescent="0.4">
      <c r="A11" s="8" t="s">
        <v>8</v>
      </c>
      <c r="B11" s="13" t="s">
        <v>31</v>
      </c>
      <c r="C11" s="9"/>
      <c r="D11" s="16"/>
      <c r="E11" s="10">
        <f>C11*(1-D11)</f>
        <v>0</v>
      </c>
      <c r="F11" s="21">
        <v>8</v>
      </c>
      <c r="G11" s="11">
        <f>E11*F11</f>
        <v>0</v>
      </c>
    </row>
    <row r="12" spans="1:7" ht="15" thickBot="1" x14ac:dyDescent="0.4">
      <c r="A12" s="8" t="s">
        <v>8</v>
      </c>
      <c r="B12" s="13" t="s">
        <v>32</v>
      </c>
      <c r="C12" s="9"/>
      <c r="D12" s="16"/>
      <c r="E12" s="10">
        <f t="shared" ref="E12:E40" si="0">C12*(1-D12)</f>
        <v>0</v>
      </c>
      <c r="F12" s="21">
        <v>16</v>
      </c>
      <c r="G12" s="11">
        <f>E12*F12</f>
        <v>0</v>
      </c>
    </row>
    <row r="13" spans="1:7" ht="15" thickBot="1" x14ac:dyDescent="0.4">
      <c r="A13" s="8" t="s">
        <v>9</v>
      </c>
      <c r="B13" s="13" t="s">
        <v>30</v>
      </c>
      <c r="C13" s="9"/>
      <c r="D13" s="16"/>
      <c r="E13" s="10">
        <f t="shared" si="0"/>
        <v>0</v>
      </c>
      <c r="F13" s="21">
        <v>16</v>
      </c>
      <c r="G13" s="11">
        <f t="shared" ref="G13:G40" si="1">E13*F13</f>
        <v>0</v>
      </c>
    </row>
    <row r="14" spans="1:7" ht="15" thickBot="1" x14ac:dyDescent="0.4">
      <c r="A14" s="8" t="s">
        <v>10</v>
      </c>
      <c r="B14" s="13" t="s">
        <v>33</v>
      </c>
      <c r="C14" s="9"/>
      <c r="D14" s="16"/>
      <c r="E14" s="10">
        <f>C14*(1-D14)</f>
        <v>0</v>
      </c>
      <c r="F14" s="21">
        <v>24</v>
      </c>
      <c r="G14" s="11">
        <f t="shared" si="1"/>
        <v>0</v>
      </c>
    </row>
    <row r="15" spans="1:7" ht="15" thickBot="1" x14ac:dyDescent="0.4">
      <c r="A15" s="8" t="s">
        <v>11</v>
      </c>
      <c r="B15" s="13" t="s">
        <v>34</v>
      </c>
      <c r="C15" s="9"/>
      <c r="D15" s="16"/>
      <c r="E15" s="10">
        <f t="shared" si="0"/>
        <v>0</v>
      </c>
      <c r="F15" s="21">
        <v>8</v>
      </c>
      <c r="G15" s="11">
        <f t="shared" si="1"/>
        <v>0</v>
      </c>
    </row>
    <row r="16" spans="1:7" ht="15" thickBot="1" x14ac:dyDescent="0.4">
      <c r="A16" s="8" t="s">
        <v>12</v>
      </c>
      <c r="B16" s="13" t="s">
        <v>35</v>
      </c>
      <c r="C16" s="9"/>
      <c r="D16" s="16"/>
      <c r="E16" s="10">
        <f t="shared" si="0"/>
        <v>0</v>
      </c>
      <c r="F16" s="21">
        <v>32</v>
      </c>
      <c r="G16" s="11">
        <f t="shared" si="1"/>
        <v>0</v>
      </c>
    </row>
    <row r="17" spans="1:7" ht="15" thickBot="1" x14ac:dyDescent="0.4">
      <c r="A17" s="8" t="s">
        <v>12</v>
      </c>
      <c r="B17" s="13" t="s">
        <v>36</v>
      </c>
      <c r="C17" s="9"/>
      <c r="D17" s="16"/>
      <c r="E17" s="10">
        <f t="shared" si="0"/>
        <v>0</v>
      </c>
      <c r="F17" s="21">
        <v>16</v>
      </c>
      <c r="G17" s="11">
        <f t="shared" si="1"/>
        <v>0</v>
      </c>
    </row>
    <row r="18" spans="1:7" ht="15" thickBot="1" x14ac:dyDescent="0.4">
      <c r="A18" s="8" t="s">
        <v>12</v>
      </c>
      <c r="B18" s="13" t="s">
        <v>37</v>
      </c>
      <c r="C18" s="9"/>
      <c r="D18" s="16"/>
      <c r="E18" s="10">
        <f t="shared" si="0"/>
        <v>0</v>
      </c>
      <c r="F18" s="21">
        <v>16</v>
      </c>
      <c r="G18" s="11">
        <f>E18*F18</f>
        <v>0</v>
      </c>
    </row>
    <row r="19" spans="1:7" ht="23.5" thickBot="1" x14ac:dyDescent="0.4">
      <c r="A19" s="8" t="s">
        <v>13</v>
      </c>
      <c r="B19" s="18" t="s">
        <v>64</v>
      </c>
      <c r="C19" s="9"/>
      <c r="D19" s="16"/>
      <c r="E19" s="10">
        <f t="shared" si="0"/>
        <v>0</v>
      </c>
      <c r="F19" s="21">
        <v>32</v>
      </c>
      <c r="G19" s="11">
        <f t="shared" si="1"/>
        <v>0</v>
      </c>
    </row>
    <row r="20" spans="1:7" ht="23.5" thickBot="1" x14ac:dyDescent="0.4">
      <c r="A20" s="8" t="s">
        <v>13</v>
      </c>
      <c r="B20" s="13" t="s">
        <v>38</v>
      </c>
      <c r="C20" s="9"/>
      <c r="D20" s="16"/>
      <c r="E20" s="10">
        <f t="shared" si="0"/>
        <v>0</v>
      </c>
      <c r="F20" s="21">
        <v>8</v>
      </c>
      <c r="G20" s="11">
        <f t="shared" si="1"/>
        <v>0</v>
      </c>
    </row>
    <row r="21" spans="1:7" ht="15" thickBot="1" x14ac:dyDescent="0.4">
      <c r="A21" s="8" t="s">
        <v>14</v>
      </c>
      <c r="B21" s="13" t="s">
        <v>39</v>
      </c>
      <c r="C21" s="9"/>
      <c r="D21" s="16"/>
      <c r="E21" s="10">
        <f t="shared" si="0"/>
        <v>0</v>
      </c>
      <c r="F21" s="21">
        <v>40</v>
      </c>
      <c r="G21" s="11">
        <f t="shared" si="1"/>
        <v>0</v>
      </c>
    </row>
    <row r="22" spans="1:7" ht="15" thickBot="1" x14ac:dyDescent="0.4">
      <c r="A22" s="8" t="s">
        <v>14</v>
      </c>
      <c r="B22" s="13" t="s">
        <v>40</v>
      </c>
      <c r="C22" s="9"/>
      <c r="D22" s="16"/>
      <c r="E22" s="10">
        <f t="shared" si="0"/>
        <v>0</v>
      </c>
      <c r="F22" s="21">
        <v>64</v>
      </c>
      <c r="G22" s="11">
        <f t="shared" si="1"/>
        <v>0</v>
      </c>
    </row>
    <row r="23" spans="1:7" ht="15" thickBot="1" x14ac:dyDescent="0.4">
      <c r="A23" s="8" t="s">
        <v>15</v>
      </c>
      <c r="B23" s="13" t="s">
        <v>41</v>
      </c>
      <c r="C23" s="9"/>
      <c r="D23" s="16"/>
      <c r="E23" s="10">
        <f t="shared" si="0"/>
        <v>0</v>
      </c>
      <c r="F23" s="21">
        <v>8</v>
      </c>
      <c r="G23" s="11">
        <f t="shared" si="1"/>
        <v>0</v>
      </c>
    </row>
    <row r="24" spans="1:7" ht="15" thickBot="1" x14ac:dyDescent="0.4">
      <c r="A24" s="8" t="s">
        <v>16</v>
      </c>
      <c r="B24" s="13" t="s">
        <v>42</v>
      </c>
      <c r="C24" s="9"/>
      <c r="D24" s="16"/>
      <c r="E24" s="10">
        <f t="shared" si="0"/>
        <v>0</v>
      </c>
      <c r="F24" s="21">
        <v>8</v>
      </c>
      <c r="G24" s="11">
        <f t="shared" si="1"/>
        <v>0</v>
      </c>
    </row>
    <row r="25" spans="1:7" ht="15" thickBot="1" x14ac:dyDescent="0.4">
      <c r="A25" s="8" t="s">
        <v>16</v>
      </c>
      <c r="B25" s="13" t="s">
        <v>43</v>
      </c>
      <c r="C25" s="9"/>
      <c r="D25" s="16"/>
      <c r="E25" s="10">
        <f t="shared" si="0"/>
        <v>0</v>
      </c>
      <c r="F25" s="21">
        <v>8</v>
      </c>
      <c r="G25" s="11">
        <f t="shared" si="1"/>
        <v>0</v>
      </c>
    </row>
    <row r="26" spans="1:7" ht="15" thickBot="1" x14ac:dyDescent="0.4">
      <c r="A26" s="8" t="s">
        <v>17</v>
      </c>
      <c r="B26" s="13" t="s">
        <v>44</v>
      </c>
      <c r="C26" s="9"/>
      <c r="D26" s="16"/>
      <c r="E26" s="10">
        <f t="shared" si="0"/>
        <v>0</v>
      </c>
      <c r="F26" s="21">
        <v>24</v>
      </c>
      <c r="G26" s="11">
        <f t="shared" si="1"/>
        <v>0</v>
      </c>
    </row>
    <row r="27" spans="1:7" ht="23.5" thickBot="1" x14ac:dyDescent="0.4">
      <c r="A27" s="8" t="s">
        <v>18</v>
      </c>
      <c r="B27" s="13" t="s">
        <v>47</v>
      </c>
      <c r="C27" s="9"/>
      <c r="D27" s="16"/>
      <c r="E27" s="10">
        <f t="shared" si="0"/>
        <v>0</v>
      </c>
      <c r="F27" s="21">
        <v>8</v>
      </c>
      <c r="G27" s="11">
        <f t="shared" si="1"/>
        <v>0</v>
      </c>
    </row>
    <row r="28" spans="1:7" ht="23.5" thickBot="1" x14ac:dyDescent="0.4">
      <c r="A28" s="8" t="s">
        <v>18</v>
      </c>
      <c r="B28" s="13" t="s">
        <v>49</v>
      </c>
      <c r="C28" s="9"/>
      <c r="D28" s="16"/>
      <c r="E28" s="10">
        <f t="shared" si="0"/>
        <v>0</v>
      </c>
      <c r="F28" s="21">
        <v>8</v>
      </c>
      <c r="G28" s="11">
        <f t="shared" si="1"/>
        <v>0</v>
      </c>
    </row>
    <row r="29" spans="1:7" ht="15" thickBot="1" x14ac:dyDescent="0.4">
      <c r="A29" s="8" t="s">
        <v>19</v>
      </c>
      <c r="B29" s="13" t="s">
        <v>45</v>
      </c>
      <c r="C29" s="9"/>
      <c r="D29" s="16"/>
      <c r="E29" s="10">
        <f t="shared" si="0"/>
        <v>0</v>
      </c>
      <c r="F29" s="21">
        <v>20</v>
      </c>
      <c r="G29" s="11">
        <f t="shared" si="1"/>
        <v>0</v>
      </c>
    </row>
    <row r="30" spans="1:7" ht="23.5" thickBot="1" x14ac:dyDescent="0.4">
      <c r="A30" s="8" t="s">
        <v>20</v>
      </c>
      <c r="B30" s="13" t="s">
        <v>50</v>
      </c>
      <c r="C30" s="9"/>
      <c r="D30" s="16"/>
      <c r="E30" s="10">
        <f t="shared" si="0"/>
        <v>0</v>
      </c>
      <c r="F30" s="21">
        <v>24</v>
      </c>
      <c r="G30" s="11">
        <f t="shared" si="1"/>
        <v>0</v>
      </c>
    </row>
    <row r="31" spans="1:7" ht="15" thickBot="1" x14ac:dyDescent="0.4">
      <c r="A31" s="8" t="s">
        <v>21</v>
      </c>
      <c r="B31" s="13" t="s">
        <v>46</v>
      </c>
      <c r="C31" s="9"/>
      <c r="D31" s="16"/>
      <c r="E31" s="10">
        <f t="shared" si="0"/>
        <v>0</v>
      </c>
      <c r="F31" s="21">
        <v>8</v>
      </c>
      <c r="G31" s="11">
        <f t="shared" si="1"/>
        <v>0</v>
      </c>
    </row>
    <row r="32" spans="1:7" ht="15" thickBot="1" x14ac:dyDescent="0.4">
      <c r="A32" s="8" t="s">
        <v>22</v>
      </c>
      <c r="B32" s="13" t="s">
        <v>51</v>
      </c>
      <c r="C32" s="9"/>
      <c r="D32" s="16"/>
      <c r="E32" s="10">
        <f t="shared" si="0"/>
        <v>0</v>
      </c>
      <c r="F32" s="21">
        <v>8</v>
      </c>
      <c r="G32" s="11">
        <f t="shared" si="1"/>
        <v>0</v>
      </c>
    </row>
    <row r="33" spans="1:7" ht="23.5" thickBot="1" x14ac:dyDescent="0.4">
      <c r="A33" s="8" t="s">
        <v>23</v>
      </c>
      <c r="B33" s="13" t="s">
        <v>52</v>
      </c>
      <c r="C33" s="9"/>
      <c r="D33" s="16"/>
      <c r="E33" s="10">
        <f t="shared" si="0"/>
        <v>0</v>
      </c>
      <c r="F33" s="21">
        <v>8</v>
      </c>
      <c r="G33" s="11">
        <f t="shared" si="1"/>
        <v>0</v>
      </c>
    </row>
    <row r="34" spans="1:7" ht="15" thickBot="1" x14ac:dyDescent="0.4">
      <c r="A34" s="8" t="s">
        <v>23</v>
      </c>
      <c r="B34" s="13" t="s">
        <v>53</v>
      </c>
      <c r="C34" s="9"/>
      <c r="D34" s="16"/>
      <c r="E34" s="10">
        <f t="shared" si="0"/>
        <v>0</v>
      </c>
      <c r="F34" s="21">
        <v>8</v>
      </c>
      <c r="G34" s="11">
        <f t="shared" si="1"/>
        <v>0</v>
      </c>
    </row>
    <row r="35" spans="1:7" ht="15" thickBot="1" x14ac:dyDescent="0.4">
      <c r="A35" s="8" t="s">
        <v>24</v>
      </c>
      <c r="B35" s="13" t="s">
        <v>55</v>
      </c>
      <c r="C35" s="9"/>
      <c r="D35" s="16"/>
      <c r="E35" s="10">
        <f t="shared" si="0"/>
        <v>0</v>
      </c>
      <c r="F35" s="21">
        <v>8</v>
      </c>
      <c r="G35" s="11">
        <f t="shared" si="1"/>
        <v>0</v>
      </c>
    </row>
    <row r="36" spans="1:7" ht="15" thickBot="1" x14ac:dyDescent="0.4">
      <c r="A36" s="8" t="s">
        <v>25</v>
      </c>
      <c r="B36" s="13" t="s">
        <v>56</v>
      </c>
      <c r="C36" s="9"/>
      <c r="D36" s="16"/>
      <c r="E36" s="10">
        <f t="shared" si="0"/>
        <v>0</v>
      </c>
      <c r="F36" s="21">
        <v>24</v>
      </c>
      <c r="G36" s="11">
        <f t="shared" si="1"/>
        <v>0</v>
      </c>
    </row>
    <row r="37" spans="1:7" ht="15" thickBot="1" x14ac:dyDescent="0.4">
      <c r="A37" s="8" t="s">
        <v>26</v>
      </c>
      <c r="B37" s="13" t="s">
        <v>54</v>
      </c>
      <c r="C37" s="9"/>
      <c r="D37" s="16"/>
      <c r="E37" s="10">
        <f t="shared" si="0"/>
        <v>0</v>
      </c>
      <c r="F37" s="21">
        <v>8</v>
      </c>
      <c r="G37" s="11">
        <f t="shared" si="1"/>
        <v>0</v>
      </c>
    </row>
    <row r="38" spans="1:7" ht="15" thickBot="1" x14ac:dyDescent="0.4">
      <c r="A38" s="8" t="s">
        <v>27</v>
      </c>
      <c r="B38" s="13" t="s">
        <v>57</v>
      </c>
      <c r="C38" s="9"/>
      <c r="D38" s="16"/>
      <c r="E38" s="10">
        <f t="shared" si="0"/>
        <v>0</v>
      </c>
      <c r="F38" s="21">
        <v>8</v>
      </c>
      <c r="G38" s="11">
        <f t="shared" si="1"/>
        <v>0</v>
      </c>
    </row>
    <row r="39" spans="1:7" ht="35" thickBot="1" x14ac:dyDescent="0.4">
      <c r="A39" s="14" t="s">
        <v>58</v>
      </c>
      <c r="B39" s="13" t="s">
        <v>59</v>
      </c>
      <c r="C39" s="9"/>
      <c r="D39" s="16"/>
      <c r="E39" s="10">
        <f t="shared" si="0"/>
        <v>0</v>
      </c>
      <c r="F39" s="21">
        <v>8</v>
      </c>
      <c r="G39" s="11">
        <f t="shared" si="1"/>
        <v>0</v>
      </c>
    </row>
    <row r="40" spans="1:7" ht="23.5" thickBot="1" x14ac:dyDescent="0.4">
      <c r="A40" s="14" t="s">
        <v>60</v>
      </c>
      <c r="B40" s="13" t="s">
        <v>61</v>
      </c>
      <c r="C40" s="9"/>
      <c r="D40" s="16"/>
      <c r="E40" s="10">
        <f t="shared" si="0"/>
        <v>0</v>
      </c>
      <c r="F40" s="21">
        <v>160</v>
      </c>
      <c r="G40" s="11">
        <f t="shared" si="1"/>
        <v>0</v>
      </c>
    </row>
    <row r="41" spans="1:7" ht="15" thickBot="1" x14ac:dyDescent="0.4">
      <c r="A41" s="29" t="s">
        <v>28</v>
      </c>
      <c r="B41" s="30"/>
      <c r="C41" s="30"/>
      <c r="D41" s="30"/>
      <c r="E41" s="30"/>
      <c r="F41" s="31"/>
      <c r="G41" s="12">
        <f>SUM(G11:G40)</f>
        <v>0</v>
      </c>
    </row>
    <row r="42" spans="1:7" x14ac:dyDescent="0.35">
      <c r="A42" s="19"/>
      <c r="B42" s="19"/>
      <c r="C42" s="19"/>
      <c r="D42" s="19"/>
      <c r="E42" s="19"/>
      <c r="F42" s="19"/>
      <c r="G42" s="20"/>
    </row>
    <row r="43" spans="1:7" x14ac:dyDescent="0.35">
      <c r="A43" s="19"/>
      <c r="B43" s="19"/>
      <c r="C43" s="19"/>
      <c r="D43" s="19"/>
      <c r="E43" s="19"/>
      <c r="F43" s="19"/>
      <c r="G43" s="20"/>
    </row>
    <row r="44" spans="1:7" ht="15" thickBot="1" x14ac:dyDescent="0.4">
      <c r="A44" s="3" t="s">
        <v>70</v>
      </c>
    </row>
    <row r="45" spans="1:7" ht="15" thickBot="1" x14ac:dyDescent="0.4">
      <c r="A45" s="33" t="s">
        <v>65</v>
      </c>
      <c r="B45" s="34"/>
      <c r="C45" s="35"/>
      <c r="D45" s="4" t="s">
        <v>62</v>
      </c>
    </row>
    <row r="46" spans="1:7" x14ac:dyDescent="0.35">
      <c r="A46" s="32" t="s">
        <v>63</v>
      </c>
      <c r="B46" s="32"/>
      <c r="C46" s="32"/>
      <c r="D46" s="17"/>
    </row>
    <row r="51" spans="2:4" x14ac:dyDescent="0.35">
      <c r="B51" s="23"/>
      <c r="C51" s="40"/>
      <c r="D51" s="41"/>
    </row>
    <row r="52" spans="2:4" x14ac:dyDescent="0.35">
      <c r="B52" s="24" t="s">
        <v>72</v>
      </c>
      <c r="C52" s="25" t="s">
        <v>73</v>
      </c>
      <c r="D52" s="42"/>
    </row>
    <row r="53" spans="2:4" x14ac:dyDescent="0.35">
      <c r="B53" s="26"/>
      <c r="C53" s="43"/>
      <c r="D53" s="44"/>
    </row>
    <row r="54" spans="2:4" x14ac:dyDescent="0.35">
      <c r="B54" s="24" t="s">
        <v>74</v>
      </c>
      <c r="C54" s="25" t="s">
        <v>73</v>
      </c>
      <c r="D54" s="42"/>
    </row>
    <row r="55" spans="2:4" x14ac:dyDescent="0.35">
      <c r="B55" s="26"/>
      <c r="C55" s="43"/>
      <c r="D55" s="44"/>
    </row>
    <row r="56" spans="2:4" x14ac:dyDescent="0.35">
      <c r="B56" s="24" t="s">
        <v>75</v>
      </c>
      <c r="C56" s="36" t="s">
        <v>76</v>
      </c>
      <c r="D56" s="45"/>
    </row>
    <row r="57" spans="2:4" x14ac:dyDescent="0.35">
      <c r="B57" s="26"/>
      <c r="C57" s="43"/>
      <c r="D57" s="44"/>
    </row>
    <row r="58" spans="2:4" x14ac:dyDescent="0.35">
      <c r="B58" s="24" t="s">
        <v>77</v>
      </c>
      <c r="C58" s="28" t="s">
        <v>76</v>
      </c>
      <c r="D58" s="45"/>
    </row>
    <row r="59" spans="2:4" x14ac:dyDescent="0.35">
      <c r="B59" s="26"/>
      <c r="C59" s="43"/>
      <c r="D59" s="44"/>
    </row>
    <row r="60" spans="2:4" x14ac:dyDescent="0.35">
      <c r="B60" s="24" t="s">
        <v>78</v>
      </c>
      <c r="C60" s="43" t="s">
        <v>79</v>
      </c>
      <c r="D60" s="44"/>
    </row>
    <row r="61" spans="2:4" x14ac:dyDescent="0.35">
      <c r="B61" s="26"/>
      <c r="C61" s="43"/>
      <c r="D61" s="44"/>
    </row>
    <row r="62" spans="2:4" x14ac:dyDescent="0.35">
      <c r="B62" s="27"/>
      <c r="C62" s="46"/>
      <c r="D62" s="47"/>
    </row>
  </sheetData>
  <sheetProtection algorithmName="SHA-512" hashValue="VdtkyllmR5IY8JjibjdUQ8f9qjQ800Q1m1JHB+2z6o6IwupT4tDqb4UvD2ycRZlPGAL/0QyKRhf16MLp34kNHA==" saltValue="ZLGpt8/aWZsazpD0AP01RQ==" spinCount="100000" sheet="1" objects="1" scenarios="1"/>
  <mergeCells count="6">
    <mergeCell ref="C58:D58"/>
    <mergeCell ref="A41:F41"/>
    <mergeCell ref="A46:C46"/>
    <mergeCell ref="A45:C45"/>
    <mergeCell ref="B4:D4"/>
    <mergeCell ref="C56:D5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7" ma:contentTypeDescription="Een nieuw document maken." ma:contentTypeScope="" ma:versionID="66200e72c8a2a62835b1c786183b663f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5222d0c1bb5a1ece4292a0803a22100b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795BA2-CDEA-436D-B46A-A84F4EFE164C}"/>
</file>

<file path=customXml/itemProps2.xml><?xml version="1.0" encoding="utf-8"?>
<ds:datastoreItem xmlns:ds="http://schemas.openxmlformats.org/officeDocument/2006/customXml" ds:itemID="{97A0B910-8027-450B-A590-04992D673AA8}">
  <ds:schemaRefs>
    <ds:schemaRef ds:uri="http://schemas.microsoft.com/office/2006/metadata/properties"/>
    <ds:schemaRef ds:uri="http://schemas.microsoft.com/office/infopath/2007/PartnerControls"/>
    <ds:schemaRef ds:uri="d1b6d353-2e47-4aa4-9b0f-d1ecf904f41c"/>
    <ds:schemaRef ds:uri="720d9b1d-60e8-4acf-8763-7792c7c9d130"/>
  </ds:schemaRefs>
</ds:datastoreItem>
</file>

<file path=customXml/itemProps3.xml><?xml version="1.0" encoding="utf-8"?>
<ds:datastoreItem xmlns:ds="http://schemas.openxmlformats.org/officeDocument/2006/customXml" ds:itemID="{A2CC155D-580C-4D9F-8E05-2D89FC2CF2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Type materieel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Fuhler</dc:creator>
  <cp:lastModifiedBy>Freek Zijlstra - Flott inkoop- en interim-management</cp:lastModifiedBy>
  <dcterms:created xsi:type="dcterms:W3CDTF">2023-10-03T09:40:17Z</dcterms:created>
  <dcterms:modified xsi:type="dcterms:W3CDTF">2024-01-04T11:18:18Z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MediaServiceImageTags">
    <vt:lpwstr/>
  </property>
</Properties>
</file>