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Pc.belastingdienst.nl\edf\SSO-CFD\UG_HKT_Inkoop-UNIT\83-INKOOPDOSSIER- INKOOP\IUC23\IUC23-714 Draagbare Gasdetectiemid\03 - EU DOCUMENTEN\DEF\"/>
    </mc:Choice>
  </mc:AlternateContent>
  <xr:revisionPtr revIDLastSave="0" documentId="13_ncr:1_{AD429E9D-2BF1-47E1-8F4A-B103C512CAE5}" xr6:coauthVersionLast="47" xr6:coauthVersionMax="47" xr10:uidLastSave="{00000000-0000-0000-0000-000000000000}"/>
  <bookViews>
    <workbookView xWindow="-120" yWindow="-120" windowWidth="29040" windowHeight="15840" xr2:uid="{00000000-000D-0000-FFFF-FFFF00000000}"/>
  </bookViews>
  <sheets>
    <sheet name="IUC23-714"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2" l="1"/>
  <c r="G59" i="2"/>
  <c r="G58" i="2"/>
  <c r="G57" i="2"/>
  <c r="G56" i="2"/>
  <c r="G63" i="2"/>
  <c r="G62" i="2"/>
  <c r="G61" i="2"/>
  <c r="G60" i="2"/>
  <c r="G55" i="2"/>
  <c r="G54" i="2"/>
  <c r="G53" i="2"/>
  <c r="G52" i="2"/>
  <c r="G51" i="2"/>
  <c r="G50" i="2"/>
  <c r="G49" i="2"/>
  <c r="G48" i="2"/>
  <c r="G47" i="2"/>
  <c r="G46" i="2"/>
  <c r="G45" i="2"/>
  <c r="G44" i="2"/>
  <c r="G43" i="2"/>
  <c r="G42" i="2"/>
  <c r="G41"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64" i="2" l="1"/>
</calcChain>
</file>

<file path=xl/sharedStrings.xml><?xml version="1.0" encoding="utf-8"?>
<sst xmlns="http://schemas.openxmlformats.org/spreadsheetml/2006/main" count="234" uniqueCount="100">
  <si>
    <t>Traject:</t>
  </si>
  <si>
    <t xml:space="preserve">Inschrijver: </t>
  </si>
  <si>
    <t>Datum</t>
  </si>
  <si>
    <t>Handtekening</t>
  </si>
  <si>
    <t xml:space="preserve">Inschrijver verklaart dat deze aanbieding wordt gedaan overeenkomstig de bepalingen zoals deze zijn omschreven in de offerteaanvraag en eventuele Nota(s) van Inlichtingen. </t>
  </si>
  <si>
    <t xml:space="preserve">De geel gemarkeerde cellen dienen ingevuld te worden. </t>
  </si>
  <si>
    <t xml:space="preserve">Alle opgegeven prijzen dienen exclusief btw te zijn. </t>
  </si>
  <si>
    <t>Postcode en Plaats</t>
  </si>
  <si>
    <t>Adres</t>
  </si>
  <si>
    <t>KVK-nummer Inschrijver</t>
  </si>
  <si>
    <t>IUC23-714 Draagbare Gasdetectiemiddelen</t>
  </si>
  <si>
    <t>Bijlage 8 - Prijzenblad</t>
  </si>
  <si>
    <t>Groep</t>
  </si>
  <si>
    <t>Omschrijving apparatuur</t>
  </si>
  <si>
    <t>Toepassing</t>
  </si>
  <si>
    <t>Aantal</t>
  </si>
  <si>
    <t>Eenheid</t>
  </si>
  <si>
    <t>Prijs per eenheid</t>
  </si>
  <si>
    <t>Totaal</t>
  </si>
  <si>
    <t>Apparatuur</t>
  </si>
  <si>
    <t>Sensor 1 zuurstof (O2)</t>
  </si>
  <si>
    <t>1 stuk</t>
  </si>
  <si>
    <t>Sensor 2 LEL</t>
  </si>
  <si>
    <t>Sensor 3 waterstofsulfide (H2S)</t>
  </si>
  <si>
    <t>Sensor 4 koolmonoxide (CO)</t>
  </si>
  <si>
    <t>Sensor 5 PID</t>
  </si>
  <si>
    <t>Sensor 6 fosfine (PH3)</t>
  </si>
  <si>
    <t>Sensor 7 ammoniak (NH3)</t>
  </si>
  <si>
    <t>Sensor 8 kooldioxide (CO2)</t>
  </si>
  <si>
    <t>Bump Test Station</t>
  </si>
  <si>
    <t>Hoogwaardige foto ionisatie (PID) meter voor het meten van VOC’s</t>
  </si>
  <si>
    <t>Gasdectieapparaat</t>
  </si>
  <si>
    <t>Handpomp</t>
  </si>
  <si>
    <t>Kalibratie - onderhoud</t>
  </si>
  <si>
    <t>Kalibratie</t>
  </si>
  <si>
    <t>Per kalibratie</t>
  </si>
  <si>
    <t>Onderhoud</t>
  </si>
  <si>
    <t>Per uur (max. €80)</t>
  </si>
  <si>
    <t>Toebehoren</t>
  </si>
  <si>
    <t>Filters</t>
  </si>
  <si>
    <t>per 10 stuks</t>
  </si>
  <si>
    <t>Draagharnas</t>
  </si>
  <si>
    <t>Probe / sonde</t>
  </si>
  <si>
    <t>Vlotterbal</t>
  </si>
  <si>
    <t>Kunststof slangen</t>
  </si>
  <si>
    <t>Per 10 meter</t>
  </si>
  <si>
    <t>Koffer als draagmiddel voor gasdetectieapparatuur</t>
  </si>
  <si>
    <t>Rugzak als draagmiddel voor gasdetectieapparatuur</t>
  </si>
  <si>
    <t>Vervangende accu t.b.v. gasdetectieapparatuur (prijs incl eventuele montage)</t>
  </si>
  <si>
    <t>Voorlichting/instructie m.b.t. alle af te nemen producten</t>
  </si>
  <si>
    <t>Per dagdeel</t>
  </si>
  <si>
    <t>Verbruiksartikelen</t>
  </si>
  <si>
    <t>Gasdetectiebuisjes</t>
  </si>
  <si>
    <t>Per 10 stuks</t>
  </si>
  <si>
    <t>Te leveren gassen</t>
  </si>
  <si>
    <t>Per 30 liter</t>
  </si>
  <si>
    <t xml:space="preserve">Omdat de omvang is geraamd, kunnen er geen rechten op daadwerkelijke afname aan dit Prijzenblad worden ontleend. Ook brengt de aard van een Raamovereenkomst met zich mee dat het daadwerkelijk aantal bestellingen/nadere opdrachten onzeker is. </t>
  </si>
  <si>
    <t>Totaalprijs (inschrijfsom) excl. Btw</t>
  </si>
  <si>
    <t>Conform UE 17</t>
  </si>
  <si>
    <t>Conform UE 25</t>
  </si>
  <si>
    <t>Conform UE 18</t>
  </si>
  <si>
    <t>Conform UE 24</t>
  </si>
  <si>
    <t>Kalibratie gasdectectie apparatuur conform UE 34 en 37 (per apparaat)</t>
  </si>
  <si>
    <t>Kalibratie hoogwaarde PID meter conform UE 34 en 37 (per apparaat)</t>
  </si>
  <si>
    <t>Kalibratie handpomp conform UE 34 en 37 (per pomp)</t>
  </si>
  <si>
    <t>Kalibratie reeds in gebruik zijnde gasdetectieapparatuur conform UE 34 en 37 (per apparaat)</t>
  </si>
  <si>
    <t>Kalibratie reeds in gebruik zijnde PID meters conform UE 34 en 37 (per apparaat)</t>
  </si>
  <si>
    <t>Kalibratie reeds in gebruik zijnde handpompen conform UE 34 en 37 (per apparaat)</t>
  </si>
  <si>
    <t>Kalibratie reeds in gebruik zijnde bump stations conform UE 34 en 37 (per apparaat)</t>
  </si>
  <si>
    <t>Kalibratie Bump station conform UE 34 en 37 (per apparaat)</t>
  </si>
  <si>
    <t>Uurtarief voor onderhoud aan diverse apparatuur conform UE 34 en 37 (Maximaal €80,00 per uur)</t>
  </si>
  <si>
    <t>Conform UE 20 a en UE 21 d</t>
  </si>
  <si>
    <t>Conform UE 20 b</t>
  </si>
  <si>
    <t>Conform UE 21 a</t>
  </si>
  <si>
    <t>Conform UE 21 b</t>
  </si>
  <si>
    <t>Conform UE 21 c</t>
  </si>
  <si>
    <t>Conform UE 22 a</t>
  </si>
  <si>
    <t>Conform UE 22 b</t>
  </si>
  <si>
    <t>Conform UE 31 a</t>
  </si>
  <si>
    <t>Conform UE 23: Chloropicrin</t>
  </si>
  <si>
    <t>Conform UE 23: 1,2-Dichloorethaan</t>
  </si>
  <si>
    <t>Conform UE 23: Benzeen</t>
  </si>
  <si>
    <t xml:space="preserve">Conform UE 23: Formaldehyde </t>
  </si>
  <si>
    <t>Conform UE 23: HCN</t>
  </si>
  <si>
    <t>Conform UE 23: CO</t>
  </si>
  <si>
    <t>Conform UE 23: Fosfine</t>
  </si>
  <si>
    <t>Conform UE 23: Tolueen</t>
  </si>
  <si>
    <t>Conform UE 23: Kooldioxide</t>
  </si>
  <si>
    <t>Conform UE 23: Ammoniak</t>
  </si>
  <si>
    <t>Conform UE 23: Methylbromide</t>
  </si>
  <si>
    <t>Conform UE 23: Ethyleenoxide</t>
  </si>
  <si>
    <t>Conform UE 23: Sulfurylfluoride</t>
  </si>
  <si>
    <t>Conform UE 26 c</t>
  </si>
  <si>
    <t>Conform UE 26 d</t>
  </si>
  <si>
    <t>Conform UE 26 e</t>
  </si>
  <si>
    <t>Conform UE 26 a (zelf te bepalen en eventueel in te vullen door inschrijver)</t>
  </si>
  <si>
    <t xml:space="preserve">Accu bedoelt voor apparatuur UE 17 </t>
  </si>
  <si>
    <t>Accu bedoelt voor apparatuur UE 18</t>
  </si>
  <si>
    <t>Accu bedoelt voor apparatuur UE 17 en 18</t>
  </si>
  <si>
    <t>VERVALLEN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</si>
</sst>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25"/>
      <color theme="1"/>
      <name val="Calibri"/>
      <family val="2"/>
      <scheme val="minor"/>
    </font>
    <font>
      <sz val="25"/>
      <color theme="8" tint="0.39997558519241921"/>
      <name val="Calibri"/>
      <family val="2"/>
      <scheme val="minor"/>
    </font>
    <font>
      <sz val="11"/>
      <color rgb="FFFF0000"/>
      <name val="Calibri"/>
      <family val="2"/>
      <scheme val="minor"/>
    </font>
    <font>
      <b/>
      <sz val="11"/>
      <color rgb="FFFF0000"/>
      <name val="Calibri"/>
      <family val="2"/>
      <scheme val="minor"/>
    </font>
    <font>
      <b/>
      <i/>
      <u/>
      <sz val="11"/>
      <color theme="1"/>
      <name val="Calibri"/>
      <family val="2"/>
      <scheme val="minor"/>
    </font>
    <font>
      <sz val="8"/>
      <name val="Calibri"/>
      <family val="2"/>
      <scheme val="minor"/>
    </font>
    <font>
      <sz val="10"/>
      <color theme="0"/>
      <name val="Verdana"/>
      <family val="2"/>
    </font>
    <font>
      <b/>
      <sz val="10"/>
      <color theme="0"/>
      <name val="Verdana"/>
      <family val="2"/>
    </font>
    <font>
      <sz val="10"/>
      <color theme="1"/>
      <name val="Verdana"/>
      <family val="2"/>
    </font>
    <font>
      <sz val="10"/>
      <name val="Verdana"/>
      <family val="2"/>
    </font>
    <font>
      <sz val="10"/>
      <color rgb="FFFF0000"/>
      <name val="Verdana"/>
      <family val="2"/>
    </font>
    <font>
      <strike/>
      <sz val="10"/>
      <color rgb="FFFF0000"/>
      <name val="Verdana"/>
      <family val="2"/>
    </font>
  </fonts>
  <fills count="7">
    <fill>
      <patternFill patternType="none"/>
    </fill>
    <fill>
      <patternFill patternType="gray125"/>
    </fill>
    <fill>
      <patternFill patternType="solid">
        <fgColor rgb="FFFFFF00"/>
        <bgColor indexed="64"/>
      </patternFill>
    </fill>
    <fill>
      <patternFill patternType="solid">
        <fgColor theme="4" tint="0.39997558519241921"/>
        <bgColor indexed="64"/>
      </patternFill>
    </fill>
    <fill>
      <patternFill patternType="solid">
        <fgColor theme="0"/>
        <bgColor indexed="64"/>
      </patternFill>
    </fill>
    <fill>
      <patternFill patternType="solid">
        <fgColor rgb="FF002060"/>
        <bgColor indexed="64"/>
      </patternFill>
    </fill>
    <fill>
      <patternFill patternType="solid">
        <fgColor theme="4"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left>
      <right style="thin">
        <color theme="0"/>
      </right>
      <top style="thin">
        <color theme="0"/>
      </top>
      <bottom style="thin">
        <color theme="0"/>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style="thin">
        <color theme="0"/>
      </left>
      <right style="medium">
        <color indexed="64"/>
      </right>
      <top style="thin">
        <color theme="0"/>
      </top>
      <bottom style="thin">
        <color theme="0"/>
      </bottom>
      <diagonal/>
    </border>
    <border>
      <left style="thin">
        <color rgb="FF0070C0"/>
      </left>
      <right style="medium">
        <color indexed="64"/>
      </right>
      <top style="thin">
        <color rgb="FF0070C0"/>
      </top>
      <bottom style="thin">
        <color rgb="FF0070C0"/>
      </bottom>
      <diagonal/>
    </border>
    <border>
      <left/>
      <right/>
      <top style="thin">
        <color rgb="FF0070C0"/>
      </top>
      <bottom/>
      <diagonal/>
    </border>
    <border>
      <left style="thin">
        <color rgb="FF0070C0"/>
      </left>
      <right/>
      <top/>
      <bottom style="thin">
        <color rgb="FF0070C0"/>
      </bottom>
      <diagonal/>
    </border>
    <border>
      <left/>
      <right style="thin">
        <color rgb="FF0070C0"/>
      </right>
      <top style="thin">
        <color rgb="FF0070C0"/>
      </top>
      <bottom style="thin">
        <color rgb="FF0070C0"/>
      </bottom>
      <diagonal/>
    </border>
  </borders>
  <cellStyleXfs count="2">
    <xf numFmtId="0" fontId="0" fillId="0" borderId="0"/>
    <xf numFmtId="44" fontId="1" fillId="0" borderId="0" applyFont="0" applyFill="0" applyBorder="0" applyAlignment="0" applyProtection="0"/>
  </cellStyleXfs>
  <cellXfs count="67">
    <xf numFmtId="0" fontId="0" fillId="0" borderId="0" xfId="0"/>
    <xf numFmtId="0" fontId="3" fillId="0" borderId="0" xfId="0" applyFont="1" applyAlignment="1"/>
    <xf numFmtId="0" fontId="5" fillId="0" borderId="0" xfId="0" applyFont="1"/>
    <xf numFmtId="0" fontId="0" fillId="4" borderId="0" xfId="0" applyFill="1" applyBorder="1"/>
    <xf numFmtId="0" fontId="0" fillId="4" borderId="5" xfId="0" applyFill="1" applyBorder="1"/>
    <xf numFmtId="0" fontId="0" fillId="4" borderId="10" xfId="0" applyFill="1" applyBorder="1"/>
    <xf numFmtId="0" fontId="0" fillId="4" borderId="11" xfId="0" applyFill="1" applyBorder="1"/>
    <xf numFmtId="0" fontId="2" fillId="4" borderId="0" xfId="0" applyFont="1" applyFill="1" applyBorder="1"/>
    <xf numFmtId="0" fontId="2" fillId="4" borderId="4" xfId="0" applyFont="1" applyFill="1" applyBorder="1"/>
    <xf numFmtId="0" fontId="0" fillId="4" borderId="4" xfId="0" applyFill="1" applyBorder="1"/>
    <xf numFmtId="0" fontId="7" fillId="4" borderId="0" xfId="0" applyFont="1" applyFill="1" applyBorder="1"/>
    <xf numFmtId="0" fontId="0" fillId="4" borderId="0" xfId="0" applyFill="1" applyBorder="1" applyAlignment="1">
      <alignment horizontal="left"/>
    </xf>
    <xf numFmtId="0" fontId="2" fillId="4" borderId="4" xfId="0" applyFont="1" applyFill="1" applyBorder="1" applyAlignment="1">
      <alignment horizontal="right"/>
    </xf>
    <xf numFmtId="0" fontId="0" fillId="3" borderId="6" xfId="0" applyFill="1" applyBorder="1"/>
    <xf numFmtId="0" fontId="0" fillId="3" borderId="7" xfId="0" applyFill="1" applyBorder="1"/>
    <xf numFmtId="0" fontId="0" fillId="2" borderId="1" xfId="0" applyFill="1" applyBorder="1" applyAlignment="1" applyProtection="1">
      <alignment horizontal="center" wrapText="1"/>
      <protection locked="0"/>
    </xf>
    <xf numFmtId="0" fontId="0" fillId="0" borderId="0" xfId="0" applyAlignment="1">
      <alignment horizontal="right"/>
    </xf>
    <xf numFmtId="0" fontId="6" fillId="2" borderId="1" xfId="0" applyFont="1" applyFill="1" applyBorder="1" applyAlignment="1" applyProtection="1"/>
    <xf numFmtId="0" fontId="0" fillId="4" borderId="8" xfId="0" applyFill="1" applyBorder="1"/>
    <xf numFmtId="0" fontId="0" fillId="2" borderId="1" xfId="0" applyFill="1" applyBorder="1" applyAlignment="1" applyProtection="1">
      <alignment horizontal="center"/>
      <protection locked="0"/>
    </xf>
    <xf numFmtId="0" fontId="2" fillId="4" borderId="0" xfId="0" applyFont="1" applyFill="1" applyBorder="1" applyAlignment="1">
      <alignment horizontal="left"/>
    </xf>
    <xf numFmtId="0" fontId="9" fillId="5" borderId="12" xfId="0" applyFont="1" applyFill="1" applyBorder="1" applyAlignment="1">
      <alignment horizontal="center" vertical="center"/>
    </xf>
    <xf numFmtId="0" fontId="9" fillId="5" borderId="12" xfId="0" applyFont="1" applyFill="1" applyBorder="1" applyAlignment="1">
      <alignment vertical="center" wrapText="1"/>
    </xf>
    <xf numFmtId="0" fontId="9" fillId="5" borderId="12"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11" fillId="0" borderId="13" xfId="0" applyFont="1" applyBorder="1" applyAlignment="1">
      <alignment horizontal="center" vertical="center"/>
    </xf>
    <xf numFmtId="0" fontId="11" fillId="0" borderId="13" xfId="0" applyFont="1" applyBorder="1" applyAlignment="1">
      <alignment vertical="center" wrapText="1"/>
    </xf>
    <xf numFmtId="0" fontId="11" fillId="0" borderId="13" xfId="0" applyFont="1" applyBorder="1" applyAlignment="1">
      <alignment wrapText="1"/>
    </xf>
    <xf numFmtId="0" fontId="11" fillId="0" borderId="13" xfId="0" applyFont="1" applyBorder="1" applyAlignment="1">
      <alignment horizontal="center" vertical="center" wrapText="1"/>
    </xf>
    <xf numFmtId="0" fontId="11" fillId="0" borderId="13" xfId="0" applyFont="1" applyBorder="1" applyAlignment="1">
      <alignment horizontal="left" vertical="center" wrapText="1"/>
    </xf>
    <xf numFmtId="0" fontId="11" fillId="0" borderId="14" xfId="0" applyFont="1" applyBorder="1" applyAlignment="1">
      <alignment vertical="center" wrapText="1"/>
    </xf>
    <xf numFmtId="0" fontId="12" fillId="0" borderId="13" xfId="0" applyFont="1" applyBorder="1" applyAlignment="1">
      <alignment horizontal="left" vertical="center" wrapText="1"/>
    </xf>
    <xf numFmtId="0" fontId="11" fillId="6" borderId="13" xfId="0" applyFont="1" applyFill="1" applyBorder="1" applyAlignment="1">
      <alignment horizontal="center" vertical="center" wrapText="1"/>
    </xf>
    <xf numFmtId="44" fontId="11" fillId="6" borderId="13" xfId="1" applyFont="1" applyFill="1" applyBorder="1" applyAlignment="1">
      <alignment horizontal="center" vertical="center" wrapText="1"/>
    </xf>
    <xf numFmtId="0" fontId="10" fillId="5" borderId="15" xfId="0" applyFont="1" applyFill="1" applyBorder="1" applyAlignment="1">
      <alignment horizontal="center" vertical="center" wrapText="1"/>
    </xf>
    <xf numFmtId="44" fontId="11" fillId="0" borderId="16" xfId="0" applyNumberFormat="1" applyFont="1" applyBorder="1" applyAlignment="1" applyProtection="1">
      <alignment horizontal="center" vertical="center" wrapText="1"/>
      <protection hidden="1"/>
    </xf>
    <xf numFmtId="44" fontId="11" fillId="6" borderId="16" xfId="0" applyNumberFormat="1" applyFont="1" applyFill="1" applyBorder="1" applyAlignment="1">
      <alignment horizontal="center" vertical="center" wrapText="1"/>
    </xf>
    <xf numFmtId="0" fontId="2" fillId="4" borderId="17" xfId="0" applyFont="1" applyFill="1" applyBorder="1" applyAlignment="1">
      <alignment horizontal="left"/>
    </xf>
    <xf numFmtId="44" fontId="11" fillId="2" borderId="13" xfId="1" applyFont="1" applyFill="1" applyBorder="1" applyAlignment="1" applyProtection="1">
      <alignment horizontal="center" vertical="center" wrapText="1"/>
      <protection locked="0"/>
    </xf>
    <xf numFmtId="0" fontId="11" fillId="6" borderId="18" xfId="0" applyFont="1" applyFill="1" applyBorder="1" applyAlignment="1">
      <alignment horizontal="center" vertical="center"/>
    </xf>
    <xf numFmtId="0" fontId="11" fillId="6" borderId="19" xfId="0" applyFont="1" applyFill="1" applyBorder="1" applyAlignment="1">
      <alignment horizontal="left" vertical="center" wrapText="1"/>
    </xf>
    <xf numFmtId="0" fontId="11" fillId="6" borderId="1" xfId="0" applyFont="1" applyFill="1" applyBorder="1" applyAlignment="1">
      <alignment vertical="center" wrapText="1"/>
    </xf>
    <xf numFmtId="0" fontId="2" fillId="4" borderId="0" xfId="0" applyFont="1" applyFill="1" applyBorder="1" applyAlignment="1">
      <alignment horizontal="left"/>
    </xf>
    <xf numFmtId="0" fontId="2" fillId="4" borderId="0" xfId="0" applyFont="1" applyFill="1" applyBorder="1" applyAlignment="1">
      <alignment wrapText="1"/>
    </xf>
    <xf numFmtId="0" fontId="11" fillId="2" borderId="13" xfId="0" applyFont="1" applyFill="1" applyBorder="1" applyAlignment="1" applyProtection="1">
      <alignment horizontal="left" vertical="center" wrapText="1"/>
      <protection locked="0"/>
    </xf>
    <xf numFmtId="0" fontId="2" fillId="4" borderId="4" xfId="0" applyFont="1" applyFill="1" applyBorder="1" applyAlignment="1">
      <alignment horizontal="left" wrapText="1"/>
    </xf>
    <xf numFmtId="0" fontId="2" fillId="4" borderId="0" xfId="0" applyFont="1" applyFill="1" applyBorder="1" applyAlignment="1">
      <alignment horizontal="left" wrapText="1"/>
    </xf>
    <xf numFmtId="0" fontId="0" fillId="2" borderId="1" xfId="0" applyFill="1" applyBorder="1" applyAlignment="1" applyProtection="1">
      <alignment horizontal="center"/>
      <protection locked="0"/>
    </xf>
    <xf numFmtId="0" fontId="0" fillId="2" borderId="9" xfId="0" applyFill="1" applyBorder="1" applyAlignment="1" applyProtection="1">
      <alignment horizontal="center"/>
      <protection locked="0"/>
    </xf>
    <xf numFmtId="0" fontId="2" fillId="4" borderId="0" xfId="0" applyFont="1" applyFill="1" applyBorder="1" applyAlignment="1">
      <alignment horizontal="left"/>
    </xf>
    <xf numFmtId="0" fontId="4" fillId="4" borderId="2" xfId="0" applyFont="1" applyFill="1" applyBorder="1" applyAlignment="1">
      <alignment horizontal="center"/>
    </xf>
    <xf numFmtId="0" fontId="4" fillId="4" borderId="3" xfId="0" applyFont="1" applyFill="1" applyBorder="1" applyAlignment="1">
      <alignment horizontal="center"/>
    </xf>
    <xf numFmtId="0" fontId="4" fillId="4" borderId="4" xfId="0" applyFont="1" applyFill="1" applyBorder="1" applyAlignment="1">
      <alignment horizontal="center"/>
    </xf>
    <xf numFmtId="0" fontId="4" fillId="4" borderId="0" xfId="0" applyFont="1" applyFill="1" applyBorder="1" applyAlignment="1">
      <alignment horizontal="center"/>
    </xf>
    <xf numFmtId="0" fontId="13" fillId="0" borderId="13" xfId="0" applyFont="1" applyBorder="1" applyAlignment="1">
      <alignment horizontal="center" vertical="center"/>
    </xf>
    <xf numFmtId="0" fontId="13" fillId="0" borderId="14" xfId="0" applyFont="1" applyBorder="1" applyAlignment="1">
      <alignment vertical="center" wrapText="1"/>
    </xf>
    <xf numFmtId="0" fontId="13" fillId="2" borderId="13" xfId="0" applyFont="1" applyFill="1" applyBorder="1" applyAlignment="1" applyProtection="1">
      <alignment horizontal="left" vertical="center" wrapText="1"/>
      <protection locked="0"/>
    </xf>
    <xf numFmtId="0" fontId="13" fillId="0" borderId="13" xfId="0" applyFont="1" applyBorder="1" applyAlignment="1">
      <alignment horizontal="center" vertical="center" wrapText="1"/>
    </xf>
    <xf numFmtId="44" fontId="13" fillId="2" borderId="13" xfId="1" applyFont="1" applyFill="1" applyBorder="1" applyAlignment="1" applyProtection="1">
      <alignment horizontal="center" vertical="center" wrapText="1"/>
      <protection locked="0"/>
    </xf>
    <xf numFmtId="44" fontId="13" fillId="0" borderId="16" xfId="0" applyNumberFormat="1" applyFont="1" applyBorder="1" applyAlignment="1" applyProtection="1">
      <alignment horizontal="center" vertical="center" wrapText="1"/>
      <protection hidden="1"/>
    </xf>
    <xf numFmtId="0" fontId="13" fillId="0" borderId="13" xfId="0" applyFont="1" applyBorder="1" applyAlignment="1">
      <alignment horizontal="left" vertical="center" wrapText="1"/>
    </xf>
    <xf numFmtId="0" fontId="14" fillId="0" borderId="13" xfId="0" applyFont="1" applyBorder="1" applyAlignment="1">
      <alignment horizontal="center" vertical="center"/>
    </xf>
    <xf numFmtId="0" fontId="14" fillId="0" borderId="14" xfId="0" applyFont="1" applyBorder="1" applyAlignment="1">
      <alignment vertical="center" wrapText="1"/>
    </xf>
    <xf numFmtId="0" fontId="14" fillId="0" borderId="13" xfId="0" applyFont="1" applyBorder="1" applyAlignment="1">
      <alignment horizontal="left" vertical="center" wrapText="1"/>
    </xf>
    <xf numFmtId="0" fontId="14" fillId="0" borderId="13" xfId="0" applyFont="1" applyBorder="1" applyAlignment="1">
      <alignment horizontal="center" vertical="center" wrapText="1"/>
    </xf>
    <xf numFmtId="44" fontId="14" fillId="0" borderId="16" xfId="0" applyNumberFormat="1" applyFont="1" applyBorder="1" applyAlignment="1" applyProtection="1">
      <alignment horizontal="center" vertical="center" wrapText="1"/>
      <protection hidden="1"/>
    </xf>
    <xf numFmtId="44" fontId="14" fillId="2" borderId="13" xfId="1" applyFont="1" applyFill="1" applyBorder="1" applyAlignment="1" applyProtection="1">
      <alignment horizontal="center" vertical="center"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102871</xdr:colOff>
      <xdr:row>0</xdr:row>
      <xdr:rowOff>18202</xdr:rowOff>
    </xdr:from>
    <xdr:to>
      <xdr:col>0</xdr:col>
      <xdr:colOff>1660102</xdr:colOff>
      <xdr:row>3</xdr:row>
      <xdr:rowOff>78527</xdr:rowOff>
    </xdr:to>
    <xdr:pic>
      <xdr:nvPicPr>
        <xdr:cNvPr id="2" name="Afbeelding 1">
          <a:extLst>
            <a:ext uri="{FF2B5EF4-FFF2-40B4-BE49-F238E27FC236}">
              <a16:creationId xmlns:a16="http://schemas.microsoft.com/office/drawing/2014/main" id="{D1C05AF1-07AE-4261-A911-CCF921EB2D33}"/>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2911" r="24488"/>
        <a:stretch/>
      </xdr:blipFill>
      <xdr:spPr bwMode="auto">
        <a:xfrm>
          <a:off x="102871" y="18202"/>
          <a:ext cx="1562946" cy="832908"/>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29EDC-E0CD-46C8-9264-BCC25C4A5956}">
  <dimension ref="A1:N80"/>
  <sheetViews>
    <sheetView tabSelected="1" topLeftCell="A32" zoomScale="80" zoomScaleNormal="90" workbookViewId="0">
      <selection activeCell="E42" sqref="E42"/>
    </sheetView>
  </sheetViews>
  <sheetFormatPr defaultRowHeight="15" x14ac:dyDescent="0.25"/>
  <cols>
    <col min="1" max="1" width="55.28515625" customWidth="1"/>
    <col min="2" max="2" width="64" customWidth="1"/>
    <col min="3" max="3" width="63.28515625" bestFit="1" customWidth="1"/>
    <col min="4" max="4" width="21.28515625" customWidth="1"/>
    <col min="5" max="5" width="16.42578125" customWidth="1"/>
    <col min="6" max="6" width="15.140625" customWidth="1"/>
    <col min="7" max="7" width="21.85546875" customWidth="1"/>
  </cols>
  <sheetData>
    <row r="1" spans="1:14" ht="14.65" customHeight="1" x14ac:dyDescent="0.5">
      <c r="A1" s="50" t="s">
        <v>11</v>
      </c>
      <c r="B1" s="51"/>
      <c r="C1" s="51"/>
      <c r="D1" s="51"/>
      <c r="E1" s="51"/>
      <c r="F1" s="20"/>
      <c r="G1" s="20"/>
      <c r="H1" s="4"/>
      <c r="I1" s="1"/>
      <c r="J1" s="1"/>
      <c r="K1" s="1"/>
      <c r="L1" s="1"/>
      <c r="M1" s="1"/>
      <c r="N1" s="1"/>
    </row>
    <row r="2" spans="1:14" ht="14.65" customHeight="1" x14ac:dyDescent="0.5">
      <c r="A2" s="52"/>
      <c r="B2" s="53"/>
      <c r="C2" s="53"/>
      <c r="D2" s="53"/>
      <c r="E2" s="53"/>
      <c r="F2" s="20"/>
      <c r="G2" s="20"/>
      <c r="H2" s="4"/>
      <c r="I2" s="1"/>
      <c r="J2" s="1"/>
      <c r="K2" s="1"/>
      <c r="L2" s="1"/>
      <c r="M2" s="1"/>
      <c r="N2" s="1"/>
    </row>
    <row r="3" spans="1:14" ht="32.25" x14ac:dyDescent="0.5">
      <c r="A3" s="52"/>
      <c r="B3" s="53"/>
      <c r="C3" s="53"/>
      <c r="D3" s="53"/>
      <c r="E3" s="53"/>
      <c r="F3" s="20"/>
      <c r="G3" s="20"/>
      <c r="H3" s="4"/>
      <c r="I3" s="1"/>
      <c r="J3" s="1"/>
      <c r="K3" s="1"/>
      <c r="L3" s="1"/>
      <c r="M3" s="1"/>
      <c r="N3" s="1"/>
    </row>
    <row r="4" spans="1:14" x14ac:dyDescent="0.25">
      <c r="A4" s="12" t="s">
        <v>0</v>
      </c>
      <c r="B4" s="49" t="s">
        <v>10</v>
      </c>
      <c r="C4" s="49"/>
      <c r="D4" s="11"/>
      <c r="E4" s="3"/>
      <c r="F4" s="20"/>
      <c r="G4" s="20"/>
      <c r="H4" s="4"/>
    </row>
    <row r="5" spans="1:14" x14ac:dyDescent="0.25">
      <c r="A5" s="12" t="s">
        <v>1</v>
      </c>
      <c r="B5" s="15"/>
      <c r="C5" s="3"/>
      <c r="D5" s="3"/>
      <c r="E5" s="3"/>
      <c r="F5" s="20"/>
      <c r="G5" s="20"/>
      <c r="H5" s="4"/>
    </row>
    <row r="6" spans="1:14" x14ac:dyDescent="0.25">
      <c r="A6" s="9"/>
      <c r="B6" s="3"/>
      <c r="C6" s="3"/>
      <c r="D6" s="3"/>
      <c r="E6" s="3"/>
      <c r="F6" s="20"/>
      <c r="G6" s="20"/>
      <c r="H6" s="4"/>
    </row>
    <row r="7" spans="1:14" x14ac:dyDescent="0.25">
      <c r="A7" s="16"/>
      <c r="B7" s="17" t="s">
        <v>5</v>
      </c>
      <c r="C7" s="3"/>
      <c r="D7" s="3"/>
      <c r="E7" s="3"/>
      <c r="F7" s="20"/>
      <c r="G7" s="20"/>
      <c r="H7" s="4"/>
    </row>
    <row r="8" spans="1:14" x14ac:dyDescent="0.25">
      <c r="A8" s="10"/>
      <c r="B8" s="3"/>
      <c r="C8" s="3"/>
      <c r="D8" s="3"/>
      <c r="E8" s="3"/>
      <c r="F8" s="20"/>
      <c r="G8" s="20"/>
      <c r="H8" s="4"/>
      <c r="I8" s="2"/>
    </row>
    <row r="9" spans="1:14" x14ac:dyDescent="0.25">
      <c r="A9" s="3"/>
      <c r="B9" s="3"/>
      <c r="C9" s="3"/>
      <c r="D9" s="3"/>
      <c r="E9" s="3"/>
      <c r="F9" s="3"/>
      <c r="G9" s="3"/>
      <c r="H9" s="4"/>
    </row>
    <row r="10" spans="1:14" ht="25.5" x14ac:dyDescent="0.25">
      <c r="A10" s="21" t="s">
        <v>12</v>
      </c>
      <c r="B10" s="22" t="s">
        <v>13</v>
      </c>
      <c r="C10" s="23" t="s">
        <v>14</v>
      </c>
      <c r="D10" s="24" t="s">
        <v>15</v>
      </c>
      <c r="E10" s="24" t="s">
        <v>16</v>
      </c>
      <c r="F10" s="24" t="s">
        <v>17</v>
      </c>
      <c r="G10" s="34" t="s">
        <v>18</v>
      </c>
      <c r="H10" s="4"/>
    </row>
    <row r="11" spans="1:14" x14ac:dyDescent="0.25">
      <c r="A11" s="25" t="s">
        <v>19</v>
      </c>
      <c r="B11" s="26" t="s">
        <v>20</v>
      </c>
      <c r="C11" s="27" t="s">
        <v>58</v>
      </c>
      <c r="D11" s="28">
        <v>50</v>
      </c>
      <c r="E11" s="28" t="s">
        <v>21</v>
      </c>
      <c r="F11" s="38"/>
      <c r="G11" s="35">
        <f t="shared" ref="G11:G63" si="0">D11*F11</f>
        <v>0</v>
      </c>
      <c r="H11" s="4"/>
    </row>
    <row r="12" spans="1:14" x14ac:dyDescent="0.25">
      <c r="A12" s="25" t="s">
        <v>19</v>
      </c>
      <c r="B12" s="26" t="s">
        <v>22</v>
      </c>
      <c r="C12" s="29" t="s">
        <v>58</v>
      </c>
      <c r="D12" s="28">
        <v>50</v>
      </c>
      <c r="E12" s="28" t="s">
        <v>21</v>
      </c>
      <c r="F12" s="38"/>
      <c r="G12" s="35">
        <f t="shared" si="0"/>
        <v>0</v>
      </c>
      <c r="H12" s="4"/>
    </row>
    <row r="13" spans="1:14" x14ac:dyDescent="0.25">
      <c r="A13" s="25" t="s">
        <v>19</v>
      </c>
      <c r="B13" s="26" t="s">
        <v>23</v>
      </c>
      <c r="C13" s="29" t="s">
        <v>58</v>
      </c>
      <c r="D13" s="28">
        <v>50</v>
      </c>
      <c r="E13" s="28" t="s">
        <v>21</v>
      </c>
      <c r="F13" s="38"/>
      <c r="G13" s="35">
        <f t="shared" si="0"/>
        <v>0</v>
      </c>
      <c r="H13" s="4"/>
    </row>
    <row r="14" spans="1:14" x14ac:dyDescent="0.25">
      <c r="A14" s="25" t="s">
        <v>19</v>
      </c>
      <c r="B14" s="26" t="s">
        <v>24</v>
      </c>
      <c r="C14" s="29" t="s">
        <v>58</v>
      </c>
      <c r="D14" s="28">
        <v>50</v>
      </c>
      <c r="E14" s="28" t="s">
        <v>21</v>
      </c>
      <c r="F14" s="38"/>
      <c r="G14" s="35">
        <f t="shared" si="0"/>
        <v>0</v>
      </c>
      <c r="H14" s="4"/>
    </row>
    <row r="15" spans="1:14" x14ac:dyDescent="0.25">
      <c r="A15" s="25" t="s">
        <v>19</v>
      </c>
      <c r="B15" s="26" t="s">
        <v>25</v>
      </c>
      <c r="C15" s="29" t="s">
        <v>58</v>
      </c>
      <c r="D15" s="28">
        <v>50</v>
      </c>
      <c r="E15" s="28" t="s">
        <v>21</v>
      </c>
      <c r="F15" s="38"/>
      <c r="G15" s="35">
        <f t="shared" si="0"/>
        <v>0</v>
      </c>
      <c r="H15" s="4"/>
    </row>
    <row r="16" spans="1:14" x14ac:dyDescent="0.25">
      <c r="A16" s="25" t="s">
        <v>19</v>
      </c>
      <c r="B16" s="26" t="s">
        <v>26</v>
      </c>
      <c r="C16" s="29" t="s">
        <v>58</v>
      </c>
      <c r="D16" s="28">
        <v>50</v>
      </c>
      <c r="E16" s="28" t="s">
        <v>21</v>
      </c>
      <c r="F16" s="38"/>
      <c r="G16" s="35">
        <f t="shared" si="0"/>
        <v>0</v>
      </c>
      <c r="H16" s="4"/>
    </row>
    <row r="17" spans="1:8" x14ac:dyDescent="0.25">
      <c r="A17" s="25" t="s">
        <v>19</v>
      </c>
      <c r="B17" s="26" t="s">
        <v>27</v>
      </c>
      <c r="C17" s="29" t="s">
        <v>58</v>
      </c>
      <c r="D17" s="28">
        <v>50</v>
      </c>
      <c r="E17" s="28" t="s">
        <v>21</v>
      </c>
      <c r="F17" s="38"/>
      <c r="G17" s="35">
        <f t="shared" si="0"/>
        <v>0</v>
      </c>
      <c r="H17" s="4"/>
    </row>
    <row r="18" spans="1:8" x14ac:dyDescent="0.25">
      <c r="A18" s="25" t="s">
        <v>19</v>
      </c>
      <c r="B18" s="26" t="s">
        <v>28</v>
      </c>
      <c r="C18" s="29" t="s">
        <v>58</v>
      </c>
      <c r="D18" s="28">
        <v>50</v>
      </c>
      <c r="E18" s="28" t="s">
        <v>21</v>
      </c>
      <c r="F18" s="38"/>
      <c r="G18" s="35">
        <f t="shared" si="0"/>
        <v>0</v>
      </c>
      <c r="H18" s="4"/>
    </row>
    <row r="19" spans="1:8" x14ac:dyDescent="0.25">
      <c r="A19" s="25" t="s">
        <v>19</v>
      </c>
      <c r="B19" s="30" t="s">
        <v>29</v>
      </c>
      <c r="C19" s="29" t="s">
        <v>59</v>
      </c>
      <c r="D19" s="28">
        <v>10</v>
      </c>
      <c r="E19" s="28" t="s">
        <v>21</v>
      </c>
      <c r="F19" s="38"/>
      <c r="G19" s="35">
        <f t="shared" si="0"/>
        <v>0</v>
      </c>
      <c r="H19" s="4"/>
    </row>
    <row r="20" spans="1:8" ht="25.5" x14ac:dyDescent="0.25">
      <c r="A20" s="25" t="s">
        <v>19</v>
      </c>
      <c r="B20" s="30" t="s">
        <v>30</v>
      </c>
      <c r="C20" s="31" t="s">
        <v>60</v>
      </c>
      <c r="D20" s="28">
        <v>20</v>
      </c>
      <c r="E20" s="28" t="s">
        <v>21</v>
      </c>
      <c r="F20" s="38"/>
      <c r="G20" s="35">
        <f t="shared" si="0"/>
        <v>0</v>
      </c>
      <c r="H20" s="4"/>
    </row>
    <row r="21" spans="1:8" x14ac:dyDescent="0.25">
      <c r="A21" s="25" t="s">
        <v>19</v>
      </c>
      <c r="B21" s="30" t="s">
        <v>31</v>
      </c>
      <c r="C21" s="29" t="s">
        <v>58</v>
      </c>
      <c r="D21" s="28">
        <v>100</v>
      </c>
      <c r="E21" s="28" t="s">
        <v>21</v>
      </c>
      <c r="F21" s="38"/>
      <c r="G21" s="35">
        <f t="shared" si="0"/>
        <v>0</v>
      </c>
      <c r="H21" s="4"/>
    </row>
    <row r="22" spans="1:8" x14ac:dyDescent="0.25">
      <c r="A22" s="25" t="s">
        <v>19</v>
      </c>
      <c r="B22" s="30" t="s">
        <v>32</v>
      </c>
      <c r="C22" s="29" t="s">
        <v>61</v>
      </c>
      <c r="D22" s="28">
        <v>20</v>
      </c>
      <c r="E22" s="28" t="s">
        <v>21</v>
      </c>
      <c r="F22" s="38"/>
      <c r="G22" s="35">
        <f t="shared" si="0"/>
        <v>0</v>
      </c>
      <c r="H22" s="4"/>
    </row>
    <row r="23" spans="1:8" ht="30" customHeight="1" x14ac:dyDescent="0.25">
      <c r="A23" s="25" t="s">
        <v>33</v>
      </c>
      <c r="B23" s="30" t="s">
        <v>34</v>
      </c>
      <c r="C23" s="29" t="s">
        <v>62</v>
      </c>
      <c r="D23" s="28">
        <v>500</v>
      </c>
      <c r="E23" s="28" t="s">
        <v>35</v>
      </c>
      <c r="F23" s="38"/>
      <c r="G23" s="35">
        <f t="shared" si="0"/>
        <v>0</v>
      </c>
      <c r="H23" s="4"/>
    </row>
    <row r="24" spans="1:8" ht="31.9" customHeight="1" x14ac:dyDescent="0.25">
      <c r="A24" s="25" t="s">
        <v>33</v>
      </c>
      <c r="B24" s="30" t="s">
        <v>34</v>
      </c>
      <c r="C24" s="29" t="s">
        <v>63</v>
      </c>
      <c r="D24" s="28">
        <v>75</v>
      </c>
      <c r="E24" s="28" t="s">
        <v>35</v>
      </c>
      <c r="F24" s="38"/>
      <c r="G24" s="35">
        <f t="shared" si="0"/>
        <v>0</v>
      </c>
      <c r="H24" s="4"/>
    </row>
    <row r="25" spans="1:8" x14ac:dyDescent="0.25">
      <c r="A25" s="25" t="s">
        <v>33</v>
      </c>
      <c r="B25" s="30" t="s">
        <v>34</v>
      </c>
      <c r="C25" s="29" t="s">
        <v>64</v>
      </c>
      <c r="D25" s="28">
        <v>150</v>
      </c>
      <c r="E25" s="28" t="s">
        <v>35</v>
      </c>
      <c r="F25" s="38"/>
      <c r="G25" s="35">
        <f t="shared" si="0"/>
        <v>0</v>
      </c>
      <c r="H25" s="4"/>
    </row>
    <row r="26" spans="1:8" ht="33.6" customHeight="1" x14ac:dyDescent="0.25">
      <c r="A26" s="25" t="s">
        <v>33</v>
      </c>
      <c r="B26" s="30" t="s">
        <v>34</v>
      </c>
      <c r="C26" s="29" t="s">
        <v>65</v>
      </c>
      <c r="D26" s="28">
        <v>600</v>
      </c>
      <c r="E26" s="28" t="s">
        <v>35</v>
      </c>
      <c r="F26" s="38"/>
      <c r="G26" s="35">
        <f t="shared" si="0"/>
        <v>0</v>
      </c>
      <c r="H26" s="4"/>
    </row>
    <row r="27" spans="1:8" ht="38.450000000000003" customHeight="1" x14ac:dyDescent="0.25">
      <c r="A27" s="25" t="s">
        <v>33</v>
      </c>
      <c r="B27" s="30" t="s">
        <v>34</v>
      </c>
      <c r="C27" s="29" t="s">
        <v>66</v>
      </c>
      <c r="D27" s="28">
        <v>100</v>
      </c>
      <c r="E27" s="28" t="s">
        <v>35</v>
      </c>
      <c r="F27" s="38"/>
      <c r="G27" s="35">
        <f t="shared" si="0"/>
        <v>0</v>
      </c>
      <c r="H27" s="4"/>
    </row>
    <row r="28" spans="1:8" ht="36" customHeight="1" x14ac:dyDescent="0.25">
      <c r="A28" s="25" t="s">
        <v>33</v>
      </c>
      <c r="B28" s="30" t="s">
        <v>34</v>
      </c>
      <c r="C28" s="29" t="s">
        <v>67</v>
      </c>
      <c r="D28" s="28">
        <v>100</v>
      </c>
      <c r="E28" s="28" t="s">
        <v>35</v>
      </c>
      <c r="F28" s="38"/>
      <c r="G28" s="35">
        <f t="shared" si="0"/>
        <v>0</v>
      </c>
      <c r="H28" s="4"/>
    </row>
    <row r="29" spans="1:8" ht="31.9" customHeight="1" x14ac:dyDescent="0.25">
      <c r="A29" s="25" t="s">
        <v>33</v>
      </c>
      <c r="B29" s="30" t="s">
        <v>34</v>
      </c>
      <c r="C29" s="29" t="s">
        <v>68</v>
      </c>
      <c r="D29" s="28">
        <v>50</v>
      </c>
      <c r="E29" s="28" t="s">
        <v>35</v>
      </c>
      <c r="F29" s="38"/>
      <c r="G29" s="35">
        <f t="shared" si="0"/>
        <v>0</v>
      </c>
      <c r="H29" s="4"/>
    </row>
    <row r="30" spans="1:8" x14ac:dyDescent="0.25">
      <c r="A30" s="25" t="s">
        <v>33</v>
      </c>
      <c r="B30" s="30" t="s">
        <v>34</v>
      </c>
      <c r="C30" s="29" t="s">
        <v>69</v>
      </c>
      <c r="D30" s="28">
        <v>75</v>
      </c>
      <c r="E30" s="28" t="s">
        <v>35</v>
      </c>
      <c r="F30" s="38"/>
      <c r="G30" s="35">
        <f t="shared" si="0"/>
        <v>0</v>
      </c>
      <c r="H30" s="4"/>
    </row>
    <row r="31" spans="1:8" ht="33" customHeight="1" x14ac:dyDescent="0.25">
      <c r="A31" s="25" t="s">
        <v>33</v>
      </c>
      <c r="B31" s="30" t="s">
        <v>36</v>
      </c>
      <c r="C31" s="29" t="s">
        <v>70</v>
      </c>
      <c r="D31" s="28">
        <v>1000</v>
      </c>
      <c r="E31" s="28" t="s">
        <v>37</v>
      </c>
      <c r="F31" s="38"/>
      <c r="G31" s="35">
        <f>IF(F31&gt;80,"Ongeldig",(D31*F31))</f>
        <v>0</v>
      </c>
      <c r="H31" s="4"/>
    </row>
    <row r="32" spans="1:8" x14ac:dyDescent="0.25">
      <c r="A32" s="25" t="s">
        <v>38</v>
      </c>
      <c r="B32" s="30" t="s">
        <v>39</v>
      </c>
      <c r="C32" s="29" t="s">
        <v>71</v>
      </c>
      <c r="D32" s="28">
        <v>600</v>
      </c>
      <c r="E32" s="28" t="s">
        <v>40</v>
      </c>
      <c r="F32" s="38"/>
      <c r="G32" s="35">
        <f>D32*F32</f>
        <v>0</v>
      </c>
      <c r="H32" s="4"/>
    </row>
    <row r="33" spans="1:8" x14ac:dyDescent="0.25">
      <c r="A33" s="25" t="s">
        <v>38</v>
      </c>
      <c r="B33" s="30" t="s">
        <v>41</v>
      </c>
      <c r="C33" s="29" t="s">
        <v>72</v>
      </c>
      <c r="D33" s="28">
        <v>25</v>
      </c>
      <c r="E33" s="28" t="s">
        <v>21</v>
      </c>
      <c r="F33" s="38"/>
      <c r="G33" s="35">
        <f t="shared" si="0"/>
        <v>0</v>
      </c>
      <c r="H33" s="4"/>
    </row>
    <row r="34" spans="1:8" x14ac:dyDescent="0.25">
      <c r="A34" s="25" t="s">
        <v>38</v>
      </c>
      <c r="B34" s="30" t="s">
        <v>42</v>
      </c>
      <c r="C34" s="29" t="s">
        <v>73</v>
      </c>
      <c r="D34" s="28">
        <v>25</v>
      </c>
      <c r="E34" s="28" t="s">
        <v>21</v>
      </c>
      <c r="F34" s="38"/>
      <c r="G34" s="35">
        <f t="shared" si="0"/>
        <v>0</v>
      </c>
      <c r="H34" s="4"/>
    </row>
    <row r="35" spans="1:8" x14ac:dyDescent="0.25">
      <c r="A35" s="25" t="s">
        <v>38</v>
      </c>
      <c r="B35" s="30" t="s">
        <v>43</v>
      </c>
      <c r="C35" s="29" t="s">
        <v>74</v>
      </c>
      <c r="D35" s="28">
        <v>10</v>
      </c>
      <c r="E35" s="28" t="s">
        <v>21</v>
      </c>
      <c r="F35" s="38"/>
      <c r="G35" s="35">
        <f t="shared" si="0"/>
        <v>0</v>
      </c>
      <c r="H35" s="4"/>
    </row>
    <row r="36" spans="1:8" x14ac:dyDescent="0.25">
      <c r="A36" s="25" t="s">
        <v>38</v>
      </c>
      <c r="B36" s="30" t="s">
        <v>44</v>
      </c>
      <c r="C36" s="29" t="s">
        <v>75</v>
      </c>
      <c r="D36" s="28">
        <v>25</v>
      </c>
      <c r="E36" s="28" t="s">
        <v>45</v>
      </c>
      <c r="F36" s="38"/>
      <c r="G36" s="35">
        <f t="shared" si="0"/>
        <v>0</v>
      </c>
      <c r="H36" s="4"/>
    </row>
    <row r="37" spans="1:8" x14ac:dyDescent="0.25">
      <c r="A37" s="25" t="s">
        <v>38</v>
      </c>
      <c r="B37" s="30" t="s">
        <v>46</v>
      </c>
      <c r="C37" s="29" t="s">
        <v>76</v>
      </c>
      <c r="D37" s="28">
        <v>20</v>
      </c>
      <c r="E37" s="28" t="s">
        <v>21</v>
      </c>
      <c r="F37" s="38"/>
      <c r="G37" s="35">
        <f t="shared" si="0"/>
        <v>0</v>
      </c>
      <c r="H37" s="4"/>
    </row>
    <row r="38" spans="1:8" x14ac:dyDescent="0.25">
      <c r="A38" s="25" t="s">
        <v>38</v>
      </c>
      <c r="B38" s="30" t="s">
        <v>47</v>
      </c>
      <c r="C38" s="29" t="s">
        <v>77</v>
      </c>
      <c r="D38" s="28">
        <v>10</v>
      </c>
      <c r="E38" s="28" t="s">
        <v>21</v>
      </c>
      <c r="F38" s="38"/>
      <c r="G38" s="35">
        <f t="shared" si="0"/>
        <v>0</v>
      </c>
      <c r="H38" s="4"/>
    </row>
    <row r="39" spans="1:8" ht="25.5" x14ac:dyDescent="0.25">
      <c r="A39" s="61" t="s">
        <v>38</v>
      </c>
      <c r="B39" s="62" t="s">
        <v>48</v>
      </c>
      <c r="C39" s="63" t="s">
        <v>98</v>
      </c>
      <c r="D39" s="64">
        <v>100</v>
      </c>
      <c r="E39" s="64" t="s">
        <v>21</v>
      </c>
      <c r="F39" s="66" t="s">
        <v>99</v>
      </c>
      <c r="G39" s="65">
        <v>0</v>
      </c>
      <c r="H39" s="4"/>
    </row>
    <row r="40" spans="1:8" ht="25.5" x14ac:dyDescent="0.25">
      <c r="A40" s="54" t="s">
        <v>38</v>
      </c>
      <c r="B40" s="55" t="s">
        <v>48</v>
      </c>
      <c r="C40" s="60" t="s">
        <v>96</v>
      </c>
      <c r="D40" s="57">
        <v>75</v>
      </c>
      <c r="E40" s="57" t="s">
        <v>21</v>
      </c>
      <c r="F40" s="58"/>
      <c r="G40" s="59">
        <f t="shared" ref="G40" si="1">D40*F40</f>
        <v>0</v>
      </c>
      <c r="H40" s="4"/>
    </row>
    <row r="41" spans="1:8" ht="25.5" x14ac:dyDescent="0.25">
      <c r="A41" s="54" t="s">
        <v>38</v>
      </c>
      <c r="B41" s="55" t="s">
        <v>48</v>
      </c>
      <c r="C41" s="60" t="s">
        <v>97</v>
      </c>
      <c r="D41" s="57">
        <v>25</v>
      </c>
      <c r="E41" s="57" t="s">
        <v>21</v>
      </c>
      <c r="F41" s="58"/>
      <c r="G41" s="59">
        <f t="shared" si="0"/>
        <v>0</v>
      </c>
      <c r="H41" s="4"/>
    </row>
    <row r="42" spans="1:8" x14ac:dyDescent="0.25">
      <c r="A42" s="25" t="s">
        <v>38</v>
      </c>
      <c r="B42" s="30" t="s">
        <v>49</v>
      </c>
      <c r="C42" s="29" t="s">
        <v>78</v>
      </c>
      <c r="D42" s="28">
        <v>40</v>
      </c>
      <c r="E42" s="28" t="s">
        <v>50</v>
      </c>
      <c r="F42" s="38"/>
      <c r="G42" s="35">
        <f t="shared" si="0"/>
        <v>0</v>
      </c>
      <c r="H42" s="4"/>
    </row>
    <row r="43" spans="1:8" x14ac:dyDescent="0.25">
      <c r="A43" s="25" t="s">
        <v>51</v>
      </c>
      <c r="B43" s="30" t="s">
        <v>52</v>
      </c>
      <c r="C43" s="29" t="s">
        <v>79</v>
      </c>
      <c r="D43" s="28">
        <v>50</v>
      </c>
      <c r="E43" s="28" t="s">
        <v>53</v>
      </c>
      <c r="F43" s="38"/>
      <c r="G43" s="35">
        <f t="shared" si="0"/>
        <v>0</v>
      </c>
      <c r="H43" s="4"/>
    </row>
    <row r="44" spans="1:8" x14ac:dyDescent="0.25">
      <c r="A44" s="25" t="s">
        <v>51</v>
      </c>
      <c r="B44" s="30" t="s">
        <v>52</v>
      </c>
      <c r="C44" s="29" t="s">
        <v>80</v>
      </c>
      <c r="D44" s="28">
        <v>50</v>
      </c>
      <c r="E44" s="28" t="s">
        <v>53</v>
      </c>
      <c r="F44" s="38"/>
      <c r="G44" s="35">
        <f t="shared" si="0"/>
        <v>0</v>
      </c>
      <c r="H44" s="4"/>
    </row>
    <row r="45" spans="1:8" x14ac:dyDescent="0.25">
      <c r="A45" s="25" t="s">
        <v>51</v>
      </c>
      <c r="B45" s="30" t="s">
        <v>52</v>
      </c>
      <c r="C45" s="29" t="s">
        <v>81</v>
      </c>
      <c r="D45" s="28">
        <v>50</v>
      </c>
      <c r="E45" s="28" t="s">
        <v>53</v>
      </c>
      <c r="F45" s="38"/>
      <c r="G45" s="35">
        <f t="shared" si="0"/>
        <v>0</v>
      </c>
      <c r="H45" s="4"/>
    </row>
    <row r="46" spans="1:8" x14ac:dyDescent="0.25">
      <c r="A46" s="25" t="s">
        <v>51</v>
      </c>
      <c r="B46" s="30" t="s">
        <v>52</v>
      </c>
      <c r="C46" s="29" t="s">
        <v>82</v>
      </c>
      <c r="D46" s="28">
        <v>50</v>
      </c>
      <c r="E46" s="28" t="s">
        <v>53</v>
      </c>
      <c r="F46" s="38"/>
      <c r="G46" s="35">
        <f t="shared" si="0"/>
        <v>0</v>
      </c>
      <c r="H46" s="4"/>
    </row>
    <row r="47" spans="1:8" x14ac:dyDescent="0.25">
      <c r="A47" s="25" t="s">
        <v>51</v>
      </c>
      <c r="B47" s="30" t="s">
        <v>52</v>
      </c>
      <c r="C47" s="29" t="s">
        <v>83</v>
      </c>
      <c r="D47" s="28">
        <v>50</v>
      </c>
      <c r="E47" s="28" t="s">
        <v>53</v>
      </c>
      <c r="F47" s="38"/>
      <c r="G47" s="35">
        <f t="shared" si="0"/>
        <v>0</v>
      </c>
      <c r="H47" s="4"/>
    </row>
    <row r="48" spans="1:8" x14ac:dyDescent="0.25">
      <c r="A48" s="25" t="s">
        <v>51</v>
      </c>
      <c r="B48" s="30" t="s">
        <v>52</v>
      </c>
      <c r="C48" s="29" t="s">
        <v>84</v>
      </c>
      <c r="D48" s="28">
        <v>50</v>
      </c>
      <c r="E48" s="28" t="s">
        <v>53</v>
      </c>
      <c r="F48" s="38"/>
      <c r="G48" s="35">
        <f t="shared" si="0"/>
        <v>0</v>
      </c>
      <c r="H48" s="4"/>
    </row>
    <row r="49" spans="1:8" x14ac:dyDescent="0.25">
      <c r="A49" s="25" t="s">
        <v>51</v>
      </c>
      <c r="B49" s="30" t="s">
        <v>52</v>
      </c>
      <c r="C49" s="29" t="s">
        <v>85</v>
      </c>
      <c r="D49" s="28">
        <v>50</v>
      </c>
      <c r="E49" s="28" t="s">
        <v>53</v>
      </c>
      <c r="F49" s="38"/>
      <c r="G49" s="35">
        <f t="shared" si="0"/>
        <v>0</v>
      </c>
      <c r="H49" s="4"/>
    </row>
    <row r="50" spans="1:8" x14ac:dyDescent="0.25">
      <c r="A50" s="25" t="s">
        <v>51</v>
      </c>
      <c r="B50" s="30" t="s">
        <v>52</v>
      </c>
      <c r="C50" s="29" t="s">
        <v>86</v>
      </c>
      <c r="D50" s="28">
        <v>50</v>
      </c>
      <c r="E50" s="28" t="s">
        <v>53</v>
      </c>
      <c r="F50" s="38"/>
      <c r="G50" s="35">
        <f t="shared" si="0"/>
        <v>0</v>
      </c>
      <c r="H50" s="4"/>
    </row>
    <row r="51" spans="1:8" x14ac:dyDescent="0.25">
      <c r="A51" s="25" t="s">
        <v>51</v>
      </c>
      <c r="B51" s="30" t="s">
        <v>52</v>
      </c>
      <c r="C51" s="29" t="s">
        <v>87</v>
      </c>
      <c r="D51" s="28">
        <v>50</v>
      </c>
      <c r="E51" s="28" t="s">
        <v>53</v>
      </c>
      <c r="F51" s="38"/>
      <c r="G51" s="35">
        <f t="shared" si="0"/>
        <v>0</v>
      </c>
      <c r="H51" s="4"/>
    </row>
    <row r="52" spans="1:8" x14ac:dyDescent="0.25">
      <c r="A52" s="25" t="s">
        <v>51</v>
      </c>
      <c r="B52" s="30" t="s">
        <v>52</v>
      </c>
      <c r="C52" s="29" t="s">
        <v>88</v>
      </c>
      <c r="D52" s="28">
        <v>50</v>
      </c>
      <c r="E52" s="28" t="s">
        <v>53</v>
      </c>
      <c r="F52" s="38"/>
      <c r="G52" s="35">
        <f t="shared" si="0"/>
        <v>0</v>
      </c>
      <c r="H52" s="4"/>
    </row>
    <row r="53" spans="1:8" x14ac:dyDescent="0.25">
      <c r="A53" s="25" t="s">
        <v>51</v>
      </c>
      <c r="B53" s="30" t="s">
        <v>52</v>
      </c>
      <c r="C53" s="29" t="s">
        <v>89</v>
      </c>
      <c r="D53" s="28">
        <v>50</v>
      </c>
      <c r="E53" s="28" t="s">
        <v>53</v>
      </c>
      <c r="F53" s="38"/>
      <c r="G53" s="35">
        <f t="shared" si="0"/>
        <v>0</v>
      </c>
      <c r="H53" s="4"/>
    </row>
    <row r="54" spans="1:8" x14ac:dyDescent="0.25">
      <c r="A54" s="25" t="s">
        <v>51</v>
      </c>
      <c r="B54" s="30" t="s">
        <v>52</v>
      </c>
      <c r="C54" s="29" t="s">
        <v>90</v>
      </c>
      <c r="D54" s="28">
        <v>50</v>
      </c>
      <c r="E54" s="28" t="s">
        <v>53</v>
      </c>
      <c r="F54" s="38"/>
      <c r="G54" s="35">
        <f t="shared" si="0"/>
        <v>0</v>
      </c>
      <c r="H54" s="4"/>
    </row>
    <row r="55" spans="1:8" x14ac:dyDescent="0.25">
      <c r="A55" s="25" t="s">
        <v>51</v>
      </c>
      <c r="B55" s="30" t="s">
        <v>52</v>
      </c>
      <c r="C55" s="29" t="s">
        <v>91</v>
      </c>
      <c r="D55" s="28">
        <v>50</v>
      </c>
      <c r="E55" s="28" t="s">
        <v>53</v>
      </c>
      <c r="F55" s="38"/>
      <c r="G55" s="35">
        <f t="shared" si="0"/>
        <v>0</v>
      </c>
      <c r="H55" s="4"/>
    </row>
    <row r="56" spans="1:8" ht="28.5" customHeight="1" x14ac:dyDescent="0.25">
      <c r="A56" s="25" t="s">
        <v>51</v>
      </c>
      <c r="B56" s="30" t="s">
        <v>54</v>
      </c>
      <c r="C56" s="44" t="s">
        <v>95</v>
      </c>
      <c r="D56" s="28">
        <v>15</v>
      </c>
      <c r="E56" s="28" t="s">
        <v>55</v>
      </c>
      <c r="F56" s="38"/>
      <c r="G56" s="35">
        <f t="shared" ref="G56:G58" si="2">D56*F56</f>
        <v>0</v>
      </c>
      <c r="H56" s="4"/>
    </row>
    <row r="57" spans="1:8" ht="29.25" customHeight="1" x14ac:dyDescent="0.25">
      <c r="A57" s="25" t="s">
        <v>51</v>
      </c>
      <c r="B57" s="30" t="s">
        <v>54</v>
      </c>
      <c r="C57" s="44" t="s">
        <v>95</v>
      </c>
      <c r="D57" s="28">
        <v>15</v>
      </c>
      <c r="E57" s="28" t="s">
        <v>55</v>
      </c>
      <c r="F57" s="38"/>
      <c r="G57" s="35">
        <f t="shared" si="2"/>
        <v>0</v>
      </c>
      <c r="H57" s="4"/>
    </row>
    <row r="58" spans="1:8" ht="27" customHeight="1" x14ac:dyDescent="0.25">
      <c r="A58" s="25" t="s">
        <v>51</v>
      </c>
      <c r="B58" s="30" t="s">
        <v>54</v>
      </c>
      <c r="C58" s="44" t="s">
        <v>95</v>
      </c>
      <c r="D58" s="28">
        <v>15</v>
      </c>
      <c r="E58" s="28" t="s">
        <v>55</v>
      </c>
      <c r="F58" s="38"/>
      <c r="G58" s="35">
        <f t="shared" si="2"/>
        <v>0</v>
      </c>
      <c r="H58" s="4"/>
    </row>
    <row r="59" spans="1:8" ht="27" customHeight="1" x14ac:dyDescent="0.25">
      <c r="A59" s="25" t="s">
        <v>51</v>
      </c>
      <c r="B59" s="30" t="s">
        <v>54</v>
      </c>
      <c r="C59" s="44" t="s">
        <v>95</v>
      </c>
      <c r="D59" s="28">
        <v>15</v>
      </c>
      <c r="E59" s="28" t="s">
        <v>55</v>
      </c>
      <c r="F59" s="38"/>
      <c r="G59" s="35">
        <f t="shared" ref="G59" si="3">D59*F59</f>
        <v>0</v>
      </c>
      <c r="H59" s="4"/>
    </row>
    <row r="60" spans="1:8" ht="24" customHeight="1" x14ac:dyDescent="0.25">
      <c r="A60" s="54" t="s">
        <v>51</v>
      </c>
      <c r="B60" s="55" t="s">
        <v>54</v>
      </c>
      <c r="C60" s="56" t="s">
        <v>95</v>
      </c>
      <c r="D60" s="57">
        <v>15</v>
      </c>
      <c r="E60" s="57" t="s">
        <v>55</v>
      </c>
      <c r="F60" s="58"/>
      <c r="G60" s="59">
        <f t="shared" si="0"/>
        <v>0</v>
      </c>
      <c r="H60" s="4"/>
    </row>
    <row r="61" spans="1:8" x14ac:dyDescent="0.25">
      <c r="A61" s="25" t="s">
        <v>51</v>
      </c>
      <c r="B61" s="30" t="s">
        <v>54</v>
      </c>
      <c r="C61" s="29" t="s">
        <v>92</v>
      </c>
      <c r="D61" s="28">
        <v>15</v>
      </c>
      <c r="E61" s="28" t="s">
        <v>55</v>
      </c>
      <c r="F61" s="38"/>
      <c r="G61" s="35">
        <f t="shared" si="0"/>
        <v>0</v>
      </c>
      <c r="H61" s="4"/>
    </row>
    <row r="62" spans="1:8" x14ac:dyDescent="0.25">
      <c r="A62" s="25" t="s">
        <v>51</v>
      </c>
      <c r="B62" s="30" t="s">
        <v>54</v>
      </c>
      <c r="C62" s="29" t="s">
        <v>93</v>
      </c>
      <c r="D62" s="28">
        <v>15</v>
      </c>
      <c r="E62" s="28" t="s">
        <v>55</v>
      </c>
      <c r="F62" s="38"/>
      <c r="G62" s="35">
        <f t="shared" si="0"/>
        <v>0</v>
      </c>
      <c r="H62" s="4"/>
    </row>
    <row r="63" spans="1:8" x14ac:dyDescent="0.25">
      <c r="A63" s="25" t="s">
        <v>51</v>
      </c>
      <c r="B63" s="30" t="s">
        <v>54</v>
      </c>
      <c r="C63" s="29" t="s">
        <v>94</v>
      </c>
      <c r="D63" s="28">
        <v>15</v>
      </c>
      <c r="E63" s="28" t="s">
        <v>55</v>
      </c>
      <c r="F63" s="38"/>
      <c r="G63" s="35">
        <f t="shared" si="0"/>
        <v>0</v>
      </c>
      <c r="H63" s="4"/>
    </row>
    <row r="64" spans="1:8" x14ac:dyDescent="0.25">
      <c r="A64" s="39"/>
      <c r="B64" s="41"/>
      <c r="C64" s="40" t="s">
        <v>57</v>
      </c>
      <c r="D64" s="32"/>
      <c r="E64" s="32"/>
      <c r="F64" s="33"/>
      <c r="G64" s="36">
        <f>SUM(G11:G63)</f>
        <v>0</v>
      </c>
      <c r="H64" s="4"/>
    </row>
    <row r="65" spans="1:8" x14ac:dyDescent="0.25">
      <c r="A65" s="3"/>
      <c r="B65" s="3"/>
      <c r="C65" s="3"/>
      <c r="D65" s="3"/>
      <c r="E65" s="3"/>
      <c r="F65" s="20"/>
      <c r="G65" s="37"/>
      <c r="H65" s="4"/>
    </row>
    <row r="66" spans="1:8" ht="75" x14ac:dyDescent="0.25">
      <c r="A66" s="43" t="s">
        <v>56</v>
      </c>
      <c r="B66" s="3"/>
      <c r="C66" s="3"/>
      <c r="D66" s="3"/>
      <c r="E66" s="3"/>
      <c r="F66" s="20"/>
      <c r="G66" s="20"/>
      <c r="H66" s="4"/>
    </row>
    <row r="67" spans="1:8" x14ac:dyDescent="0.25">
      <c r="A67" s="43"/>
      <c r="B67" s="3"/>
      <c r="C67" s="3"/>
      <c r="D67" s="3"/>
      <c r="E67" s="3"/>
      <c r="F67" s="42"/>
      <c r="G67" s="42"/>
      <c r="H67" s="4"/>
    </row>
    <row r="68" spans="1:8" x14ac:dyDescent="0.25">
      <c r="A68" s="8" t="s">
        <v>6</v>
      </c>
      <c r="B68" s="7"/>
      <c r="C68" s="7"/>
      <c r="D68" s="7"/>
      <c r="E68" s="3"/>
      <c r="F68" s="20"/>
      <c r="G68" s="20"/>
      <c r="H68" s="4"/>
    </row>
    <row r="69" spans="1:8" x14ac:dyDescent="0.25">
      <c r="A69" s="8"/>
      <c r="B69" s="7"/>
      <c r="C69" s="7"/>
      <c r="D69" s="7"/>
      <c r="E69" s="3"/>
      <c r="F69" s="42"/>
      <c r="G69" s="42"/>
      <c r="H69" s="4"/>
    </row>
    <row r="70" spans="1:8" x14ac:dyDescent="0.25">
      <c r="A70" s="45" t="s">
        <v>4</v>
      </c>
      <c r="B70" s="46"/>
      <c r="C70" s="46"/>
      <c r="D70" s="20"/>
      <c r="E70" s="3"/>
      <c r="F70" s="20"/>
      <c r="G70" s="20"/>
      <c r="H70" s="4"/>
    </row>
    <row r="71" spans="1:8" x14ac:dyDescent="0.25">
      <c r="A71" s="13" t="s">
        <v>7</v>
      </c>
      <c r="B71" s="19"/>
      <c r="C71" s="3"/>
      <c r="D71" s="3"/>
      <c r="E71" s="3"/>
      <c r="F71" s="20"/>
      <c r="G71" s="20"/>
      <c r="H71" s="4"/>
    </row>
    <row r="72" spans="1:8" x14ac:dyDescent="0.25">
      <c r="A72" s="13" t="s">
        <v>9</v>
      </c>
      <c r="B72" s="19"/>
      <c r="C72" s="3"/>
      <c r="D72" s="3"/>
      <c r="E72" s="3"/>
      <c r="F72" s="20"/>
      <c r="G72" s="20"/>
      <c r="H72" s="4"/>
    </row>
    <row r="73" spans="1:8" x14ac:dyDescent="0.25">
      <c r="A73" s="13" t="s">
        <v>8</v>
      </c>
      <c r="B73" s="19"/>
      <c r="C73" s="3"/>
      <c r="D73" s="3"/>
      <c r="E73" s="3"/>
      <c r="F73" s="20"/>
      <c r="G73" s="20"/>
      <c r="H73" s="4"/>
    </row>
    <row r="74" spans="1:8" x14ac:dyDescent="0.25">
      <c r="A74" s="13" t="s">
        <v>2</v>
      </c>
      <c r="B74" s="19"/>
      <c r="C74" s="3"/>
      <c r="D74" s="3"/>
      <c r="E74" s="3"/>
      <c r="F74" s="20"/>
      <c r="G74" s="20"/>
      <c r="H74" s="4"/>
    </row>
    <row r="75" spans="1:8" x14ac:dyDescent="0.25">
      <c r="A75" s="14" t="s">
        <v>3</v>
      </c>
      <c r="B75" s="47"/>
      <c r="C75" s="3"/>
      <c r="D75" s="3"/>
      <c r="E75" s="3"/>
      <c r="F75" s="20"/>
      <c r="G75" s="20"/>
      <c r="H75" s="4"/>
    </row>
    <row r="76" spans="1:8" x14ac:dyDescent="0.25">
      <c r="A76" s="9"/>
      <c r="B76" s="47"/>
      <c r="C76" s="3"/>
      <c r="D76" s="3"/>
      <c r="E76" s="3"/>
      <c r="F76" s="20"/>
      <c r="G76" s="20"/>
      <c r="H76" s="4"/>
    </row>
    <row r="77" spans="1:8" x14ac:dyDescent="0.25">
      <c r="A77" s="9"/>
      <c r="B77" s="47"/>
      <c r="C77" s="3"/>
      <c r="D77" s="3"/>
      <c r="E77" s="3"/>
      <c r="F77" s="20"/>
      <c r="G77" s="20"/>
      <c r="H77" s="4"/>
    </row>
    <row r="78" spans="1:8" x14ac:dyDescent="0.25">
      <c r="A78" s="9"/>
      <c r="B78" s="47"/>
      <c r="C78" s="3"/>
      <c r="D78" s="3"/>
      <c r="E78" s="3"/>
      <c r="F78" s="20"/>
      <c r="G78" s="20"/>
      <c r="H78" s="4"/>
    </row>
    <row r="79" spans="1:8" x14ac:dyDescent="0.25">
      <c r="A79" s="9"/>
      <c r="B79" s="47"/>
      <c r="C79" s="3"/>
      <c r="D79" s="3"/>
      <c r="E79" s="3"/>
      <c r="F79" s="20"/>
      <c r="G79" s="20"/>
      <c r="H79" s="4"/>
    </row>
    <row r="80" spans="1:8" ht="15.75" thickBot="1" x14ac:dyDescent="0.3">
      <c r="A80" s="18"/>
      <c r="B80" s="48"/>
      <c r="C80" s="5"/>
      <c r="D80" s="5"/>
      <c r="E80" s="5"/>
      <c r="F80" s="5"/>
      <c r="G80" s="5"/>
      <c r="H80" s="6"/>
    </row>
  </sheetData>
  <sheetProtection algorithmName="SHA-512" hashValue="FsvPTmPhXxulnsifPr1yT9fSJzf0J+EkxS0Q0cQoDa3k7A1s7PtZJ1DRLJ6riZ++8ktGQA8GWgYYIxIQMUG6kQ==" saltValue="bRLlXywNHlArCy/wBter1g==" spinCount="100000" sheet="1" objects="1" scenarios="1"/>
  <mergeCells count="4">
    <mergeCell ref="A70:C70"/>
    <mergeCell ref="B75:B80"/>
    <mergeCell ref="B4:C4"/>
    <mergeCell ref="A1:E3"/>
  </mergeCells>
  <phoneticPr fontId="8" type="noConversion"/>
  <dataValidations count="3">
    <dataValidation type="decimal" allowBlank="1" showInputMessage="1" showErrorMessage="1" sqref="C8:D8" xr:uid="{213DC0DF-7610-4910-9733-8625EB18A3A8}">
      <formula1>F8</formula1>
      <formula2>G8</formula2>
    </dataValidation>
    <dataValidation type="list" allowBlank="1" showInputMessage="1" showErrorMessage="1" sqref="A31:A35 A53:A63 A37:A51" xr:uid="{A90D65F7-FC0D-4C18-92B0-D4463690208C}">
      <formula1>$M$3:$M$6</formula1>
    </dataValidation>
    <dataValidation type="list" allowBlank="1" showInputMessage="1" showErrorMessage="1" sqref="A52 A36 A11:A30" xr:uid="{E7D66FE1-DE1A-4A84-A7F2-33A9916096A5}">
      <formula1>$M$3:$M$7</formula1>
    </dataValidation>
  </dataValidations>
  <pageMargins left="0.7" right="0.7" top="0.75" bottom="0.75" header="0.3" footer="0.3"/>
  <pageSetup paperSize="9" orientation="portrait" r:id="rId1"/>
  <ignoredErrors>
    <ignoredError sqref="G31"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IUC23-714</vt:lpstr>
    </vt:vector>
  </TitlesOfParts>
  <Company>Ministerie van Financien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P.J.I. Bakker</dc:creator>
  <cp:lastModifiedBy>Tim T. Blijham</cp:lastModifiedBy>
  <dcterms:created xsi:type="dcterms:W3CDTF">2022-10-19T10:04:56Z</dcterms:created>
  <dcterms:modified xsi:type="dcterms:W3CDTF">2024-05-01T15:18:57Z</dcterms:modified>
</cp:coreProperties>
</file>