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nsingerland.sharepoint.com/sites/Bedrijfsvoering-IPA-EAMicrosoftLicenties/Gedeelde documenten/1. Aanbesteding/04. Extra vragen nav NvI I/"/>
    </mc:Choice>
  </mc:AlternateContent>
  <xr:revisionPtr revIDLastSave="66" documentId="8_{2A66C1D0-D7B7-46D7-AC42-CB06A78D9745}" xr6:coauthVersionLast="47" xr6:coauthVersionMax="47" xr10:uidLastSave="{DE984F03-4437-465B-9415-9A5A646E79A8}"/>
  <bookViews>
    <workbookView xWindow="-108" yWindow="-108" windowWidth="23256" windowHeight="12456" xr2:uid="{5EAC963A-ABEE-47F2-ADA0-0BDF62B4F56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L10" i="1" s="1"/>
  <c r="J11" i="1"/>
  <c r="K11" i="1" s="1"/>
  <c r="L11" i="1" s="1"/>
  <c r="J12" i="1"/>
  <c r="K12" i="1" s="1"/>
  <c r="L12" i="1" s="1"/>
  <c r="J13" i="1"/>
  <c r="K13" i="1" s="1"/>
  <c r="L13" i="1" s="1"/>
  <c r="J14" i="1"/>
  <c r="K14" i="1" s="1"/>
  <c r="L14" i="1" s="1"/>
  <c r="J15" i="1"/>
  <c r="K15" i="1" s="1"/>
  <c r="L15" i="1" s="1"/>
  <c r="J16" i="1"/>
  <c r="K16" i="1" s="1"/>
  <c r="L16" i="1" s="1"/>
  <c r="J17" i="1"/>
  <c r="K17" i="1" s="1"/>
  <c r="L17" i="1" s="1"/>
  <c r="J18" i="1"/>
  <c r="K18" i="1" s="1"/>
  <c r="L18" i="1" s="1"/>
  <c r="J19" i="1"/>
  <c r="K19" i="1" s="1"/>
  <c r="L19" i="1" s="1"/>
  <c r="L21" i="1" l="1"/>
</calcChain>
</file>

<file path=xl/sharedStrings.xml><?xml version="1.0" encoding="utf-8"?>
<sst xmlns="http://schemas.openxmlformats.org/spreadsheetml/2006/main" count="70" uniqueCount="44">
  <si>
    <t>Bijlage A Prijzenblad Microsoft Licenties</t>
  </si>
  <si>
    <t>Inschrijver dient alleen de gele cellen in te vullen</t>
  </si>
  <si>
    <r>
      <t xml:space="preserve">Voor dit prijzenblad gelden de voorwaarden genoemd in paragraaf </t>
    </r>
    <r>
      <rPr>
        <b/>
        <sz val="10"/>
        <color theme="1"/>
        <rFont val="Arial"/>
        <family val="2"/>
      </rPr>
      <t>9.3</t>
    </r>
    <r>
      <rPr>
        <sz val="10"/>
        <color theme="1"/>
        <rFont val="Arial"/>
        <family val="2"/>
      </rPr>
      <t xml:space="preserve"> van de aanbestedingsleidraad.</t>
    </r>
    <r>
      <rPr>
        <sz val="10"/>
        <color rgb="FFFF0000"/>
        <rFont val="Arial"/>
        <family val="2"/>
      </rPr>
      <t xml:space="preserve"> Daarnaast geldt een minimum opslagpercentage van 1%, indien u een lager opslagpercentage dan 1% hanteert wordt u uitgesloten van de aanbesteding.</t>
    </r>
  </si>
  <si>
    <t>Omschrijving</t>
  </si>
  <si>
    <t>SKU</t>
  </si>
  <si>
    <t>Prijslijst</t>
  </si>
  <si>
    <t>Eenheid</t>
  </si>
  <si>
    <t>Type commit</t>
  </si>
  <si>
    <t>Aantal per jaar</t>
  </si>
  <si>
    <t>Inkoopprijs per licentie per maand</t>
  </si>
  <si>
    <t>Opslagpercentage</t>
  </si>
  <si>
    <t>Prijs per licentie per maand
excl. btw max. 2 decimalen</t>
  </si>
  <si>
    <t xml:space="preserve">Totale kosten per maand excl. btw max. 2 decimalen </t>
  </si>
  <si>
    <t>Totale kosten per jaar
excl. btw</t>
  </si>
  <si>
    <t>M365 E5 Unified ShrdSvr ALNG SubsVL MVL PerUsr</t>
  </si>
  <si>
    <t>AAD-33168</t>
  </si>
  <si>
    <t>November 2022 Prijslijst Level D in Euro</t>
  </si>
  <si>
    <t>Prijs per licentie</t>
  </si>
  <si>
    <t>1 jaar</t>
  </si>
  <si>
    <t>Project Plan3 Shared All Lng Subs VL MVL Per User</t>
  </si>
  <si>
    <t>7LS-00002</t>
  </si>
  <si>
    <t>Level D Euro Prijslijst September 2023</t>
  </si>
  <si>
    <t>VisioPlan1 ShrdSvr ALNG SubsVL MVL PerUsr</t>
  </si>
  <si>
    <t>HWN-00002</t>
  </si>
  <si>
    <t>SQLSvrStdCore ALNG LicSAPk MVL 2Lic CoreLic</t>
  </si>
  <si>
    <t>7NQ-00302</t>
  </si>
  <si>
    <t>WinSvrDCCore ALNG LicSAPk MVL 2Lic CoreLic</t>
  </si>
  <si>
    <t>9EA-00039</t>
  </si>
  <si>
    <t>WinSvrSTDCore ALNG LicSAPk MVL 2Lic CoreLic</t>
  </si>
  <si>
    <t>9EM-00562</t>
  </si>
  <si>
    <t>WinRmtDsktpSrvcsCAL ALNG SubsVL MVL PerUsr</t>
  </si>
  <si>
    <t>6VC-02567</t>
  </si>
  <si>
    <t>Teams Rooms Pro Sub Per Device</t>
  </si>
  <si>
    <t>V9B-00001</t>
  </si>
  <si>
    <t>Exchange Online P1 Sub Per User</t>
  </si>
  <si>
    <t>TRA-00047</t>
  </si>
  <si>
    <t xml:space="preserve">Microsoft Defender for Endpoint Server Sub </t>
  </si>
  <si>
    <t xml:space="preserve">1NZ-00004 </t>
  </si>
  <si>
    <t>Totaalprijs</t>
  </si>
  <si>
    <t>Naam inschrijver</t>
  </si>
  <si>
    <t>Naam vertegenwoordigingsbevoegde ondertekenaar</t>
  </si>
  <si>
    <t>Functie vertegenwoordigingsbevoegde ondertekenaar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</si>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</sst>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>
    <font>
      <sz val="11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b/>
      <sz val="9.5"/>
      <color theme="1"/>
      <name val="Arial"/>
      <family val="2"/>
    </font>
    <font>
      <b/>
      <sz val="9.5"/>
      <name val="Arial"/>
      <family val="2"/>
    </font>
    <font>
      <sz val="9.5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Trebuchet MS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7" fillId="0" borderId="0" xfId="0" applyFont="1"/>
    <xf numFmtId="0" fontId="2" fillId="0" borderId="0" xfId="0" applyFont="1"/>
    <xf numFmtId="0" fontId="7" fillId="0" borderId="0" xfId="0" quotePrefix="1" applyFont="1"/>
    <xf numFmtId="0" fontId="12" fillId="0" borderId="0" xfId="0" applyFont="1"/>
    <xf numFmtId="0" fontId="8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4" fontId="0" fillId="0" borderId="1" xfId="0" applyNumberForma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0" xfId="0" applyFont="1"/>
    <xf numFmtId="0" fontId="0" fillId="5" borderId="3" xfId="0" applyFill="1" applyBorder="1"/>
    <xf numFmtId="44" fontId="10" fillId="5" borderId="4" xfId="0" applyNumberFormat="1" applyFont="1" applyFill="1" applyBorder="1"/>
    <xf numFmtId="0" fontId="11" fillId="4" borderId="1" xfId="0" applyFont="1" applyFill="1" applyBorder="1"/>
    <xf numFmtId="164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0" fontId="0" fillId="2" borderId="1" xfId="0" applyNumberFormat="1" applyFill="1" applyBorder="1" applyProtection="1">
      <protection locked="0"/>
    </xf>
    <xf numFmtId="0" fontId="9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0" fillId="0" borderId="1" xfId="0" applyBorder="1" applyAlignment="1" applyProtection="1">
      <alignment horizontal="center"/>
      <protection locked="0"/>
    </xf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5393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471714</xdr:colOff>
      <xdr:row>0</xdr:row>
      <xdr:rowOff>1</xdr:rowOff>
    </xdr:from>
    <xdr:to>
      <xdr:col>11</xdr:col>
      <xdr:colOff>1376044</xdr:colOff>
      <xdr:row>3</xdr:row>
      <xdr:rowOff>52734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6E78965-25A8-F94C-902A-EFBD19D9B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9071" y="1"/>
          <a:ext cx="2691402" cy="769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C79A-C753-4425-9C1C-5E4A89ED5704}">
  <dimension ref="A1:L28"/>
  <sheetViews>
    <sheetView showGridLines="0" tabSelected="1" zoomScale="84" workbookViewId="0">
      <selection activeCell="C19" sqref="C19"/>
    </sheetView>
  </sheetViews>
  <sheetFormatPr defaultColWidth="55.42578125" defaultRowHeight="14.45"/>
  <cols>
    <col min="1" max="1" width="1.28515625" customWidth="1"/>
    <col min="2" max="2" width="46.140625" customWidth="1"/>
    <col min="3" max="3" width="11.85546875" customWidth="1"/>
    <col min="4" max="4" width="38.5703125" customWidth="1"/>
    <col min="5" max="5" width="14.42578125" customWidth="1"/>
    <col min="6" max="6" width="12.28515625" customWidth="1"/>
    <col min="7" max="7" width="10.140625" customWidth="1"/>
    <col min="8" max="8" width="21.28515625" customWidth="1"/>
    <col min="9" max="9" width="16.42578125" customWidth="1"/>
    <col min="10" max="10" width="24.7109375" customWidth="1"/>
    <col min="11" max="11" width="26" customWidth="1"/>
    <col min="12" max="12" width="23.5703125" customWidth="1"/>
  </cols>
  <sheetData>
    <row r="1" spans="1:12" ht="28.15">
      <c r="A1" s="1" t="s">
        <v>0</v>
      </c>
    </row>
    <row r="3" spans="1:12">
      <c r="A3" s="2"/>
      <c r="B3" s="2" t="s">
        <v>1</v>
      </c>
      <c r="C3" s="2"/>
      <c r="D3" s="2"/>
    </row>
    <row r="4" spans="1:12" ht="17.45" customHeight="1">
      <c r="A4" s="2"/>
      <c r="B4" s="24" t="s">
        <v>2</v>
      </c>
      <c r="C4" s="2"/>
      <c r="D4" s="2"/>
    </row>
    <row r="5" spans="1:12">
      <c r="A5" s="2"/>
      <c r="B5" s="2"/>
      <c r="C5" s="2"/>
      <c r="D5" s="2"/>
    </row>
    <row r="6" spans="1:12">
      <c r="A6" s="3"/>
      <c r="B6" s="4"/>
      <c r="C6" s="4"/>
      <c r="D6" s="4"/>
    </row>
    <row r="7" spans="1:12">
      <c r="A7" s="3"/>
      <c r="B7" s="4"/>
      <c r="C7" s="4"/>
      <c r="D7" s="4"/>
      <c r="H7" s="5"/>
      <c r="I7" s="6"/>
    </row>
    <row r="8" spans="1:12">
      <c r="D8" s="6"/>
      <c r="F8" s="6"/>
      <c r="G8" s="6"/>
      <c r="H8" s="6"/>
    </row>
    <row r="9" spans="1:12" ht="25.15"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8" t="s">
        <v>9</v>
      </c>
      <c r="I9" s="7" t="s">
        <v>10</v>
      </c>
      <c r="J9" s="7" t="s">
        <v>11</v>
      </c>
      <c r="K9" s="7" t="s">
        <v>12</v>
      </c>
      <c r="L9" s="7" t="s">
        <v>13</v>
      </c>
    </row>
    <row r="10" spans="1:12">
      <c r="B10" s="9" t="s">
        <v>14</v>
      </c>
      <c r="C10" s="9" t="s">
        <v>15</v>
      </c>
      <c r="D10" s="9" t="s">
        <v>16</v>
      </c>
      <c r="E10" s="10" t="s">
        <v>17</v>
      </c>
      <c r="F10" s="10" t="s">
        <v>18</v>
      </c>
      <c r="G10" s="22">
        <v>730</v>
      </c>
      <c r="H10" s="20"/>
      <c r="I10" s="21"/>
      <c r="J10" s="11">
        <f>H10+(H10*I10)</f>
        <v>0</v>
      </c>
      <c r="K10" s="11">
        <f>J10*G10</f>
        <v>0</v>
      </c>
      <c r="L10" s="11">
        <f>K10*12</f>
        <v>0</v>
      </c>
    </row>
    <row r="11" spans="1:12">
      <c r="B11" s="12" t="s">
        <v>19</v>
      </c>
      <c r="C11" s="9" t="s">
        <v>20</v>
      </c>
      <c r="D11" s="12" t="s">
        <v>21</v>
      </c>
      <c r="E11" s="10" t="s">
        <v>17</v>
      </c>
      <c r="F11" s="10" t="s">
        <v>18</v>
      </c>
      <c r="G11" s="22">
        <v>47</v>
      </c>
      <c r="H11" s="20"/>
      <c r="I11" s="21"/>
      <c r="J11" s="11">
        <f t="shared" ref="J11:J19" si="0">H11+(H11*I11)</f>
        <v>0</v>
      </c>
      <c r="K11" s="11">
        <f t="shared" ref="K11:K18" si="1">J11*G11</f>
        <v>0</v>
      </c>
      <c r="L11" s="11">
        <f t="shared" ref="L11:L19" si="2">K11*12</f>
        <v>0</v>
      </c>
    </row>
    <row r="12" spans="1:12">
      <c r="B12" s="12" t="s">
        <v>22</v>
      </c>
      <c r="C12" s="9" t="s">
        <v>23</v>
      </c>
      <c r="D12" s="12" t="s">
        <v>21</v>
      </c>
      <c r="E12" s="10" t="s">
        <v>17</v>
      </c>
      <c r="F12" s="10" t="s">
        <v>18</v>
      </c>
      <c r="G12" s="22">
        <v>52</v>
      </c>
      <c r="H12" s="20"/>
      <c r="I12" s="21"/>
      <c r="J12" s="11">
        <f t="shared" si="0"/>
        <v>0</v>
      </c>
      <c r="K12" s="11">
        <f t="shared" si="1"/>
        <v>0</v>
      </c>
      <c r="L12" s="11">
        <f t="shared" si="2"/>
        <v>0</v>
      </c>
    </row>
    <row r="13" spans="1:12">
      <c r="B13" s="12" t="s">
        <v>24</v>
      </c>
      <c r="C13" s="9" t="s">
        <v>25</v>
      </c>
      <c r="D13" s="12" t="s">
        <v>21</v>
      </c>
      <c r="E13" s="10" t="s">
        <v>17</v>
      </c>
      <c r="F13" s="10" t="s">
        <v>18</v>
      </c>
      <c r="G13" s="22">
        <v>4</v>
      </c>
      <c r="H13" s="20"/>
      <c r="I13" s="21"/>
      <c r="J13" s="11">
        <f t="shared" si="0"/>
        <v>0</v>
      </c>
      <c r="K13" s="11">
        <f t="shared" si="1"/>
        <v>0</v>
      </c>
      <c r="L13" s="11">
        <f t="shared" si="2"/>
        <v>0</v>
      </c>
    </row>
    <row r="14" spans="1:12">
      <c r="B14" s="13" t="s">
        <v>26</v>
      </c>
      <c r="C14" s="9" t="s">
        <v>27</v>
      </c>
      <c r="D14" s="12" t="s">
        <v>21</v>
      </c>
      <c r="E14" s="10" t="s">
        <v>17</v>
      </c>
      <c r="F14" s="10" t="s">
        <v>18</v>
      </c>
      <c r="G14" s="22">
        <v>80</v>
      </c>
      <c r="H14" s="20"/>
      <c r="I14" s="21"/>
      <c r="J14" s="11">
        <f t="shared" si="0"/>
        <v>0</v>
      </c>
      <c r="K14" s="11">
        <f t="shared" si="1"/>
        <v>0</v>
      </c>
      <c r="L14" s="11">
        <f t="shared" si="2"/>
        <v>0</v>
      </c>
    </row>
    <row r="15" spans="1:12">
      <c r="B15" s="13" t="s">
        <v>28</v>
      </c>
      <c r="C15" s="9" t="s">
        <v>29</v>
      </c>
      <c r="D15" s="12" t="s">
        <v>21</v>
      </c>
      <c r="E15" s="10" t="s">
        <v>17</v>
      </c>
      <c r="F15" s="10" t="s">
        <v>18</v>
      </c>
      <c r="G15" s="22">
        <v>320</v>
      </c>
      <c r="H15" s="20"/>
      <c r="I15" s="21"/>
      <c r="J15" s="11">
        <f t="shared" si="0"/>
        <v>0</v>
      </c>
      <c r="K15" s="11">
        <f t="shared" si="1"/>
        <v>0</v>
      </c>
      <c r="L15" s="11">
        <f t="shared" si="2"/>
        <v>0</v>
      </c>
    </row>
    <row r="16" spans="1:12">
      <c r="B16" s="13" t="s">
        <v>30</v>
      </c>
      <c r="C16" s="9" t="s">
        <v>31</v>
      </c>
      <c r="D16" s="12" t="s">
        <v>21</v>
      </c>
      <c r="E16" s="10" t="s">
        <v>17</v>
      </c>
      <c r="F16" s="10" t="s">
        <v>18</v>
      </c>
      <c r="G16" s="22">
        <v>730</v>
      </c>
      <c r="H16" s="20"/>
      <c r="I16" s="21"/>
      <c r="J16" s="11">
        <f t="shared" si="0"/>
        <v>0</v>
      </c>
      <c r="K16" s="11">
        <f t="shared" si="1"/>
        <v>0</v>
      </c>
      <c r="L16" s="11">
        <f t="shared" si="2"/>
        <v>0</v>
      </c>
    </row>
    <row r="17" spans="2:12">
      <c r="B17" s="13" t="s">
        <v>32</v>
      </c>
      <c r="C17" s="9" t="s">
        <v>33</v>
      </c>
      <c r="D17" s="12" t="s">
        <v>21</v>
      </c>
      <c r="E17" s="10" t="s">
        <v>17</v>
      </c>
      <c r="F17" s="10" t="s">
        <v>18</v>
      </c>
      <c r="G17" s="22">
        <v>9</v>
      </c>
      <c r="H17" s="20"/>
      <c r="I17" s="21"/>
      <c r="J17" s="11">
        <f t="shared" si="0"/>
        <v>0</v>
      </c>
      <c r="K17" s="11">
        <f t="shared" si="1"/>
        <v>0</v>
      </c>
      <c r="L17" s="11">
        <f>K17*12</f>
        <v>0</v>
      </c>
    </row>
    <row r="18" spans="2:12">
      <c r="B18" s="13" t="s">
        <v>34</v>
      </c>
      <c r="C18" s="9" t="s">
        <v>35</v>
      </c>
      <c r="D18" s="12" t="s">
        <v>21</v>
      </c>
      <c r="E18" s="10" t="s">
        <v>17</v>
      </c>
      <c r="F18" s="10" t="s">
        <v>18</v>
      </c>
      <c r="G18" s="22">
        <v>10</v>
      </c>
      <c r="H18" s="20"/>
      <c r="I18" s="21"/>
      <c r="J18" s="11">
        <f t="shared" si="0"/>
        <v>0</v>
      </c>
      <c r="K18" s="11">
        <f t="shared" si="1"/>
        <v>0</v>
      </c>
      <c r="L18" s="11">
        <f t="shared" si="2"/>
        <v>0</v>
      </c>
    </row>
    <row r="19" spans="2:12">
      <c r="B19" s="13" t="s">
        <v>36</v>
      </c>
      <c r="C19" s="9" t="s">
        <v>37</v>
      </c>
      <c r="D19" s="12" t="s">
        <v>21</v>
      </c>
      <c r="E19" s="10" t="s">
        <v>17</v>
      </c>
      <c r="F19" s="10" t="s">
        <v>18</v>
      </c>
      <c r="G19" s="23">
        <v>175</v>
      </c>
      <c r="H19" s="20"/>
      <c r="I19" s="21"/>
      <c r="J19" s="11">
        <f t="shared" si="0"/>
        <v>0</v>
      </c>
      <c r="K19" s="11">
        <f>J19*G19</f>
        <v>0</v>
      </c>
      <c r="L19" s="11">
        <f t="shared" si="2"/>
        <v>0</v>
      </c>
    </row>
    <row r="20" spans="2:12" ht="15" thickBot="1">
      <c r="B20" s="14"/>
      <c r="C20" s="14"/>
      <c r="D20" s="15"/>
      <c r="E20" s="16"/>
      <c r="F20" s="16"/>
      <c r="G20" s="16"/>
      <c r="H20" s="16"/>
    </row>
    <row r="21" spans="2:12" ht="15" thickBot="1">
      <c r="K21" s="17" t="s">
        <v>38</v>
      </c>
      <c r="L21" s="18">
        <f>SUM(L10:L19)</f>
        <v>0</v>
      </c>
    </row>
    <row r="22" spans="2:12">
      <c r="B22" s="6"/>
      <c r="C22" s="6"/>
    </row>
    <row r="23" spans="2:12">
      <c r="B23" s="6"/>
      <c r="C23" s="6"/>
    </row>
    <row r="24" spans="2:12" ht="19.899999999999999" customHeight="1">
      <c r="B24" s="19" t="s">
        <v>39</v>
      </c>
      <c r="C24" s="25"/>
      <c r="D24" s="25"/>
    </row>
    <row r="25" spans="2:12" ht="19.899999999999999" customHeight="1">
      <c r="B25" s="19" t="s">
        <v>40</v>
      </c>
      <c r="C25" s="25"/>
      <c r="D25" s="25"/>
    </row>
    <row r="26" spans="2:12" ht="19.899999999999999" customHeight="1">
      <c r="B26" s="19" t="s">
        <v>41</v>
      </c>
      <c r="C26" s="25"/>
      <c r="D26" s="25"/>
    </row>
    <row r="27" spans="2:12" ht="19.899999999999999" customHeight="1">
      <c r="B27" s="19" t="s">
        <v>42</v>
      </c>
      <c r="C27" s="25"/>
      <c r="D27" s="25"/>
    </row>
    <row r="28" spans="2:12" ht="58.15" customHeight="1">
      <c r="B28" s="19" t="s">
        <v>43</v>
      </c>
      <c r="C28" s="25"/>
      <c r="D28" s="25"/>
    </row>
  </sheetData>
  <mergeCells count="5">
    <mergeCell ref="C28:D28"/>
    <mergeCell ref="C24:D24"/>
    <mergeCell ref="C25:D25"/>
    <mergeCell ref="C26:D26"/>
    <mergeCell ref="C27:D27"/>
  </mergeCells>
  <phoneticPr fontId="6" type="noConversion"/>
  <conditionalFormatting sqref="I10:I19">
    <cfRule type="cellIs" dxfId="0" priority="1" operator="between">
      <formula>7.01%</formula>
      <formula>100%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7C2B29C0DDAA45B1D9CD8ABA9AB29E" ma:contentTypeVersion="5" ma:contentTypeDescription="Een nieuw document maken." ma:contentTypeScope="" ma:versionID="797e8634f21a2caca52c6ea6f2713a84">
  <xsd:schema xmlns:xsd="http://www.w3.org/2001/XMLSchema" xmlns:xs="http://www.w3.org/2001/XMLSchema" xmlns:p="http://schemas.microsoft.com/office/2006/metadata/properties" xmlns:ns2="a6927ca4-8b43-4aaf-be87-e5460fd3a639" xmlns:ns3="cbcb8a08-a31f-45f6-a5cd-0314c9976e2a" targetNamespace="http://schemas.microsoft.com/office/2006/metadata/properties" ma:root="true" ma:fieldsID="ade5e0b28a83b848cd3543534a9a1d37" ns2:_="" ns3:_="">
    <xsd:import namespace="a6927ca4-8b43-4aaf-be87-e5460fd3a639"/>
    <xsd:import namespace="cbcb8a08-a31f-45f6-a5cd-0314c9976e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27ca4-8b43-4aaf-be87-e5460fd3a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b8a08-a31f-45f6-a5cd-0314c9976e2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96E33A-5AEF-4DB7-8C2D-181BFA0A02A0}"/>
</file>

<file path=customXml/itemProps2.xml><?xml version="1.0" encoding="utf-8"?>
<ds:datastoreItem xmlns:ds="http://schemas.openxmlformats.org/officeDocument/2006/customXml" ds:itemID="{8A7F705A-733E-400B-809C-FE134712AE20}"/>
</file>

<file path=customXml/itemProps3.xml><?xml version="1.0" encoding="utf-8"?>
<ds:datastoreItem xmlns:ds="http://schemas.openxmlformats.org/officeDocument/2006/customXml" ds:itemID="{B4C86AE7-A72F-4575-BE53-5540EA3A02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Esmée de Smet</dc:creator>
  <cp:keywords/>
  <dc:description/>
  <cp:lastModifiedBy>Stephen Volaart</cp:lastModifiedBy>
  <cp:revision/>
  <dcterms:created xsi:type="dcterms:W3CDTF">2022-12-19T08:54:54Z</dcterms:created>
  <dcterms:modified xsi:type="dcterms:W3CDTF">2023-11-23T13:15:59Z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0x0101008B7C2B29C0DDAA45B1D9CD8ABA9AB29E</vt:lpwstr>
  </property>
  <property fmtid="{D5CDD505-2E9C-101B-9397-08002B2CF9AE}" pid="3" name="MediaServiceImageTags">
    <vt:lpwstr/>
  </property>
</Properties>
</file>