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servicepunt71-my.sharepoint.com/personal/t_wijnands_leiden_nl/Documents/Groen aanbestedingen/A08.396.2023 Groenonderhoud noord, west, midden en zuid/"/>
    </mc:Choice>
  </mc:AlternateContent>
  <xr:revisionPtr revIDLastSave="361" documentId="11_AD4D7A0C205A6B9A452FA8B3E7DD51105BDEDD8F" xr6:coauthVersionLast="47" xr6:coauthVersionMax="47" xr10:uidLastSave="{2CFA0633-1A5C-4771-9E57-1CDE2C280F3D}"/>
  <bookViews>
    <workbookView xWindow="-120" yWindow="-120" windowWidth="29040" windowHeight="176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G36" i="1"/>
  <c r="F21" i="1"/>
  <c r="F20" i="1"/>
  <c r="F19" i="1"/>
  <c r="F18" i="1"/>
  <c r="E18" i="1"/>
  <c r="E21" i="1"/>
  <c r="E20" i="1"/>
  <c r="E19" i="1"/>
  <c r="D21" i="1"/>
  <c r="D20" i="1"/>
  <c r="D19" i="1"/>
  <c r="D18" i="1"/>
  <c r="D22" i="1" l="1"/>
  <c r="G8" i="1" s="1"/>
  <c r="F22" i="1"/>
  <c r="G10" i="1" s="1"/>
  <c r="E22" i="1"/>
  <c r="G9" i="1" s="1"/>
  <c r="G11" i="1" l="1"/>
</calcChain>
</file>

<file path=xl/sharedStrings.xml><?xml version="1.0" encoding="utf-8"?>
<sst xmlns="http://schemas.openxmlformats.org/spreadsheetml/2006/main" count="73" uniqueCount="32">
  <si>
    <t>Bijlage 9. Invultabel CO2-prestatieladder</t>
  </si>
  <si>
    <t xml:space="preserve">Geef in onderstaande tabel in de kolommen C - D - E - F middels een "X" aan op welke trede van de CO2 prestatieladder u bent gecertificeerd of op welke trede u binnen de contractperiode gecertificeerd wilt zijn. U mag in elke rij en elke kolom slechts 1 mogelijkheid selecteren. 
De maximale fictieve korting voor Subgunningscriterium 1 Certificering CO2-prestatieladder bedraagt € 30.000,-. 
</t>
  </si>
  <si>
    <t>Niveau certificering CO2 prestatieladder</t>
  </si>
  <si>
    <t>Maximaal te behalen fictieve korting per niveau</t>
  </si>
  <si>
    <t>Gecertificeerd op datum aanbesteding
100% fictieve korting</t>
  </si>
  <si>
    <t>Doorontwikkeling Certificering binnen één (1) jaar na opdracht
50% fictieve korting</t>
  </si>
  <si>
    <t>Doorontwikkeling Certificering binnen twee (2) jaar na opdracht
30% fictieve korting</t>
  </si>
  <si>
    <t>Doorontwikkeling Certificering binnen drie (3) jaar na opdracht
10% fictieve korting</t>
  </si>
  <si>
    <t xml:space="preserve">Totaalscore fictieve korting </t>
  </si>
  <si>
    <t>Geen certificering CO2 prestatieladder</t>
  </si>
  <si>
    <t>Certificering CO2 prestatieladder trede 1 of 2</t>
  </si>
  <si>
    <t>Certificering CO2 prestatieladder trede 3</t>
  </si>
  <si>
    <t>Certificering CO2 prestatieladder trede 4</t>
  </si>
  <si>
    <t>Certificering CO2 prestatieladder trede 5</t>
  </si>
  <si>
    <t>Opdrachtnemer toont met een certificaat, welke is afgegeven door een in Nederland geaccrediteerde certificerende instelling, jaarlijks aan (nog steeds) te voldoen aan de opgegeven trede van de CO2-prestatieladder. Indien blijkt dat niet of niet tijdig wordt voldaan aan de bij inschrijving opgegeven certificering op de CO2 prestatieladder dan zal de Opdrachtgever de Opdrachtnemer per geval (lees: per contractjaar dat e.e.a. niet kan worden aangetoond) een korting op de eerstvolgende betaling opleggen van 50% van de door de Opdrachtnemer op dit onderdeel behaalde totale fictieve korting.</t>
  </si>
  <si>
    <t>Ondertekening Inschrijver</t>
  </si>
  <si>
    <t>Ladder 3</t>
  </si>
  <si>
    <t>Ladder 4</t>
  </si>
  <si>
    <t>Ladder 5</t>
  </si>
  <si>
    <t>Naam Inschrijver</t>
  </si>
  <si>
    <t>Naam tekenbevoegd persoon</t>
  </si>
  <si>
    <t>Functie</t>
  </si>
  <si>
    <t>Plaats</t>
  </si>
  <si>
    <t>Datum</t>
  </si>
  <si>
    <t>Hantekening</t>
  </si>
  <si>
    <t>REKENVOORBEELD 1</t>
  </si>
  <si>
    <t>X</t>
  </si>
  <si>
    <t>Rekenvoorbeeld: Inschijver is op de datum van aanbesteding gecertificeerd op Trede 3 van de CO2 prestatieladder. Dit levert 100% van de € 7.500,00 te behalen fictieve korting op. Inschrijver heeft daarnaast aangegeven binnen 1 jaar na opdracht te voldoen aan certificering op CO2 prestatieladder trede 4. Dit levert 50% van de € 15.000,00 te behalen fictieve korting op = € 7.500,00. Daarnaast heeft de inschrijver aangegeven binnen 2 jaar na opdracht te voldoen aan certificering op CO2 prestatieladder trede 5. Dit levert nog eens 30% van de € 30.000,00 te behalen fictieve korting op = € 9.000,00. Totaal scoort de inschrijver dan een fictieve korting voor certificering op de CO2 prestatieladder van € 7.500,00 + € 7.500,00 + € 9.000,00 = € 24.000,00</t>
  </si>
  <si>
    <t>REKENVOORBEELD 2</t>
  </si>
  <si>
    <t>Rekenvoorbeeld: Inschijver is op de datum van aanbesteding gecertificeerd op Trede 4 van de CO2 prestatieladder. Dit levert 100% van de € 15.000,00 te behalen fictieve korting op. Inschrijver heeft daarnaast aangegeven binnen 1 jaar na opdracht te voldoen aan certificering op CO2 prestatieladder trede 5. Dit levert 50% van de € 30.000,00 te behalen fictieve korting op = € 15.000,00. Totaal scoort de inschrijver dan een fictieve korting voor certificering op de CO2 prestatieladder van € 15.000,00 + € 15.000,00 = € 30.000,00</t>
  </si>
  <si>
    <t>REKENVOORBEELD 3</t>
  </si>
  <si>
    <t>Rekenvoorbeeld: Inschijver is op de datum van aanbesteding gecertificeerd op Trede 5 van de CO2 prestatieladder. Dit levert 100% van de € 30.000,00 te behalen fictieve korting op. 
Totaal scoort de inschrijver dan een fictieve korting voor certificering op de CO2 prestatieladder van € 30.000,00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</si>
</sst>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</font>
    <font>
      <sz val="11"/>
      <color theme="1"/>
      <name val="Open Sans"/>
    </font>
    <font>
      <sz val="11"/>
      <color theme="1"/>
      <name val="Open Sans"/>
      <family val="2"/>
    </font>
    <font>
      <b/>
      <sz val="11"/>
      <color theme="1"/>
      <name val="Open Sans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/>
    <xf numFmtId="164" fontId="3" fillId="0" borderId="3" xfId="0" applyNumberFormat="1" applyFont="1" applyBorder="1"/>
    <xf numFmtId="0" fontId="4" fillId="0" borderId="15" xfId="0" applyFont="1" applyBorder="1"/>
    <xf numFmtId="0" fontId="4" fillId="0" borderId="15" xfId="1" applyNumberFormat="1" applyFont="1" applyBorder="1"/>
    <xf numFmtId="0" fontId="4" fillId="0" borderId="2" xfId="0" applyFont="1" applyBorder="1"/>
    <xf numFmtId="0" fontId="4" fillId="0" borderId="2" xfId="1" applyNumberFormat="1" applyFont="1" applyBorder="1"/>
    <xf numFmtId="164" fontId="2" fillId="2" borderId="7" xfId="0" applyNumberFormat="1" applyFont="1" applyFill="1" applyBorder="1"/>
    <xf numFmtId="164" fontId="3" fillId="0" borderId="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6" fillId="0" borderId="0" xfId="0" applyFont="1"/>
    <xf numFmtId="44" fontId="6" fillId="0" borderId="0" xfId="2" applyFont="1" applyAlignment="1">
      <alignment horizontal="left"/>
    </xf>
    <xf numFmtId="44" fontId="6" fillId="0" borderId="0" xfId="2" applyFont="1"/>
    <xf numFmtId="164" fontId="4" fillId="0" borderId="2" xfId="0" applyNumberFormat="1" applyFont="1" applyBorder="1" applyAlignment="1">
      <alignment horizontal="center"/>
    </xf>
    <xf numFmtId="0" fontId="7" fillId="0" borderId="0" xfId="0" applyFont="1"/>
    <xf numFmtId="164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164" fontId="4" fillId="0" borderId="3" xfId="0" applyNumberFormat="1" applyFont="1" applyBorder="1"/>
    <xf numFmtId="164" fontId="4" fillId="0" borderId="3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3" fillId="0" borderId="16" xfId="0" applyFont="1" applyBorder="1" applyAlignment="1">
      <alignment horizontal="left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center" wrapText="1"/>
    </xf>
    <xf numFmtId="164" fontId="5" fillId="3" borderId="18" xfId="0" applyNumberFormat="1" applyFont="1" applyFill="1" applyBorder="1"/>
    <xf numFmtId="0" fontId="0" fillId="0" borderId="5" xfId="0" applyBorder="1"/>
    <xf numFmtId="0" fontId="0" fillId="0" borderId="4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4" fillId="0" borderId="16" xfId="0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4" fillId="0" borderId="17" xfId="0" applyFont="1" applyBorder="1" applyAlignment="1">
      <alignment horizontal="center" wrapText="1"/>
    </xf>
    <xf numFmtId="0" fontId="3" fillId="0" borderId="9" xfId="0" applyFont="1" applyBorder="1"/>
    <xf numFmtId="164" fontId="4" fillId="0" borderId="0" xfId="0" applyNumberFormat="1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2" xfId="1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</cellXfs>
  <cellStyles count="3">
    <cellStyle name="Procent" xfId="1" builtinId="5"/>
    <cellStyle name="Standaard" xfId="0" builtinId="0"/>
    <cellStyle name="Valuta" xfId="2" builtinId="4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6"/>
  <sheetViews>
    <sheetView showGridLines="0" tabSelected="1" zoomScale="70" zoomScaleNormal="70" workbookViewId="0">
      <selection activeCell="E71" sqref="E71"/>
    </sheetView>
  </sheetViews>
  <sheetFormatPr defaultRowHeight="15" x14ac:dyDescent="0.25"/>
  <cols>
    <col min="1" max="1" width="46.7109375" bestFit="1" customWidth="1"/>
    <col min="2" max="2" width="39.28515625" customWidth="1"/>
    <col min="3" max="3" width="40.5703125" customWidth="1"/>
    <col min="4" max="4" width="39.28515625" customWidth="1"/>
    <col min="5" max="5" width="34" customWidth="1"/>
    <col min="6" max="6" width="32.42578125" customWidth="1"/>
    <col min="7" max="7" width="32.28515625" customWidth="1"/>
  </cols>
  <sheetData>
    <row r="1" spans="1:7" ht="21" thickBot="1" x14ac:dyDescent="0.35">
      <c r="A1" s="49" t="s">
        <v>0</v>
      </c>
      <c r="B1" s="50"/>
      <c r="C1" s="50"/>
      <c r="D1" s="50"/>
      <c r="E1" s="50"/>
      <c r="F1" s="50"/>
      <c r="G1" s="51"/>
    </row>
    <row r="2" spans="1:7" ht="15" customHeight="1" x14ac:dyDescent="0.25">
      <c r="A2" s="40" t="s">
        <v>1</v>
      </c>
      <c r="B2" s="41"/>
      <c r="C2" s="41"/>
      <c r="D2" s="41"/>
      <c r="E2" s="41"/>
      <c r="F2" s="41"/>
      <c r="G2" s="42"/>
    </row>
    <row r="3" spans="1:7" ht="21" customHeight="1" x14ac:dyDescent="0.25">
      <c r="A3" s="43"/>
      <c r="B3" s="44"/>
      <c r="C3" s="44"/>
      <c r="D3" s="44"/>
      <c r="E3" s="44"/>
      <c r="F3" s="44"/>
      <c r="G3" s="45"/>
    </row>
    <row r="4" spans="1:7" ht="41.25" customHeight="1" thickBot="1" x14ac:dyDescent="0.3">
      <c r="A4" s="46"/>
      <c r="B4" s="47"/>
      <c r="C4" s="47"/>
      <c r="D4" s="47"/>
      <c r="E4" s="47"/>
      <c r="F4" s="47"/>
      <c r="G4" s="48"/>
    </row>
    <row r="5" spans="1:7" ht="50.25" customHeight="1" x14ac:dyDescent="0.25">
      <c r="A5" s="33" t="s">
        <v>2</v>
      </c>
      <c r="B5" s="34" t="s">
        <v>3</v>
      </c>
      <c r="C5" s="34" t="s">
        <v>4</v>
      </c>
      <c r="D5" s="34" t="s">
        <v>5</v>
      </c>
      <c r="E5" s="34" t="s">
        <v>6</v>
      </c>
      <c r="F5" s="34" t="s">
        <v>7</v>
      </c>
      <c r="G5" s="35" t="s">
        <v>8</v>
      </c>
    </row>
    <row r="6" spans="1:7" x14ac:dyDescent="0.25">
      <c r="A6" s="17" t="s">
        <v>9</v>
      </c>
      <c r="B6" s="15">
        <v>0</v>
      </c>
      <c r="C6" s="5"/>
      <c r="D6" s="15"/>
      <c r="E6" s="15"/>
      <c r="F6" s="15"/>
      <c r="G6" s="18"/>
    </row>
    <row r="7" spans="1:7" x14ac:dyDescent="0.25">
      <c r="A7" s="17" t="s">
        <v>10</v>
      </c>
      <c r="B7" s="15">
        <v>0</v>
      </c>
      <c r="C7" s="5"/>
      <c r="D7" s="15"/>
      <c r="E7" s="15"/>
      <c r="F7" s="15"/>
      <c r="G7" s="18"/>
    </row>
    <row r="8" spans="1:7" x14ac:dyDescent="0.25">
      <c r="A8" s="17" t="s">
        <v>11</v>
      </c>
      <c r="B8" s="15">
        <v>7500</v>
      </c>
      <c r="C8" s="16"/>
      <c r="D8" s="16"/>
      <c r="E8" s="16"/>
      <c r="F8" s="16"/>
      <c r="G8" s="19">
        <f>$D$22</f>
        <v>0</v>
      </c>
    </row>
    <row r="9" spans="1:7" x14ac:dyDescent="0.25">
      <c r="A9" s="17" t="s">
        <v>12</v>
      </c>
      <c r="B9" s="15">
        <v>15000</v>
      </c>
      <c r="C9" s="16"/>
      <c r="D9" s="13"/>
      <c r="E9" s="16"/>
      <c r="F9" s="16"/>
      <c r="G9" s="19">
        <f>$E$22</f>
        <v>0</v>
      </c>
    </row>
    <row r="10" spans="1:7" ht="15.75" thickBot="1" x14ac:dyDescent="0.3">
      <c r="A10" s="17" t="s">
        <v>13</v>
      </c>
      <c r="B10" s="15">
        <v>30000</v>
      </c>
      <c r="C10" s="16"/>
      <c r="D10" s="16"/>
      <c r="E10" s="13"/>
      <c r="F10" s="16"/>
      <c r="G10" s="20">
        <f>$F$22</f>
        <v>0</v>
      </c>
    </row>
    <row r="11" spans="1:7" x14ac:dyDescent="0.25">
      <c r="A11" s="21"/>
      <c r="B11" s="22"/>
      <c r="C11" s="22"/>
      <c r="D11" s="22"/>
      <c r="E11" s="22"/>
      <c r="F11" s="22"/>
      <c r="G11" s="26">
        <f>SUM(G6:G10)</f>
        <v>0</v>
      </c>
    </row>
    <row r="12" spans="1:7" x14ac:dyDescent="0.25">
      <c r="A12" s="28"/>
      <c r="B12" s="27"/>
      <c r="C12" s="27"/>
      <c r="D12" s="27"/>
      <c r="E12" s="27"/>
      <c r="F12" s="27"/>
      <c r="G12" s="29"/>
    </row>
    <row r="13" spans="1:7" ht="15.75" customHeight="1" x14ac:dyDescent="0.25">
      <c r="A13" s="57" t="s">
        <v>14</v>
      </c>
      <c r="B13" s="58"/>
      <c r="C13" s="58"/>
      <c r="D13" s="58"/>
      <c r="E13" s="58"/>
      <c r="F13" s="58"/>
      <c r="G13" s="59"/>
    </row>
    <row r="14" spans="1:7" ht="15" customHeight="1" x14ac:dyDescent="0.25">
      <c r="A14" s="57"/>
      <c r="B14" s="58"/>
      <c r="C14" s="58"/>
      <c r="D14" s="58"/>
      <c r="E14" s="58"/>
      <c r="F14" s="58"/>
      <c r="G14" s="59"/>
    </row>
    <row r="15" spans="1:7" ht="20.25" customHeight="1" x14ac:dyDescent="0.25">
      <c r="A15" s="57"/>
      <c r="B15" s="58"/>
      <c r="C15" s="58"/>
      <c r="D15" s="58"/>
      <c r="E15" s="58"/>
      <c r="F15" s="58"/>
      <c r="G15" s="59"/>
    </row>
    <row r="16" spans="1:7" ht="15.75" thickBot="1" x14ac:dyDescent="0.3">
      <c r="A16" s="30"/>
      <c r="B16" s="31"/>
      <c r="C16" s="31"/>
      <c r="D16" s="31"/>
      <c r="E16" s="31"/>
      <c r="F16" s="31"/>
      <c r="G16" s="32"/>
    </row>
    <row r="17" spans="1:7" ht="15.75" thickBot="1" x14ac:dyDescent="0.3">
      <c r="A17" s="53" t="s">
        <v>15</v>
      </c>
      <c r="B17" s="54"/>
      <c r="C17" s="10"/>
      <c r="D17" s="10" t="s">
        <v>16</v>
      </c>
      <c r="E17" s="10" t="s">
        <v>17</v>
      </c>
      <c r="F17" s="10" t="s">
        <v>18</v>
      </c>
      <c r="G17" s="14"/>
    </row>
    <row r="18" spans="1:7" ht="24.95" customHeight="1" x14ac:dyDescent="0.25">
      <c r="A18" s="3" t="s">
        <v>19</v>
      </c>
      <c r="B18" s="4"/>
      <c r="C18" s="10"/>
      <c r="D18" s="11" t="str">
        <f>IF($C$8="X",$B$8*1,"")</f>
        <v/>
      </c>
      <c r="E18" s="11" t="str">
        <f>IF($C$9="X",$B$9*1,"")</f>
        <v/>
      </c>
      <c r="F18" s="11" t="str">
        <f>IF($C$10="X",$B$10*1,"")</f>
        <v/>
      </c>
      <c r="G18" s="14"/>
    </row>
    <row r="19" spans="1:7" ht="24.95" customHeight="1" x14ac:dyDescent="0.25">
      <c r="A19" s="5" t="s">
        <v>20</v>
      </c>
      <c r="B19" s="6"/>
      <c r="C19" s="10"/>
      <c r="D19" s="11" t="str">
        <f>IF($D$8="X",$B$8*0.5,"")</f>
        <v/>
      </c>
      <c r="E19" s="11" t="str">
        <f>IF($D$9="X",$B$9*0.5,"")</f>
        <v/>
      </c>
      <c r="F19" s="11" t="str">
        <f>IF($D$10="X",$B$10*0.5,"")</f>
        <v/>
      </c>
      <c r="G19" s="14"/>
    </row>
    <row r="20" spans="1:7" ht="24.95" customHeight="1" x14ac:dyDescent="0.25">
      <c r="A20" s="5" t="s">
        <v>21</v>
      </c>
      <c r="B20" s="6"/>
      <c r="C20" s="10"/>
      <c r="D20" s="11" t="str">
        <f>IF($E$8="X",$B$8*0.3,"")</f>
        <v/>
      </c>
      <c r="E20" s="11" t="str">
        <f>IF($E$9="X",$B$9*0.3,"")</f>
        <v/>
      </c>
      <c r="F20" s="11" t="str">
        <f>IF($E$10="X",$B$10*0.3,"")</f>
        <v/>
      </c>
      <c r="G20" s="14"/>
    </row>
    <row r="21" spans="1:7" ht="24.95" customHeight="1" x14ac:dyDescent="0.25">
      <c r="A21" s="5" t="s">
        <v>22</v>
      </c>
      <c r="B21" s="6"/>
      <c r="C21" s="10"/>
      <c r="D21" s="11" t="str">
        <f>IF($F$8="X",$B$8*0.1,"")</f>
        <v/>
      </c>
      <c r="E21" s="11" t="str">
        <f>IF($F$9="X",$B$9*0.1,"")</f>
        <v/>
      </c>
      <c r="F21" s="11" t="str">
        <f>IF($F$10="X",$B$10*0.1,"")</f>
        <v/>
      </c>
      <c r="G21" s="14"/>
    </row>
    <row r="22" spans="1:7" ht="24.95" customHeight="1" x14ac:dyDescent="0.25">
      <c r="A22" s="5" t="s">
        <v>23</v>
      </c>
      <c r="B22" s="6"/>
      <c r="C22" s="10"/>
      <c r="D22" s="12">
        <f>SUM(D18:D21)</f>
        <v>0</v>
      </c>
      <c r="E22" s="12">
        <f t="shared" ref="E22:F22" si="0">SUM(E18:E21)</f>
        <v>0</v>
      </c>
      <c r="F22" s="12">
        <f t="shared" si="0"/>
        <v>0</v>
      </c>
      <c r="G22" s="14"/>
    </row>
    <row r="23" spans="1:7" x14ac:dyDescent="0.25">
      <c r="A23" s="55" t="s">
        <v>24</v>
      </c>
      <c r="B23" s="56"/>
      <c r="C23" s="10"/>
      <c r="D23" s="10"/>
      <c r="E23" s="10"/>
      <c r="F23" s="10"/>
      <c r="G23" s="14"/>
    </row>
    <row r="24" spans="1:7" x14ac:dyDescent="0.25">
      <c r="A24" s="55"/>
      <c r="B24" s="56"/>
      <c r="C24" s="10"/>
      <c r="D24" s="10"/>
      <c r="E24" s="10"/>
      <c r="F24" s="10"/>
      <c r="G24" s="14"/>
    </row>
    <row r="25" spans="1:7" ht="61.5" customHeight="1" x14ac:dyDescent="0.25">
      <c r="A25" s="55"/>
      <c r="B25" s="56"/>
      <c r="C25" s="14"/>
      <c r="D25" s="14"/>
      <c r="E25" s="14"/>
      <c r="F25" s="14"/>
      <c r="G25" s="14"/>
    </row>
    <row r="26" spans="1:7" x14ac:dyDescent="0.25">
      <c r="C26" s="14"/>
      <c r="D26" s="14"/>
      <c r="E26" s="14"/>
      <c r="F26" s="14"/>
    </row>
    <row r="27" spans="1:7" x14ac:dyDescent="0.25">
      <c r="C27" s="14"/>
      <c r="D27" s="14"/>
      <c r="E27" s="14"/>
      <c r="F27" s="14"/>
    </row>
    <row r="28" spans="1:7" x14ac:dyDescent="0.25">
      <c r="A28" s="52" t="s">
        <v>25</v>
      </c>
      <c r="B28" s="52"/>
      <c r="C28" s="52"/>
      <c r="D28" s="52"/>
      <c r="E28" s="52"/>
      <c r="F28" s="52"/>
      <c r="G28" s="52"/>
    </row>
    <row r="29" spans="1:7" x14ac:dyDescent="0.25">
      <c r="A29" s="52"/>
      <c r="B29" s="52"/>
      <c r="C29" s="52"/>
      <c r="D29" s="52"/>
      <c r="E29" s="52"/>
      <c r="F29" s="52"/>
      <c r="G29" s="52"/>
    </row>
    <row r="30" spans="1:7" ht="51.75" customHeight="1" x14ac:dyDescent="0.25">
      <c r="A30" s="23" t="s">
        <v>2</v>
      </c>
      <c r="B30" s="24" t="s">
        <v>3</v>
      </c>
      <c r="C30" s="24" t="s">
        <v>4</v>
      </c>
      <c r="D30" s="24" t="s">
        <v>5</v>
      </c>
      <c r="E30" s="24" t="s">
        <v>6</v>
      </c>
      <c r="F30" s="24" t="s">
        <v>7</v>
      </c>
      <c r="G30" s="25" t="s">
        <v>8</v>
      </c>
    </row>
    <row r="31" spans="1:7" x14ac:dyDescent="0.25">
      <c r="A31" s="1" t="s">
        <v>9</v>
      </c>
      <c r="B31" s="15">
        <v>0</v>
      </c>
      <c r="C31" s="5"/>
      <c r="D31" s="15"/>
      <c r="E31" s="15"/>
      <c r="F31" s="15"/>
      <c r="G31" s="2"/>
    </row>
    <row r="32" spans="1:7" ht="15.75" thickBot="1" x14ac:dyDescent="0.3">
      <c r="A32" s="1" t="s">
        <v>10</v>
      </c>
      <c r="B32" s="15">
        <v>0</v>
      </c>
      <c r="C32" s="5"/>
      <c r="D32" s="15"/>
      <c r="E32" s="15"/>
      <c r="F32" s="15"/>
      <c r="G32" s="8"/>
    </row>
    <row r="33" spans="1:7" x14ac:dyDescent="0.25">
      <c r="A33" s="1" t="s">
        <v>11</v>
      </c>
      <c r="B33" s="15">
        <v>7500</v>
      </c>
      <c r="C33" s="16" t="s">
        <v>26</v>
      </c>
      <c r="D33" s="16"/>
      <c r="E33" s="16"/>
      <c r="F33" s="16"/>
      <c r="G33" s="8">
        <v>7500</v>
      </c>
    </row>
    <row r="34" spans="1:7" x14ac:dyDescent="0.25">
      <c r="A34" s="1" t="s">
        <v>12</v>
      </c>
      <c r="B34" s="15">
        <v>15000</v>
      </c>
      <c r="C34" s="16"/>
      <c r="D34" s="13" t="s">
        <v>26</v>
      </c>
      <c r="E34" s="16"/>
      <c r="F34" s="16"/>
      <c r="G34" s="8">
        <v>7500</v>
      </c>
    </row>
    <row r="35" spans="1:7" ht="15.75" thickBot="1" x14ac:dyDescent="0.3">
      <c r="A35" s="1" t="s">
        <v>13</v>
      </c>
      <c r="B35" s="15">
        <v>30000</v>
      </c>
      <c r="C35" s="16"/>
      <c r="D35" s="16"/>
      <c r="E35" s="13" t="s">
        <v>26</v>
      </c>
      <c r="F35" s="16"/>
      <c r="G35" s="9">
        <v>9000</v>
      </c>
    </row>
    <row r="36" spans="1:7" ht="15.75" thickBot="1" x14ac:dyDescent="0.3">
      <c r="A36" s="36"/>
      <c r="B36" s="37"/>
      <c r="C36" s="38"/>
      <c r="D36" s="38"/>
      <c r="E36" s="39"/>
      <c r="F36" s="38"/>
      <c r="G36" s="7">
        <f>SUM(G33:G35)</f>
        <v>24000</v>
      </c>
    </row>
    <row r="37" spans="1:7" x14ac:dyDescent="0.25">
      <c r="A37" s="57" t="s">
        <v>27</v>
      </c>
      <c r="B37" s="58"/>
      <c r="C37" s="58"/>
      <c r="D37" s="58"/>
      <c r="E37" s="58"/>
      <c r="F37" s="58"/>
      <c r="G37" s="59"/>
    </row>
    <row r="38" spans="1:7" x14ac:dyDescent="0.25">
      <c r="A38" s="57"/>
      <c r="B38" s="58"/>
      <c r="C38" s="58"/>
      <c r="D38" s="58"/>
      <c r="E38" s="58"/>
      <c r="F38" s="58"/>
      <c r="G38" s="59"/>
    </row>
    <row r="39" spans="1:7" ht="33.75" customHeight="1" thickBot="1" x14ac:dyDescent="0.3">
      <c r="A39" s="60"/>
      <c r="B39" s="61"/>
      <c r="C39" s="61"/>
      <c r="D39" s="61"/>
      <c r="E39" s="61"/>
      <c r="F39" s="61"/>
      <c r="G39" s="62"/>
    </row>
    <row r="41" spans="1:7" x14ac:dyDescent="0.25">
      <c r="A41" s="52" t="s">
        <v>28</v>
      </c>
      <c r="B41" s="52"/>
      <c r="C41" s="52"/>
      <c r="D41" s="52"/>
      <c r="E41" s="52"/>
      <c r="F41" s="52"/>
      <c r="G41" s="52"/>
    </row>
    <row r="42" spans="1:7" x14ac:dyDescent="0.25">
      <c r="A42" s="52"/>
      <c r="B42" s="52"/>
      <c r="C42" s="52"/>
      <c r="D42" s="52"/>
      <c r="E42" s="52"/>
      <c r="F42" s="52"/>
      <c r="G42" s="52"/>
    </row>
    <row r="43" spans="1:7" ht="48" customHeight="1" x14ac:dyDescent="0.25">
      <c r="A43" s="23" t="s">
        <v>2</v>
      </c>
      <c r="B43" s="24" t="s">
        <v>3</v>
      </c>
      <c r="C43" s="24" t="s">
        <v>4</v>
      </c>
      <c r="D43" s="24" t="s">
        <v>5</v>
      </c>
      <c r="E43" s="24" t="s">
        <v>6</v>
      </c>
      <c r="F43" s="24" t="s">
        <v>7</v>
      </c>
      <c r="G43" s="25" t="s">
        <v>8</v>
      </c>
    </row>
    <row r="44" spans="1:7" ht="15" customHeight="1" x14ac:dyDescent="0.25">
      <c r="A44" s="1" t="s">
        <v>9</v>
      </c>
      <c r="B44" s="15">
        <v>0</v>
      </c>
      <c r="C44" s="5"/>
      <c r="D44" s="15"/>
      <c r="E44" s="15"/>
      <c r="F44" s="15"/>
      <c r="G44" s="2"/>
    </row>
    <row r="45" spans="1:7" x14ac:dyDescent="0.25">
      <c r="A45" s="1" t="s">
        <v>10</v>
      </c>
      <c r="B45" s="15">
        <v>0</v>
      </c>
      <c r="C45" s="5"/>
      <c r="D45" s="15"/>
      <c r="E45" s="15"/>
      <c r="F45" s="15"/>
      <c r="G45" s="8"/>
    </row>
    <row r="46" spans="1:7" x14ac:dyDescent="0.25">
      <c r="A46" s="1" t="s">
        <v>11</v>
      </c>
      <c r="B46" s="15">
        <v>7500</v>
      </c>
      <c r="C46" s="16"/>
      <c r="D46" s="16"/>
      <c r="E46" s="16"/>
      <c r="F46" s="16"/>
      <c r="G46" s="8"/>
    </row>
    <row r="47" spans="1:7" x14ac:dyDescent="0.25">
      <c r="A47" s="1" t="s">
        <v>12</v>
      </c>
      <c r="B47" s="15">
        <v>15000</v>
      </c>
      <c r="C47" s="16" t="s">
        <v>26</v>
      </c>
      <c r="D47" s="13"/>
      <c r="E47" s="16"/>
      <c r="F47" s="16"/>
      <c r="G47" s="8">
        <v>15000</v>
      </c>
    </row>
    <row r="48" spans="1:7" ht="15.75" thickBot="1" x14ac:dyDescent="0.3">
      <c r="A48" s="1" t="s">
        <v>13</v>
      </c>
      <c r="B48" s="15">
        <v>30000</v>
      </c>
      <c r="C48" s="16"/>
      <c r="D48" s="16" t="s">
        <v>26</v>
      </c>
      <c r="E48" s="13"/>
      <c r="F48" s="16"/>
      <c r="G48" s="9">
        <v>15000</v>
      </c>
    </row>
    <row r="49" spans="1:7" ht="15.75" thickBot="1" x14ac:dyDescent="0.3">
      <c r="A49" s="36"/>
      <c r="B49" s="37"/>
      <c r="C49" s="38"/>
      <c r="D49" s="38"/>
      <c r="E49" s="39"/>
      <c r="F49" s="38"/>
      <c r="G49" s="7">
        <f>SUM(G47:G48)</f>
        <v>30000</v>
      </c>
    </row>
    <row r="50" spans="1:7" x14ac:dyDescent="0.25">
      <c r="A50" s="57" t="s">
        <v>29</v>
      </c>
      <c r="B50" s="58"/>
      <c r="C50" s="58"/>
      <c r="D50" s="58"/>
      <c r="E50" s="58"/>
      <c r="F50" s="58"/>
      <c r="G50" s="59"/>
    </row>
    <row r="51" spans="1:7" x14ac:dyDescent="0.25">
      <c r="A51" s="57"/>
      <c r="B51" s="58"/>
      <c r="C51" s="58"/>
      <c r="D51" s="58"/>
      <c r="E51" s="58"/>
      <c r="F51" s="58"/>
      <c r="G51" s="59"/>
    </row>
    <row r="52" spans="1:7" ht="33" customHeight="1" thickBot="1" x14ac:dyDescent="0.3">
      <c r="A52" s="60"/>
      <c r="B52" s="61"/>
      <c r="C52" s="61"/>
      <c r="D52" s="61"/>
      <c r="E52" s="61"/>
      <c r="F52" s="61"/>
      <c r="G52" s="62"/>
    </row>
    <row r="53" spans="1:7" ht="15" customHeight="1" x14ac:dyDescent="0.25"/>
    <row r="54" spans="1:7" ht="15.75" customHeight="1" x14ac:dyDescent="0.25"/>
    <row r="55" spans="1:7" x14ac:dyDescent="0.25">
      <c r="A55" s="52" t="s">
        <v>30</v>
      </c>
      <c r="B55" s="52"/>
      <c r="C55" s="52"/>
      <c r="D55" s="52"/>
      <c r="E55" s="52"/>
      <c r="F55" s="52"/>
      <c r="G55" s="52"/>
    </row>
    <row r="56" spans="1:7" x14ac:dyDescent="0.25">
      <c r="A56" s="52"/>
      <c r="B56" s="52"/>
      <c r="C56" s="52"/>
      <c r="D56" s="52"/>
      <c r="E56" s="52"/>
      <c r="F56" s="52"/>
      <c r="G56" s="52"/>
    </row>
    <row r="57" spans="1:7" ht="54.75" customHeight="1" x14ac:dyDescent="0.25">
      <c r="A57" s="23" t="s">
        <v>2</v>
      </c>
      <c r="B57" s="24" t="s">
        <v>3</v>
      </c>
      <c r="C57" s="24" t="s">
        <v>4</v>
      </c>
      <c r="D57" s="24" t="s">
        <v>5</v>
      </c>
      <c r="E57" s="24" t="s">
        <v>6</v>
      </c>
      <c r="F57" s="24" t="s">
        <v>7</v>
      </c>
      <c r="G57" s="25" t="s">
        <v>8</v>
      </c>
    </row>
    <row r="58" spans="1:7" x14ac:dyDescent="0.25">
      <c r="A58" s="1" t="s">
        <v>9</v>
      </c>
      <c r="B58" s="15">
        <v>0</v>
      </c>
      <c r="C58" s="5"/>
      <c r="D58" s="15"/>
      <c r="E58" s="15"/>
      <c r="F58" s="15"/>
      <c r="G58" s="2"/>
    </row>
    <row r="59" spans="1:7" x14ac:dyDescent="0.25">
      <c r="A59" s="1" t="s">
        <v>10</v>
      </c>
      <c r="B59" s="15">
        <v>0</v>
      </c>
      <c r="C59" s="5"/>
      <c r="D59" s="15"/>
      <c r="E59" s="15"/>
      <c r="F59" s="15"/>
      <c r="G59" s="8"/>
    </row>
    <row r="60" spans="1:7" x14ac:dyDescent="0.25">
      <c r="A60" s="1" t="s">
        <v>11</v>
      </c>
      <c r="B60" s="15">
        <v>7500</v>
      </c>
      <c r="C60" s="16"/>
      <c r="D60" s="16"/>
      <c r="E60" s="16"/>
      <c r="F60" s="16"/>
      <c r="G60" s="8"/>
    </row>
    <row r="61" spans="1:7" x14ac:dyDescent="0.25">
      <c r="A61" s="1" t="s">
        <v>12</v>
      </c>
      <c r="B61" s="15">
        <v>15000</v>
      </c>
      <c r="C61" s="16"/>
      <c r="D61" s="13"/>
      <c r="E61" s="16"/>
      <c r="F61" s="16"/>
      <c r="G61" s="9"/>
    </row>
    <row r="62" spans="1:7" ht="15.75" thickBot="1" x14ac:dyDescent="0.3">
      <c r="A62" s="1" t="s">
        <v>13</v>
      </c>
      <c r="B62" s="15">
        <v>30000</v>
      </c>
      <c r="C62" s="16" t="s">
        <v>26</v>
      </c>
      <c r="D62" s="16"/>
      <c r="E62" s="13"/>
      <c r="F62" s="16"/>
      <c r="G62" s="9">
        <v>30000</v>
      </c>
    </row>
    <row r="63" spans="1:7" ht="15.75" thickBot="1" x14ac:dyDescent="0.3">
      <c r="A63" s="36"/>
      <c r="B63" s="37"/>
      <c r="C63" s="38"/>
      <c r="D63" s="38"/>
      <c r="E63" s="39"/>
      <c r="F63" s="38"/>
      <c r="G63" s="7">
        <v>30000</v>
      </c>
    </row>
    <row r="64" spans="1:7" x14ac:dyDescent="0.25">
      <c r="A64" s="57" t="s">
        <v>31</v>
      </c>
      <c r="B64" s="58"/>
      <c r="C64" s="58"/>
      <c r="D64" s="58"/>
      <c r="E64" s="58"/>
      <c r="F64" s="58"/>
      <c r="G64" s="59"/>
    </row>
    <row r="65" spans="1:7" x14ac:dyDescent="0.25">
      <c r="A65" s="57"/>
      <c r="B65" s="58"/>
      <c r="C65" s="58"/>
      <c r="D65" s="58"/>
      <c r="E65" s="58"/>
      <c r="F65" s="58"/>
      <c r="G65" s="59"/>
    </row>
    <row r="66" spans="1:7" ht="9.75" customHeight="1" thickBot="1" x14ac:dyDescent="0.3">
      <c r="A66" s="60"/>
      <c r="B66" s="61"/>
      <c r="C66" s="61"/>
      <c r="D66" s="61"/>
      <c r="E66" s="61"/>
      <c r="F66" s="61"/>
      <c r="G66" s="62"/>
    </row>
  </sheetData>
  <mergeCells count="12">
    <mergeCell ref="A64:G66"/>
    <mergeCell ref="A41:G42"/>
    <mergeCell ref="A50:G52"/>
    <mergeCell ref="A37:G39"/>
    <mergeCell ref="A28:G29"/>
    <mergeCell ref="A2:G4"/>
    <mergeCell ref="A1:G1"/>
    <mergeCell ref="A55:G56"/>
    <mergeCell ref="A17:B17"/>
    <mergeCell ref="A23:A25"/>
    <mergeCell ref="B23:B25"/>
    <mergeCell ref="A13:G15"/>
  </mergeCells>
  <conditionalFormatting sqref="B18:B23">
    <cfRule type="containsBlanks" dxfId="0" priority="1">
      <formula>LEN(TRIM(B18))=0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Wijnands, Tim</dc:creator>
  <cp:keywords/>
  <dc:description/>
  <cp:lastModifiedBy>Wijnands, Tim</cp:lastModifiedBy>
  <cp:revision/>
  <dcterms:created xsi:type="dcterms:W3CDTF">2015-06-05T18:19:34Z</dcterms:created>
  <dcterms:modified xsi:type="dcterms:W3CDTF">2024-02-22T08:13:25Z</dcterms:modified>
  <cp:category/>
  <cp:contentStatus/>
</cp:coreProperties>
</file>