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d.docs.live.net/18efb4628e5ab2d8/Documenten/Opdrachtgevers/Gemeente Vlaardingen/Zwemvervoer/Publicatie/"/>
    </mc:Choice>
  </mc:AlternateContent>
  <xr:revisionPtr revIDLastSave="44" documentId="8_{7567C605-4B84-48F2-88BE-DB329F86CDD2}" xr6:coauthVersionLast="47" xr6:coauthVersionMax="47" xr10:uidLastSave="{EC98DB8C-1164-4B98-B25B-CC887783ACEA}"/>
  <bookViews>
    <workbookView xWindow="-120" yWindow="-120" windowWidth="29040" windowHeight="15720" xr2:uid="{196C2D29-A884-4641-A0E3-09396B495B02}"/>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0" i="1" l="1"/>
  <c r="J23" i="1"/>
  <c r="J21" i="1"/>
  <c r="J22" i="1"/>
  <c r="J28" i="1"/>
  <c r="J25" i="1"/>
  <c r="J24" i="1"/>
  <c r="J27" i="1"/>
  <c r="J26" i="1"/>
  <c r="J18" i="1"/>
  <c r="J10" i="1"/>
  <c r="J15" i="1"/>
  <c r="J11" i="1"/>
  <c r="J17" i="1"/>
  <c r="J14" i="1"/>
  <c r="J12" i="1"/>
  <c r="J16" i="1"/>
  <c r="J29" i="1" l="1"/>
  <c r="J13" i="1"/>
  <c r="J30" i="1" l="1" a="1"/>
  <c r="J30"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<sst xmlns="http://schemas.openxmlformats.org/spreadsheetml/2006/main" count="133" uniqueCount="72">
  <si>
    <t>Basisscholen</t>
  </si>
  <si>
    <t>Dag</t>
  </si>
  <si>
    <t>Aantal leerlingen</t>
  </si>
  <si>
    <t>Van Hogendorplaan 1027, 3135 BK Vlaardingen</t>
  </si>
  <si>
    <t>Marie Curieplein 100 3133 LH Vlaardingen</t>
  </si>
  <si>
    <t>Het Palet Holy</t>
  </si>
  <si>
    <t>Kraanvogellaan 99-101, 3136 JB Vlaardingen</t>
  </si>
  <si>
    <t>Stationsstraat 117, 3131 PS Vlaardingen</t>
  </si>
  <si>
    <t>Olmendreef 100, 3137 CR Vlaardingen</t>
  </si>
  <si>
    <t>IKC Samen Wijs</t>
  </si>
  <si>
    <t>Roerdompstraat 1, 3136 JN Vlaardingen</t>
  </si>
  <si>
    <t>Reigerlaan 9, 3136 JJ Vlaardingen</t>
  </si>
  <si>
    <t>OBS De Globe</t>
  </si>
  <si>
    <t>Binnensingel 128, 3134 NH Vlaardingen</t>
  </si>
  <si>
    <t>Erasmusplein 1, 3132 EL Vlaardingen</t>
  </si>
  <si>
    <t>Adres basisschool</t>
  </si>
  <si>
    <t>Adres zwembad</t>
  </si>
  <si>
    <t>Eerste helft van het schooljaar (tot en met week 4)</t>
  </si>
  <si>
    <t>Westlandseweg 200, 3131 HX Vlaardingen</t>
  </si>
  <si>
    <t>Tweede helft van het schooljaar (vanaf week 5)</t>
  </si>
  <si>
    <t>Kruidenpad 5-6, 3137 WD Vlaardingen</t>
  </si>
  <si>
    <t>Lissabonweg 6-8, 3137 LR Vlaardingen</t>
  </si>
  <si>
    <t>Boslaan 1, 3134 XC Vlaardingen</t>
  </si>
  <si>
    <t>Claudius Civilislaan 30, 3132 JB Vlaardingen</t>
  </si>
  <si>
    <t>Van Gansfoortstraat 1-5, 3132 EM Vlaardingen</t>
  </si>
  <si>
    <t>Bijlage 4 - Prijzenblad</t>
  </si>
  <si>
    <t>Ondertekening</t>
  </si>
  <si>
    <t>Naam</t>
  </si>
  <si>
    <t>Functie</t>
  </si>
  <si>
    <t>Onderneming</t>
  </si>
  <si>
    <t>Handtekening</t>
  </si>
  <si>
    <t>Plaats en datum</t>
  </si>
  <si>
    <t xml:space="preserve">Invulinstructie:
Inschrijver dient enkel de gele velden in te vullen. Het aanbrengen van wijzigingen op het prijzenblad, het hanteren van nultarieven en/of het hanteren van negatieve prijzen is niet toegestaan en leidt tot het terzijde leggen van de inschrijving. Alle vermelde prijzen en tarieven dienen gesteld te zijn in euro’s, exclusief BTW. De opgegeven tarieven zijn 'all-in'. Dit betekent dat eventuele alle bijkomende kosten in de tarieven verdisconteerd dienen te zijn. De door u aangeboden prijzen en tarieven dienen inclusief overige belastingen en/of heffingen te zijn. Het is niet toegestaan een ander prijzenblad te gebruiken. Indien inschrijver een ander prijzenblad hanteert behoudt de aanbestedende dienst zich het recht voor de inschrijving ongeldig te verklaren en uit te sluiten van verdere beoordeling. Inschrijver kan geen rechten ontlenen aan de in het prijzenblad genoemde hoeveelheden. </t>
  </si>
  <si>
    <r>
      <rPr>
        <sz val="10"/>
        <rFont val="Arial"/>
        <family val="2"/>
      </rPr>
      <t>Avonturijn</t>
    </r>
  </si>
  <si>
    <r>
      <rPr>
        <sz val="10"/>
        <rFont val="Arial"/>
        <family val="2"/>
      </rPr>
      <t>De Vriendschap</t>
    </r>
  </si>
  <si>
    <r>
      <rPr>
        <sz val="10"/>
        <rFont val="Arial"/>
        <family val="2"/>
      </rPr>
      <t>Het Visnet</t>
    </r>
  </si>
  <si>
    <r>
      <rPr>
        <sz val="10"/>
        <rFont val="Arial"/>
        <family val="2"/>
      </rPr>
      <t>Hoeksteen</t>
    </r>
  </si>
  <si>
    <r>
      <rPr>
        <sz val="10"/>
        <rFont val="Arial"/>
        <family val="2"/>
      </rPr>
      <t>Kameleon</t>
    </r>
  </si>
  <si>
    <r>
      <rPr>
        <sz val="10"/>
        <rFont val="Arial"/>
        <family val="2"/>
      </rPr>
      <t>Wereldwijzer</t>
    </r>
  </si>
  <si>
    <r>
      <rPr>
        <sz val="10"/>
        <rFont val="Arial"/>
        <family val="2"/>
      </rPr>
      <t>Anker</t>
    </r>
  </si>
  <si>
    <r>
      <rPr>
        <sz val="10"/>
        <rFont val="Arial"/>
        <family val="2"/>
      </rPr>
      <t>Ark</t>
    </r>
  </si>
  <si>
    <r>
      <rPr>
        <sz val="10"/>
        <rFont val="Arial"/>
        <family val="2"/>
      </rPr>
      <t>Globe</t>
    </r>
  </si>
  <si>
    <r>
      <rPr>
        <sz val="10"/>
        <rFont val="Arial"/>
        <family val="2"/>
      </rPr>
      <t>Het Spectrum</t>
    </r>
  </si>
  <si>
    <r>
      <rPr>
        <sz val="10"/>
        <rFont val="Arial"/>
        <family val="2"/>
      </rPr>
      <t>Joh. Calvijn</t>
    </r>
  </si>
  <si>
    <r>
      <rPr>
        <sz val="10"/>
        <rFont val="Arial"/>
        <family val="2"/>
      </rPr>
      <t>PWA</t>
    </r>
  </si>
  <si>
    <t>In te zetten voertuig</t>
  </si>
  <si>
    <t>14:00 - 15:00</t>
  </si>
  <si>
    <t>13:00 - 14:00</t>
  </si>
  <si>
    <t>14:00 - 14:00</t>
  </si>
  <si>
    <t>11:00 - 12:00</t>
  </si>
  <si>
    <t>1. Maandag</t>
  </si>
  <si>
    <t>2. Dinsdag</t>
  </si>
  <si>
    <t>4. Donderdag</t>
  </si>
  <si>
    <t>5. Vrijdag</t>
  </si>
  <si>
    <t>3. Woensdag</t>
  </si>
  <si>
    <t>Tijden natte gymles</t>
  </si>
  <si>
    <t>Kosten per schooljaar excl. btw</t>
  </si>
  <si>
    <t>Aantal keer per schooljaar</t>
  </si>
  <si>
    <t>Prijs per gymles excl. btw</t>
  </si>
  <si>
    <t>Type voertuig</t>
  </si>
  <si>
    <t>Prijs per uur</t>
  </si>
  <si>
    <t>tot 20 personen</t>
  </si>
  <si>
    <t>tot 30 personen</t>
  </si>
  <si>
    <t>tot 50 personen</t>
  </si>
  <si>
    <t>tot 40 personen</t>
  </si>
  <si>
    <t>tot 60 personen</t>
  </si>
  <si>
    <t>tot 70 personen</t>
  </si>
  <si>
    <r>
      <t xml:space="preserve">Aanbesteding raamovereenkomst vervoer natte gymlessen gemeente Vlaardingen met kenmerk IV.100140 </t>
    </r>
    <r>
      <rPr>
        <b/>
        <sz val="14"/>
        <color rgb="FFFF0000"/>
        <rFont val="Arial"/>
        <family val="2"/>
      </rPr>
      <t>VERSIE 1.1 GEWIJZIGD N.A.V. NOTA VAN INLICHTINGEN</t>
    </r>
  </si>
  <si>
    <t>P1. Prijs lesrooster</t>
  </si>
  <si>
    <t>P2. Additionele dienstverlening</t>
  </si>
  <si>
    <t>Totaal P1. Lesrooster</t>
  </si>
  <si>
    <t>P2. Additionele diensteverlening - Gemiddelde uurprijs: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</si>
</sst>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color theme="1"/>
      <name val="Arial"/>
      <family val="2"/>
    </font>
    <font>
      <b/>
      <sz val="14"/>
      <name val="Arial"/>
      <family val="2"/>
    </font>
    <font>
      <sz val="10"/>
      <name val="Arial"/>
      <family val="2"/>
    </font>
    <font>
      <b/>
      <sz val="12"/>
      <color rgb="FFFF0000"/>
      <name val="Arial"/>
      <family val="2"/>
    </font>
    <font>
      <b/>
      <sz val="10"/>
      <name val="Arial"/>
      <family val="2"/>
    </font>
    <font>
      <sz val="10"/>
      <color theme="1"/>
      <name val="Arial"/>
      <family val="2"/>
    </font>
    <font>
      <b/>
      <sz val="18"/>
      <name val="Arial"/>
      <family val="2"/>
    </font>
    <font>
      <b/>
      <sz val="10"/>
      <color theme="1"/>
      <name val="Arial"/>
      <family val="2"/>
    </font>
    <font>
      <sz val="11"/>
      <color theme="1"/>
      <name val="Arial"/>
      <family val="2"/>
    </font>
    <font>
      <sz val="11"/>
      <color theme="1"/>
      <name val="Trebuchet MS"/>
      <family val="2"/>
    </font>
    <font>
      <sz val="10"/>
      <color rgb="FF000000"/>
      <name val="Arial"/>
      <family val="2"/>
    </font>
    <font>
      <b/>
      <sz val="14"/>
      <color rgb="FFFF0000"/>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9" fillId="0" borderId="0"/>
  </cellStyleXfs>
  <cellXfs count="35">
    <xf numFmtId="0" fontId="0" fillId="0" borderId="0" xfId="0"/>
    <xf numFmtId="0" fontId="4" fillId="3" borderId="1" xfId="0" applyFont="1" applyFill="1" applyBorder="1" applyAlignment="1">
      <alignment horizontal="left" vertical="top" wrapText="1"/>
    </xf>
    <xf numFmtId="0" fontId="10" fillId="3" borderId="1" xfId="0" applyFont="1" applyFill="1" applyBorder="1" applyAlignment="1">
      <alignment horizontal="left" vertical="top"/>
    </xf>
    <xf numFmtId="0" fontId="2" fillId="3" borderId="1" xfId="0" applyFont="1" applyFill="1" applyBorder="1"/>
    <xf numFmtId="0" fontId="10" fillId="3" borderId="1" xfId="0" applyFont="1" applyFill="1" applyBorder="1" applyAlignment="1">
      <alignment horizontal="center" vertical="top"/>
    </xf>
    <xf numFmtId="0" fontId="2" fillId="3" borderId="1" xfId="0" applyFont="1" applyFill="1" applyBorder="1" applyAlignment="1">
      <alignment horizontal="left"/>
    </xf>
    <xf numFmtId="0" fontId="4" fillId="3" borderId="1" xfId="0" applyFont="1" applyFill="1" applyBorder="1"/>
    <xf numFmtId="44" fontId="4" fillId="3" borderId="1" xfId="0" applyNumberFormat="1" applyFont="1" applyFill="1" applyBorder="1"/>
    <xf numFmtId="0" fontId="2" fillId="3" borderId="0" xfId="0" applyFont="1" applyFill="1"/>
    <xf numFmtId="0" fontId="2" fillId="3" borderId="0" xfId="0" applyFont="1" applyFill="1" applyAlignment="1">
      <alignment horizontal="center"/>
    </xf>
    <xf numFmtId="0" fontId="0" fillId="3" borderId="0" xfId="0" applyFill="1"/>
    <xf numFmtId="0" fontId="2" fillId="3" borderId="0" xfId="0" applyFont="1" applyFill="1" applyAlignment="1">
      <alignment wrapText="1"/>
    </xf>
    <xf numFmtId="0" fontId="3" fillId="3" borderId="0" xfId="0" applyFont="1" applyFill="1" applyAlignment="1">
      <alignment vertical="center"/>
    </xf>
    <xf numFmtId="0" fontId="0" fillId="3" borderId="0" xfId="0" applyFill="1" applyAlignment="1">
      <alignment horizontal="center"/>
    </xf>
    <xf numFmtId="44" fontId="2" fillId="3" borderId="2" xfId="0" applyNumberFormat="1" applyFont="1" applyFill="1" applyBorder="1"/>
    <xf numFmtId="0" fontId="6" fillId="3" borderId="0" xfId="0" applyFont="1" applyFill="1"/>
    <xf numFmtId="44" fontId="2" fillId="3" borderId="0" xfId="0" applyNumberFormat="1" applyFont="1" applyFill="1"/>
    <xf numFmtId="0" fontId="7" fillId="3" borderId="0" xfId="0" applyFont="1" applyFill="1"/>
    <xf numFmtId="0" fontId="8" fillId="3" borderId="0" xfId="0" applyFont="1" applyFill="1"/>
    <xf numFmtId="0" fontId="5" fillId="4" borderId="1" xfId="1" applyFont="1" applyFill="1" applyBorder="1" applyAlignment="1">
      <alignment horizontal="justify" vertical="top" wrapText="1"/>
    </xf>
    <xf numFmtId="44" fontId="4" fillId="2" borderId="1" xfId="0" applyNumberFormat="1" applyFont="1" applyFill="1" applyBorder="1" applyProtection="1">
      <protection locked="0"/>
    </xf>
    <xf numFmtId="0" fontId="0" fillId="3" borderId="0" xfId="0" applyFill="1" applyAlignment="1">
      <alignment vertical="center" wrapText="1"/>
    </xf>
    <xf numFmtId="0" fontId="2" fillId="2" borderId="1" xfId="0" applyFont="1" applyFill="1" applyBorder="1" applyAlignment="1" applyProtection="1">
      <alignment wrapText="1"/>
      <protection locked="0"/>
    </xf>
    <xf numFmtId="0" fontId="0" fillId="3" borderId="0" xfId="0" applyFill="1" applyAlignment="1">
      <alignment wrapText="1"/>
    </xf>
    <xf numFmtId="0" fontId="1" fillId="3" borderId="0" xfId="0" applyFont="1" applyFill="1"/>
    <xf numFmtId="0" fontId="5" fillId="2" borderId="1" xfId="1" applyFont="1" applyFill="1" applyBorder="1" applyAlignment="1" applyProtection="1">
      <alignment horizontal="justify" vertical="top" wrapText="1"/>
      <protection locked="0"/>
    </xf>
    <xf numFmtId="0" fontId="5" fillId="4" borderId="1" xfId="1" applyFont="1" applyFill="1" applyBorder="1" applyAlignment="1">
      <alignment horizontal="justify" vertical="top" wrapText="1"/>
    </xf>
    <xf numFmtId="0" fontId="2" fillId="3" borderId="0" xfId="0" applyFont="1" applyFill="1" applyAlignment="1">
      <alignment wrapText="1"/>
    </xf>
    <xf numFmtId="0" fontId="6" fillId="3" borderId="1" xfId="0" applyFont="1" applyFill="1" applyBorder="1" applyAlignment="1">
      <alignment vertical="center" wrapText="1"/>
    </xf>
    <xf numFmtId="0" fontId="1" fillId="3" borderId="0" xfId="0" applyFont="1" applyFill="1" applyAlignment="1">
      <alignment vertical="top" wrapText="1"/>
    </xf>
    <xf numFmtId="0" fontId="2" fillId="3" borderId="0" xfId="0" applyFont="1" applyFill="1" applyBorder="1"/>
    <xf numFmtId="44" fontId="2" fillId="3" borderId="0" xfId="0" applyNumberFormat="1" applyFont="1" applyFill="1" applyBorder="1"/>
    <xf numFmtId="44" fontId="2" fillId="3" borderId="1" xfId="0" applyNumberFormat="1" applyFont="1" applyFill="1" applyBorder="1"/>
    <xf numFmtId="0" fontId="4" fillId="3" borderId="2" xfId="0" applyFont="1" applyFill="1" applyBorder="1"/>
    <xf numFmtId="0" fontId="7" fillId="3" borderId="1" xfId="0" applyFont="1" applyFill="1" applyBorder="1" applyAlignment="1">
      <alignment wrapText="1"/>
    </xf>
  </cellXfs>
  <cellStyles count="2">
    <cellStyle name="Standaard" xfId="0" builtinId="0"/>
    <cellStyle name="Standaard 2" xfId="1" xr:uid="{D1AB0D5F-11A3-4C06-B151-038841CB9ABE}"/>
  </cellStyles>
  <dxfs count="30">
    <dxf>
      <font>
        <b/>
        <i val="0"/>
        <strike val="0"/>
        <condense val="0"/>
        <extend val="0"/>
        <outline val="0"/>
        <shadow val="0"/>
        <u val="none"/>
        <vertAlign val="baseline"/>
        <sz val="10"/>
        <color auto="1"/>
        <name val="Arial"/>
        <family val="2"/>
        <scheme val="none"/>
      </font>
      <numFmt numFmtId="34" formatCode="_ &quot;€&quot;\ * #,##0.00_ ;_ &quot;€&quot;\ * \-#,##0.00_ ;_ &quot;€&quot;\ * &quot;-&quot;??_ ;_ @_ "/>
      <fill>
        <patternFill patternType="solid">
          <fgColor indexed="64"/>
          <bgColor theme="0"/>
        </patternFill>
      </fill>
      <protection locked="1" hidden="0"/>
    </dxf>
    <dxf>
      <font>
        <b/>
        <i val="0"/>
        <strike val="0"/>
        <condense val="0"/>
        <extend val="0"/>
        <outline val="0"/>
        <shadow val="0"/>
        <u val="none"/>
        <vertAlign val="baseline"/>
        <sz val="10"/>
        <color auto="1"/>
        <name val="Arial"/>
        <family val="2"/>
        <scheme val="none"/>
      </font>
      <fill>
        <patternFill patternType="solid">
          <fgColor indexed="64"/>
          <bgColor theme="0"/>
        </patternFill>
      </fill>
      <protection locked="1" hidden="0"/>
    </dxf>
    <dxf>
      <font>
        <b/>
        <i val="0"/>
        <strike val="0"/>
        <condense val="0"/>
        <extend val="0"/>
        <outline val="0"/>
        <shadow val="0"/>
        <u val="none"/>
        <vertAlign val="baseline"/>
        <sz val="10"/>
        <color auto="1"/>
        <name val="Arial"/>
        <family val="2"/>
        <scheme val="none"/>
      </font>
      <numFmt numFmtId="34" formatCode="_ &quot;€&quot;\ * #,##0.00_ ;_ &quot;€&quot;\ * \-#,##0.00_ ;_ &quot;€&quot;\ * &quot;-&quot;??_ ;_ @_ "/>
      <fill>
        <patternFill patternType="solid">
          <fgColor indexed="64"/>
          <bgColor rgb="FFFFFF00"/>
        </patternFill>
      </fill>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0"/>
        <color rgb="FF000000"/>
        <name val="Arial"/>
        <family val="2"/>
        <scheme val="none"/>
      </font>
      <fill>
        <patternFill patternType="solid">
          <fgColor indexed="64"/>
          <bgColor theme="0"/>
        </patternFill>
      </fill>
      <alignment horizontal="center" vertical="top" textRotation="0" wrapText="0" indent="0" justifyLastLine="0" shrinkToFit="0" readingOrder="0"/>
      <protection locked="1" hidden="0"/>
    </dxf>
    <dxf>
      <font>
        <b val="0"/>
        <i val="0"/>
        <strike val="0"/>
        <condense val="0"/>
        <extend val="0"/>
        <outline val="0"/>
        <shadow val="0"/>
        <u val="none"/>
        <vertAlign val="baseline"/>
        <sz val="10"/>
        <color auto="1"/>
        <name val="Arial"/>
        <family val="2"/>
        <scheme val="none"/>
      </font>
      <fill>
        <patternFill patternType="solid">
          <fgColor indexed="64"/>
          <bgColor rgb="FFFFFF00"/>
        </patternFill>
      </fill>
      <alignment textRotation="0" wrapText="1"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patternFill>
      </fill>
      <protection locked="1" hidden="0"/>
    </dxf>
    <dxf>
      <font>
        <b val="0"/>
        <i val="0"/>
        <strike val="0"/>
        <condense val="0"/>
        <extend val="0"/>
        <outline val="0"/>
        <shadow val="0"/>
        <u val="none"/>
        <vertAlign val="baseline"/>
        <sz val="10"/>
        <color rgb="FF000000"/>
        <name val="Arial"/>
        <family val="2"/>
        <scheme val="none"/>
      </font>
      <fill>
        <patternFill patternType="solid">
          <fgColor indexed="64"/>
          <bgColor theme="0"/>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10"/>
        <color rgb="FF000000"/>
        <name val="Arial"/>
        <family val="2"/>
        <scheme val="none"/>
      </font>
      <fill>
        <patternFill patternType="solid">
          <fgColor indexed="64"/>
          <bgColor theme="0"/>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10"/>
        <color rgb="FF000000"/>
        <name val="Arial"/>
        <family val="2"/>
        <scheme val="none"/>
      </font>
      <fill>
        <patternFill patternType="solid">
          <fgColor indexed="64"/>
          <bgColor theme="0"/>
        </patternFill>
      </fill>
      <alignment horizontal="left" vertical="top" textRotation="0" wrapText="0" indent="0" justifyLastLine="0" shrinkToFit="0" readingOrder="0"/>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bottom/>
      </border>
      <protection locked="1" hidden="0"/>
    </dxf>
    <dxf>
      <font>
        <b/>
        <i val="0"/>
        <strike val="0"/>
        <condense val="0"/>
        <extend val="0"/>
        <outline val="0"/>
        <shadow val="0"/>
        <u val="none"/>
        <vertAlign val="baseline"/>
        <sz val="10"/>
        <color auto="1"/>
        <name val="Arial"/>
        <family val="2"/>
        <scheme val="none"/>
      </font>
      <numFmt numFmtId="34" formatCode="_ &quot;€&quot;\ * #,##0.00_ ;_ &quot;€&quot;\ * \-#,##0.00_ ;_ &quot;€&quot;\ * &quot;-&quot;??_ ;_ @_ "/>
      <fill>
        <patternFill patternType="solid">
          <fgColor indexed="64"/>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0"/>
        <color auto="1"/>
        <name val="Arial"/>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0"/>
        <color auto="1"/>
        <name val="Arial"/>
        <family val="2"/>
        <scheme val="none"/>
      </font>
      <numFmt numFmtId="34" formatCode="_ &quot;€&quot;\ * #,##0.00_ ;_ &quot;€&quot;\ * \-#,##0.00_ ;_ &quot;€&quot;\ * &quot;-&quot;??_ ;_ @_ "/>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rgb="FF000000"/>
        <name val="Arial"/>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family val="2"/>
        <scheme val="none"/>
      </font>
      <fill>
        <patternFill patternType="solid">
          <fgColor indexed="64"/>
          <bgColor rgb="FFFFFF00"/>
        </patternFill>
      </fill>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rgb="FF000000"/>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rgb="FF000000"/>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rgb="FF000000"/>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79B8DC-3B37-46F7-9DD9-FFB7F66CCB39}" name="Tabel1" displayName="Tabel1" ref="A9:J18" totalsRowShown="0" headerRowDxfId="29" dataDxfId="27" headerRowBorderDxfId="28" tableBorderDxfId="26" totalsRowBorderDxfId="25">
  <sortState xmlns:xlrd2="http://schemas.microsoft.com/office/spreadsheetml/2017/richdata2" ref="A10:J18">
    <sortCondition ref="D9:D18"/>
  </sortState>
  <tableColumns count="10">
    <tableColumn id="1" xr3:uid="{DC4779C9-D9FA-4B7B-B8C8-CAB075B26FC0}" name="Basisscholen" dataDxfId="24"/>
    <tableColumn id="2" xr3:uid="{719D1724-C820-47B9-947C-C74F9307C480}" name="Adres basisschool" dataDxfId="23"/>
    <tableColumn id="3" xr3:uid="{3884228E-8249-4C76-ACA6-390ED49C9CC9}" name="Tijden natte gymles" dataDxfId="22"/>
    <tableColumn id="4" xr3:uid="{144FE7BB-11AA-4F2D-BE17-F743A5220C84}" name="Dag" dataDxfId="21"/>
    <tableColumn id="5" xr3:uid="{6AE7C92D-2794-4CFC-AD51-43CE65611B57}" name="In te zetten voertuig" dataDxfId="20"/>
    <tableColumn id="6" xr3:uid="{555C2435-B5DE-4D81-A979-43DF1AFFD7A4}" name="Aantal leerlingen" dataDxfId="19"/>
    <tableColumn id="7" xr3:uid="{49644B10-1A8D-4A42-A862-A4C9DD480738}" name="Adres zwembad" dataDxfId="18"/>
    <tableColumn id="8" xr3:uid="{CA7EC672-6E8C-4809-BCE5-AA97C81F46B6}" name="Prijs per gymles excl. btw" dataDxfId="17"/>
    <tableColumn id="9" xr3:uid="{C5562712-EA1E-4EC8-89D4-96A77D9C386A}" name="Aantal keer per schooljaar" dataDxfId="16"/>
    <tableColumn id="10" xr3:uid="{1B2CF1DC-F57D-4B5A-ADC4-3952F037B486}" name="Kosten per schooljaar excl. btw" dataDxfId="15">
      <calculatedColumnFormula>H10*I10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0A3A1C0-9E37-43BC-B9F3-4E83FDE36B89}" name="Tabel2" displayName="Tabel2" ref="A20:J29" totalsRowShown="0" headerRowDxfId="14" dataDxfId="12" headerRowBorderDxfId="13" tableBorderDxfId="11" totalsRowBorderDxfId="10">
  <sortState xmlns:xlrd2="http://schemas.microsoft.com/office/spreadsheetml/2017/richdata2" ref="A21:J29">
    <sortCondition ref="D20:D29"/>
  </sortState>
  <tableColumns count="10">
    <tableColumn id="1" xr3:uid="{80D33550-081E-42BB-BFFD-33AECEE71751}" name="Basisscholen" dataDxfId="9"/>
    <tableColumn id="2" xr3:uid="{D8239435-0C0B-4863-9E44-6DC43C10BC57}" name="Adres basisschool" dataDxfId="8"/>
    <tableColumn id="3" xr3:uid="{35785B60-2E6B-4114-88E7-6A9349BF8395}" name="Tijden natte gymles" dataDxfId="7"/>
    <tableColumn id="4" xr3:uid="{77591D91-494F-4F6C-9782-BDB642026834}" name="Dag" dataDxfId="6"/>
    <tableColumn id="5" xr3:uid="{1F93BC84-4375-47BF-B18C-ED34133A85CB}" name="In te zetten voertuig" dataDxfId="5"/>
    <tableColumn id="6" xr3:uid="{4203DEB2-BC4A-4D6F-9D54-F5135FE136CE}" name="Aantal leerlingen" dataDxfId="4"/>
    <tableColumn id="7" xr3:uid="{61BE2DDF-9D48-4321-865B-13C87D724894}" name="Adres zwembad" dataDxfId="3"/>
    <tableColumn id="8" xr3:uid="{2A2CD109-4E19-4687-A1AC-5A4C00449A93}" name="Prijs per gymles excl. btw" dataDxfId="2"/>
    <tableColumn id="9" xr3:uid="{AE0E1BDD-B9C3-4A81-A9CB-9885F17816A7}" name="Aantal keer per schooljaar" dataDxfId="1"/>
    <tableColumn id="10" xr3:uid="{65CA7666-E23A-4628-8907-BFB5DD5A554B}" name="Kosten per schooljaar excl. btw" dataDxfId="0">
      <calculatedColumnFormula>H21*I21</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C2151-E0AF-4D43-90EC-A397627A9170}">
  <dimension ref="A1:J50"/>
  <sheetViews>
    <sheetView tabSelected="1" topLeftCell="A5" workbookViewId="0">
      <selection activeCell="A40" sqref="A40"/>
    </sheetView>
  </sheetViews>
  <sheetFormatPr defaultColWidth="9.140625" defaultRowHeight="12.75" x14ac:dyDescent="0.2"/>
  <cols>
    <col min="1" max="1" width="26.5703125" style="10" customWidth="1"/>
    <col min="2" max="2" width="42.85546875" style="10" bestFit="1" customWidth="1"/>
    <col min="3" max="3" width="27.28515625" style="10" customWidth="1"/>
    <col min="4" max="4" width="12.28515625" style="10" customWidth="1"/>
    <col min="5" max="5" width="45.85546875" style="23" customWidth="1"/>
    <col min="6" max="6" width="22.85546875" style="10" bestFit="1" customWidth="1"/>
    <col min="7" max="7" width="36.85546875" style="10" bestFit="1" customWidth="1"/>
    <col min="8" max="8" width="22" style="10" customWidth="1"/>
    <col min="9" max="9" width="26.140625" style="10" customWidth="1"/>
    <col min="10" max="10" width="28.28515625" style="10" customWidth="1"/>
    <col min="11" max="16384" width="9.140625" style="10"/>
  </cols>
  <sheetData>
    <row r="1" spans="1:10" ht="20.100000000000001" customHeight="1" x14ac:dyDescent="0.25">
      <c r="A1" s="24" t="s">
        <v>25</v>
      </c>
      <c r="B1" s="24"/>
      <c r="C1" s="24"/>
      <c r="D1" s="8"/>
      <c r="E1" s="11"/>
      <c r="F1" s="9"/>
    </row>
    <row r="2" spans="1:10" ht="20.100000000000001" customHeight="1" x14ac:dyDescent="0.2">
      <c r="A2" s="29" t="s">
        <v>67</v>
      </c>
      <c r="B2" s="29"/>
      <c r="C2" s="29"/>
      <c r="D2" s="29"/>
      <c r="E2" s="29"/>
      <c r="F2" s="29"/>
    </row>
    <row r="3" spans="1:10" ht="20.100000000000001" customHeight="1" x14ac:dyDescent="0.2">
      <c r="A3" s="29"/>
      <c r="B3" s="29"/>
      <c r="C3" s="29"/>
      <c r="D3" s="29"/>
      <c r="E3" s="29"/>
      <c r="F3" s="29"/>
    </row>
    <row r="4" spans="1:10" ht="12.75" customHeight="1" x14ac:dyDescent="0.2">
      <c r="A4" s="27" t="s">
        <v>32</v>
      </c>
      <c r="B4" s="27"/>
      <c r="C4" s="27"/>
      <c r="D4" s="27"/>
      <c r="E4" s="11"/>
      <c r="F4" s="9"/>
      <c r="G4" s="9"/>
      <c r="H4" s="8"/>
      <c r="I4" s="8"/>
      <c r="J4" s="8"/>
    </row>
    <row r="5" spans="1:10" ht="106.5" customHeight="1" x14ac:dyDescent="0.2">
      <c r="A5" s="27"/>
      <c r="B5" s="27"/>
      <c r="C5" s="27"/>
      <c r="D5" s="27"/>
      <c r="E5" s="11"/>
      <c r="F5" s="9"/>
      <c r="G5" s="9"/>
      <c r="I5" s="8"/>
      <c r="J5" s="8"/>
    </row>
    <row r="6" spans="1:10" ht="15.75" x14ac:dyDescent="0.2">
      <c r="A6" s="12"/>
      <c r="B6" s="12"/>
      <c r="C6" s="12"/>
      <c r="E6" s="21"/>
      <c r="F6" s="13"/>
      <c r="G6" s="9"/>
      <c r="H6" s="8"/>
      <c r="I6" s="8"/>
      <c r="J6" s="8"/>
    </row>
    <row r="7" spans="1:10" ht="23.25" x14ac:dyDescent="0.2">
      <c r="A7" s="28" t="s">
        <v>68</v>
      </c>
      <c r="B7" s="28"/>
      <c r="C7" s="28"/>
      <c r="D7" s="28"/>
      <c r="E7" s="28"/>
      <c r="F7" s="28"/>
      <c r="G7" s="28"/>
      <c r="H7" s="28"/>
      <c r="I7" s="28"/>
      <c r="J7" s="28"/>
    </row>
    <row r="8" spans="1:10" ht="38.25" customHeight="1" x14ac:dyDescent="0.2">
      <c r="A8" s="28" t="s">
        <v>17</v>
      </c>
      <c r="B8" s="28"/>
      <c r="C8" s="28"/>
      <c r="D8" s="28"/>
      <c r="E8" s="28"/>
      <c r="F8" s="28"/>
      <c r="G8" s="28"/>
      <c r="H8" s="28"/>
      <c r="I8" s="28"/>
      <c r="J8" s="28"/>
    </row>
    <row r="9" spans="1:10" ht="25.5" x14ac:dyDescent="0.2">
      <c r="A9" s="1" t="s">
        <v>0</v>
      </c>
      <c r="B9" s="1" t="s">
        <v>15</v>
      </c>
      <c r="C9" s="1" t="s">
        <v>55</v>
      </c>
      <c r="D9" s="1" t="s">
        <v>1</v>
      </c>
      <c r="E9" s="1" t="s">
        <v>45</v>
      </c>
      <c r="F9" s="1" t="s">
        <v>2</v>
      </c>
      <c r="G9" s="1" t="s">
        <v>16</v>
      </c>
      <c r="H9" s="1" t="s">
        <v>58</v>
      </c>
      <c r="I9" s="1" t="s">
        <v>57</v>
      </c>
      <c r="J9" s="1" t="s">
        <v>56</v>
      </c>
    </row>
    <row r="10" spans="1:10" x14ac:dyDescent="0.2">
      <c r="A10" s="2" t="s">
        <v>5</v>
      </c>
      <c r="B10" s="2" t="s">
        <v>6</v>
      </c>
      <c r="C10" s="2" t="s">
        <v>47</v>
      </c>
      <c r="D10" s="3" t="s">
        <v>50</v>
      </c>
      <c r="E10" s="22"/>
      <c r="F10" s="4">
        <v>42</v>
      </c>
      <c r="G10" s="5" t="s">
        <v>18</v>
      </c>
      <c r="H10" s="20">
        <v>0</v>
      </c>
      <c r="I10" s="6">
        <v>20</v>
      </c>
      <c r="J10" s="7">
        <f t="shared" ref="J10:J18" si="0">H10*I10</f>
        <v>0</v>
      </c>
    </row>
    <row r="11" spans="1:10" x14ac:dyDescent="0.2">
      <c r="A11" s="2" t="s">
        <v>36</v>
      </c>
      <c r="B11" s="2" t="s">
        <v>8</v>
      </c>
      <c r="C11" s="2" t="s">
        <v>49</v>
      </c>
      <c r="D11" s="3" t="s">
        <v>51</v>
      </c>
      <c r="E11" s="22"/>
      <c r="F11" s="4">
        <v>49</v>
      </c>
      <c r="G11" s="5" t="s">
        <v>18</v>
      </c>
      <c r="H11" s="20">
        <v>0</v>
      </c>
      <c r="I11" s="6">
        <v>20</v>
      </c>
      <c r="J11" s="7">
        <f t="shared" si="0"/>
        <v>0</v>
      </c>
    </row>
    <row r="12" spans="1:10" x14ac:dyDescent="0.2">
      <c r="A12" s="2" t="s">
        <v>12</v>
      </c>
      <c r="B12" s="2" t="s">
        <v>13</v>
      </c>
      <c r="C12" s="2" t="s">
        <v>47</v>
      </c>
      <c r="D12" s="3" t="s">
        <v>51</v>
      </c>
      <c r="E12" s="22"/>
      <c r="F12" s="4">
        <v>50</v>
      </c>
      <c r="G12" s="5" t="s">
        <v>18</v>
      </c>
      <c r="H12" s="20">
        <v>0</v>
      </c>
      <c r="I12" s="6">
        <v>20</v>
      </c>
      <c r="J12" s="7">
        <f t="shared" si="0"/>
        <v>0</v>
      </c>
    </row>
    <row r="13" spans="1:10" x14ac:dyDescent="0.2">
      <c r="A13" s="2" t="s">
        <v>33</v>
      </c>
      <c r="B13" s="2" t="s">
        <v>3</v>
      </c>
      <c r="C13" s="2" t="s">
        <v>46</v>
      </c>
      <c r="D13" s="3" t="s">
        <v>51</v>
      </c>
      <c r="E13" s="22"/>
      <c r="F13" s="4">
        <v>39</v>
      </c>
      <c r="G13" s="5" t="s">
        <v>18</v>
      </c>
      <c r="H13" s="20">
        <v>0</v>
      </c>
      <c r="I13" s="6">
        <v>20</v>
      </c>
      <c r="J13" s="7">
        <f t="shared" si="0"/>
        <v>0</v>
      </c>
    </row>
    <row r="14" spans="1:10" x14ac:dyDescent="0.2">
      <c r="A14" s="2" t="s">
        <v>37</v>
      </c>
      <c r="B14" s="2" t="s">
        <v>11</v>
      </c>
      <c r="C14" s="2" t="s">
        <v>49</v>
      </c>
      <c r="D14" s="3" t="s">
        <v>54</v>
      </c>
      <c r="E14" s="22"/>
      <c r="F14" s="4">
        <v>60</v>
      </c>
      <c r="G14" s="5" t="s">
        <v>18</v>
      </c>
      <c r="H14" s="20">
        <v>0</v>
      </c>
      <c r="I14" s="6">
        <v>20</v>
      </c>
      <c r="J14" s="7">
        <f t="shared" si="0"/>
        <v>0</v>
      </c>
    </row>
    <row r="15" spans="1:10" x14ac:dyDescent="0.2">
      <c r="A15" s="2" t="s">
        <v>35</v>
      </c>
      <c r="B15" s="2" t="s">
        <v>7</v>
      </c>
      <c r="C15" s="2" t="s">
        <v>48</v>
      </c>
      <c r="D15" s="3" t="s">
        <v>52</v>
      </c>
      <c r="E15" s="22"/>
      <c r="F15" s="4">
        <v>17</v>
      </c>
      <c r="G15" s="5" t="s">
        <v>18</v>
      </c>
      <c r="H15" s="20">
        <v>0</v>
      </c>
      <c r="I15" s="6">
        <v>20</v>
      </c>
      <c r="J15" s="7">
        <f t="shared" si="0"/>
        <v>0</v>
      </c>
    </row>
    <row r="16" spans="1:10" x14ac:dyDescent="0.2">
      <c r="A16" s="2" t="s">
        <v>38</v>
      </c>
      <c r="B16" s="2" t="s">
        <v>14</v>
      </c>
      <c r="C16" s="2" t="s">
        <v>46</v>
      </c>
      <c r="D16" s="3" t="s">
        <v>52</v>
      </c>
      <c r="E16" s="22"/>
      <c r="F16" s="4">
        <v>15</v>
      </c>
      <c r="G16" s="5" t="s">
        <v>18</v>
      </c>
      <c r="H16" s="20">
        <v>0</v>
      </c>
      <c r="I16" s="6">
        <v>20</v>
      </c>
      <c r="J16" s="7">
        <f t="shared" si="0"/>
        <v>0</v>
      </c>
    </row>
    <row r="17" spans="1:10" x14ac:dyDescent="0.2">
      <c r="A17" s="2" t="s">
        <v>9</v>
      </c>
      <c r="B17" s="2" t="s">
        <v>10</v>
      </c>
      <c r="C17" s="2" t="s">
        <v>47</v>
      </c>
      <c r="D17" s="3" t="s">
        <v>53</v>
      </c>
      <c r="E17" s="22"/>
      <c r="F17" s="4">
        <v>27</v>
      </c>
      <c r="G17" s="5" t="s">
        <v>18</v>
      </c>
      <c r="H17" s="20">
        <v>0</v>
      </c>
      <c r="I17" s="6">
        <v>20</v>
      </c>
      <c r="J17" s="7">
        <f t="shared" si="0"/>
        <v>0</v>
      </c>
    </row>
    <row r="18" spans="1:10" ht="14.25" customHeight="1" x14ac:dyDescent="0.2">
      <c r="A18" s="2" t="s">
        <v>34</v>
      </c>
      <c r="B18" s="2" t="s">
        <v>4</v>
      </c>
      <c r="C18" s="2" t="s">
        <v>46</v>
      </c>
      <c r="D18" s="3" t="s">
        <v>53</v>
      </c>
      <c r="E18" s="22"/>
      <c r="F18" s="4">
        <v>30</v>
      </c>
      <c r="G18" s="5" t="s">
        <v>18</v>
      </c>
      <c r="H18" s="20">
        <v>0</v>
      </c>
      <c r="I18" s="6">
        <v>20</v>
      </c>
      <c r="J18" s="7">
        <f t="shared" si="0"/>
        <v>0</v>
      </c>
    </row>
    <row r="19" spans="1:10" ht="23.25" x14ac:dyDescent="0.2">
      <c r="A19" s="28" t="s">
        <v>19</v>
      </c>
      <c r="B19" s="28"/>
      <c r="C19" s="28"/>
      <c r="D19" s="28"/>
      <c r="E19" s="28"/>
      <c r="F19" s="28"/>
      <c r="G19" s="28"/>
      <c r="H19" s="28"/>
      <c r="I19" s="28"/>
      <c r="J19" s="28"/>
    </row>
    <row r="20" spans="1:10" ht="25.5" x14ac:dyDescent="0.2">
      <c r="A20" s="1" t="s">
        <v>0</v>
      </c>
      <c r="B20" s="1" t="s">
        <v>15</v>
      </c>
      <c r="C20" s="1" t="s">
        <v>55</v>
      </c>
      <c r="D20" s="1" t="s">
        <v>1</v>
      </c>
      <c r="E20" s="1" t="s">
        <v>45</v>
      </c>
      <c r="F20" s="1" t="s">
        <v>2</v>
      </c>
      <c r="G20" s="1" t="s">
        <v>16</v>
      </c>
      <c r="H20" s="1" t="s">
        <v>58</v>
      </c>
      <c r="I20" s="1" t="s">
        <v>57</v>
      </c>
      <c r="J20" s="1" t="s">
        <v>56</v>
      </c>
    </row>
    <row r="21" spans="1:10" x14ac:dyDescent="0.2">
      <c r="A21" s="2" t="s">
        <v>5</v>
      </c>
      <c r="B21" s="2" t="s">
        <v>6</v>
      </c>
      <c r="C21" s="2" t="s">
        <v>47</v>
      </c>
      <c r="D21" s="3" t="s">
        <v>50</v>
      </c>
      <c r="E21" s="22"/>
      <c r="F21" s="4">
        <v>45</v>
      </c>
      <c r="G21" s="5" t="s">
        <v>18</v>
      </c>
      <c r="H21" s="20">
        <v>0</v>
      </c>
      <c r="I21" s="6">
        <v>20</v>
      </c>
      <c r="J21" s="7">
        <f t="shared" ref="J21:J29" si="1">H21*I21</f>
        <v>0</v>
      </c>
    </row>
    <row r="22" spans="1:10" x14ac:dyDescent="0.2">
      <c r="A22" s="2" t="s">
        <v>42</v>
      </c>
      <c r="B22" s="2" t="s">
        <v>22</v>
      </c>
      <c r="C22" s="2" t="s">
        <v>49</v>
      </c>
      <c r="D22" s="3" t="s">
        <v>50</v>
      </c>
      <c r="E22" s="22"/>
      <c r="F22" s="4">
        <v>23</v>
      </c>
      <c r="G22" s="5" t="s">
        <v>18</v>
      </c>
      <c r="H22" s="20">
        <v>0</v>
      </c>
      <c r="I22" s="6">
        <v>20</v>
      </c>
      <c r="J22" s="7">
        <f t="shared" si="1"/>
        <v>0</v>
      </c>
    </row>
    <row r="23" spans="1:10" x14ac:dyDescent="0.2">
      <c r="A23" s="2" t="s">
        <v>41</v>
      </c>
      <c r="B23" s="2" t="s">
        <v>13</v>
      </c>
      <c r="C23" s="2" t="s">
        <v>47</v>
      </c>
      <c r="D23" s="3" t="s">
        <v>51</v>
      </c>
      <c r="E23" s="22"/>
      <c r="F23" s="4">
        <v>50</v>
      </c>
      <c r="G23" s="5" t="s">
        <v>18</v>
      </c>
      <c r="H23" s="20">
        <v>0</v>
      </c>
      <c r="I23" s="6">
        <v>20</v>
      </c>
      <c r="J23" s="7">
        <f t="shared" si="1"/>
        <v>0</v>
      </c>
    </row>
    <row r="24" spans="1:10" x14ac:dyDescent="0.2">
      <c r="A24" s="2" t="s">
        <v>44</v>
      </c>
      <c r="B24" s="2" t="s">
        <v>24</v>
      </c>
      <c r="C24" s="2" t="s">
        <v>46</v>
      </c>
      <c r="D24" s="3" t="s">
        <v>54</v>
      </c>
      <c r="E24" s="22"/>
      <c r="F24" s="4">
        <v>71</v>
      </c>
      <c r="G24" s="5" t="s">
        <v>18</v>
      </c>
      <c r="H24" s="20">
        <v>0</v>
      </c>
      <c r="I24" s="6">
        <v>20</v>
      </c>
      <c r="J24" s="7">
        <f t="shared" si="1"/>
        <v>0</v>
      </c>
    </row>
    <row r="25" spans="1:10" x14ac:dyDescent="0.2">
      <c r="A25" s="2" t="s">
        <v>37</v>
      </c>
      <c r="B25" s="2" t="s">
        <v>11</v>
      </c>
      <c r="C25" s="2" t="s">
        <v>49</v>
      </c>
      <c r="D25" s="3" t="s">
        <v>54</v>
      </c>
      <c r="E25" s="22"/>
      <c r="F25" s="4">
        <v>15</v>
      </c>
      <c r="G25" s="5" t="s">
        <v>18</v>
      </c>
      <c r="H25" s="20">
        <v>0</v>
      </c>
      <c r="I25" s="6">
        <v>20</v>
      </c>
      <c r="J25" s="7">
        <f t="shared" si="1"/>
        <v>0</v>
      </c>
    </row>
    <row r="26" spans="1:10" x14ac:dyDescent="0.2">
      <c r="A26" s="2" t="s">
        <v>40</v>
      </c>
      <c r="B26" s="2" t="s">
        <v>21</v>
      </c>
      <c r="C26" s="2" t="s">
        <v>48</v>
      </c>
      <c r="D26" s="3" t="s">
        <v>52</v>
      </c>
      <c r="E26" s="22"/>
      <c r="F26" s="4">
        <v>55</v>
      </c>
      <c r="G26" s="5" t="s">
        <v>18</v>
      </c>
      <c r="H26" s="20">
        <v>0</v>
      </c>
      <c r="I26" s="6">
        <v>20</v>
      </c>
      <c r="J26" s="7">
        <f t="shared" si="1"/>
        <v>0</v>
      </c>
    </row>
    <row r="27" spans="1:10" x14ac:dyDescent="0.2">
      <c r="A27" s="2" t="s">
        <v>39</v>
      </c>
      <c r="B27" s="2" t="s">
        <v>20</v>
      </c>
      <c r="C27" s="2" t="s">
        <v>46</v>
      </c>
      <c r="D27" s="3" t="s">
        <v>53</v>
      </c>
      <c r="E27" s="22"/>
      <c r="F27" s="4">
        <v>34</v>
      </c>
      <c r="G27" s="5" t="s">
        <v>18</v>
      </c>
      <c r="H27" s="20">
        <v>0</v>
      </c>
      <c r="I27" s="6">
        <v>20</v>
      </c>
      <c r="J27" s="7">
        <f t="shared" si="1"/>
        <v>0</v>
      </c>
    </row>
    <row r="28" spans="1:10" x14ac:dyDescent="0.2">
      <c r="A28" s="2" t="s">
        <v>43</v>
      </c>
      <c r="B28" s="2" t="s">
        <v>23</v>
      </c>
      <c r="C28" s="2" t="s">
        <v>47</v>
      </c>
      <c r="D28" s="3" t="s">
        <v>53</v>
      </c>
      <c r="E28" s="22"/>
      <c r="F28" s="4">
        <v>23</v>
      </c>
      <c r="G28" s="5" t="s">
        <v>18</v>
      </c>
      <c r="H28" s="20">
        <v>0</v>
      </c>
      <c r="I28" s="6">
        <v>20</v>
      </c>
      <c r="J28" s="7">
        <f t="shared" si="1"/>
        <v>0</v>
      </c>
    </row>
    <row r="29" spans="1:10" x14ac:dyDescent="0.2">
      <c r="A29" s="2" t="s">
        <v>34</v>
      </c>
      <c r="B29" s="2" t="s">
        <v>4</v>
      </c>
      <c r="C29" s="2" t="s">
        <v>46</v>
      </c>
      <c r="D29" s="3" t="s">
        <v>53</v>
      </c>
      <c r="E29" s="22"/>
      <c r="F29" s="4">
        <v>30</v>
      </c>
      <c r="G29" s="5" t="s">
        <v>18</v>
      </c>
      <c r="H29" s="20">
        <v>0</v>
      </c>
      <c r="I29" s="6">
        <v>20</v>
      </c>
      <c r="J29" s="7">
        <f t="shared" si="1"/>
        <v>0</v>
      </c>
    </row>
    <row r="30" spans="1:10" x14ac:dyDescent="0.2">
      <c r="A30" s="8"/>
      <c r="B30" s="8"/>
      <c r="C30" s="8"/>
      <c r="D30" s="8"/>
      <c r="E30" s="11"/>
      <c r="F30" s="9"/>
      <c r="G30" s="9"/>
      <c r="H30" s="8"/>
      <c r="I30" s="33" t="s">
        <v>70</v>
      </c>
      <c r="J30" s="14" cm="1">
        <f t="array" ref="J30">SUM(Tabel1[Kosten per schooljaar excl. btw]+Tabel2[Kosten per schooljaar excl. btw])</f>
        <v>0</v>
      </c>
    </row>
    <row r="31" spans="1:10" x14ac:dyDescent="0.2">
      <c r="A31" s="8"/>
      <c r="B31" s="8"/>
      <c r="C31" s="8"/>
      <c r="D31" s="8"/>
      <c r="E31" s="11"/>
      <c r="F31" s="9"/>
      <c r="G31" s="9"/>
      <c r="H31" s="8"/>
      <c r="I31" s="30"/>
      <c r="J31" s="31"/>
    </row>
    <row r="32" spans="1:10" ht="23.25" x14ac:dyDescent="0.35">
      <c r="A32" s="15" t="s">
        <v>69</v>
      </c>
      <c r="B32" s="8"/>
      <c r="C32" s="8"/>
      <c r="D32" s="8"/>
      <c r="E32" s="11"/>
      <c r="F32" s="9"/>
      <c r="G32" s="9"/>
      <c r="H32" s="8"/>
      <c r="I32" s="8"/>
      <c r="J32" s="16"/>
    </row>
    <row r="33" spans="1:10" x14ac:dyDescent="0.2">
      <c r="A33" s="3" t="s">
        <v>59</v>
      </c>
      <c r="B33" s="3" t="s">
        <v>60</v>
      </c>
      <c r="C33" s="8"/>
      <c r="D33" s="8"/>
      <c r="E33" s="11"/>
      <c r="F33" s="9"/>
      <c r="G33" s="9"/>
      <c r="H33" s="8"/>
      <c r="I33" s="8"/>
      <c r="J33" s="16"/>
    </row>
    <row r="34" spans="1:10" x14ac:dyDescent="0.2">
      <c r="A34" s="3" t="s">
        <v>61</v>
      </c>
      <c r="B34" s="20">
        <v>0</v>
      </c>
      <c r="C34" s="8"/>
      <c r="D34" s="8"/>
      <c r="E34" s="11"/>
      <c r="F34" s="9"/>
      <c r="G34" s="9"/>
      <c r="H34" s="8"/>
      <c r="I34" s="8"/>
      <c r="J34" s="16"/>
    </row>
    <row r="35" spans="1:10" x14ac:dyDescent="0.2">
      <c r="A35" s="3" t="s">
        <v>62</v>
      </c>
      <c r="B35" s="20">
        <v>0</v>
      </c>
      <c r="C35" s="8"/>
      <c r="D35" s="8"/>
      <c r="E35" s="11"/>
      <c r="F35" s="9"/>
      <c r="G35" s="9"/>
      <c r="H35" s="8"/>
      <c r="I35" s="8"/>
      <c r="J35" s="16"/>
    </row>
    <row r="36" spans="1:10" x14ac:dyDescent="0.2">
      <c r="A36" s="3" t="s">
        <v>64</v>
      </c>
      <c r="B36" s="20">
        <v>0</v>
      </c>
      <c r="C36" s="8"/>
      <c r="D36" s="8"/>
      <c r="E36" s="11"/>
      <c r="F36" s="9"/>
      <c r="G36" s="9"/>
      <c r="H36" s="8"/>
      <c r="I36" s="8"/>
      <c r="J36" s="16"/>
    </row>
    <row r="37" spans="1:10" x14ac:dyDescent="0.2">
      <c r="A37" s="3" t="s">
        <v>63</v>
      </c>
      <c r="B37" s="20">
        <v>0</v>
      </c>
      <c r="C37" s="8"/>
      <c r="D37" s="8"/>
      <c r="E37" s="11"/>
      <c r="F37" s="9"/>
      <c r="G37" s="9"/>
      <c r="H37" s="8"/>
      <c r="I37" s="8"/>
      <c r="J37" s="16"/>
    </row>
    <row r="38" spans="1:10" x14ac:dyDescent="0.2">
      <c r="A38" s="3" t="s">
        <v>65</v>
      </c>
      <c r="B38" s="20">
        <v>0</v>
      </c>
      <c r="C38" s="8"/>
      <c r="D38" s="8"/>
      <c r="E38" s="11"/>
      <c r="F38" s="9"/>
      <c r="G38" s="9"/>
      <c r="H38" s="8"/>
      <c r="I38" s="8"/>
      <c r="J38" s="16"/>
    </row>
    <row r="39" spans="1:10" x14ac:dyDescent="0.2">
      <c r="A39" s="3" t="s">
        <v>66</v>
      </c>
      <c r="B39" s="20">
        <v>0</v>
      </c>
      <c r="C39" s="8"/>
      <c r="D39" s="8"/>
      <c r="E39" s="11"/>
      <c r="F39" s="9"/>
      <c r="G39" s="9"/>
      <c r="H39" s="8"/>
      <c r="I39" s="8"/>
      <c r="J39" s="16"/>
    </row>
    <row r="40" spans="1:10" ht="38.25" x14ac:dyDescent="0.2">
      <c r="A40" s="34" t="s">
        <v>71</v>
      </c>
      <c r="B40" s="32">
        <f>AVERAGE(B34:B39)</f>
        <v>0</v>
      </c>
    </row>
    <row r="41" spans="1:10" x14ac:dyDescent="0.2">
      <c r="A41" s="30"/>
      <c r="C41" s="8"/>
      <c r="D41" s="8"/>
      <c r="E41" s="11"/>
      <c r="F41" s="9"/>
      <c r="G41" s="9"/>
      <c r="H41" s="8"/>
      <c r="I41" s="8"/>
      <c r="J41" s="16"/>
    </row>
    <row r="42" spans="1:10" x14ac:dyDescent="0.2">
      <c r="A42" s="8"/>
      <c r="B42" s="8"/>
      <c r="C42" s="8"/>
      <c r="D42" s="8"/>
      <c r="E42" s="11"/>
      <c r="F42" s="9"/>
      <c r="G42" s="9"/>
      <c r="H42" s="8"/>
      <c r="I42" s="8"/>
      <c r="J42" s="16"/>
    </row>
    <row r="43" spans="1:10" ht="14.25" x14ac:dyDescent="0.2">
      <c r="A43" s="17" t="s">
        <v>26</v>
      </c>
      <c r="B43" s="17"/>
      <c r="C43" s="18"/>
    </row>
    <row r="44" spans="1:10" x14ac:dyDescent="0.2">
      <c r="A44" s="19" t="s">
        <v>27</v>
      </c>
      <c r="B44" s="25"/>
      <c r="C44" s="25"/>
    </row>
    <row r="45" spans="1:10" x14ac:dyDescent="0.2">
      <c r="A45" s="19" t="s">
        <v>28</v>
      </c>
      <c r="B45" s="25"/>
      <c r="C45" s="25"/>
    </row>
    <row r="46" spans="1:10" x14ac:dyDescent="0.2">
      <c r="A46" s="19" t="s">
        <v>29</v>
      </c>
      <c r="B46" s="25"/>
      <c r="C46" s="25"/>
    </row>
    <row r="47" spans="1:10" x14ac:dyDescent="0.2">
      <c r="A47" s="26" t="s">
        <v>30</v>
      </c>
      <c r="B47" s="25"/>
      <c r="C47" s="25"/>
    </row>
    <row r="48" spans="1:10" x14ac:dyDescent="0.2">
      <c r="A48" s="26"/>
      <c r="B48" s="25"/>
      <c r="C48" s="25"/>
    </row>
    <row r="49" spans="1:3" x14ac:dyDescent="0.2">
      <c r="A49" s="26"/>
      <c r="B49" s="25"/>
      <c r="C49" s="25"/>
    </row>
    <row r="50" spans="1:3" x14ac:dyDescent="0.2">
      <c r="A50" s="19" t="s">
        <v>31</v>
      </c>
      <c r="B50" s="25"/>
      <c r="C50" s="25"/>
    </row>
  </sheetData>
  <sheetProtection algorithmName="SHA-512" hashValue="BmQQENzTHdGWN/Oj/bQvUr+7ZKRuk/hhNeKZRmBBscrAH+FSTMXHLdfOuSPylEnESOqKBYLf1bNHACh+IQKoBQ==" saltValue="bVVobMwoA0OOCNeXA/tt/w==" spinCount="100000" sheet="1" objects="1" scenarios="1"/>
  <mergeCells count="12">
    <mergeCell ref="B50:C50"/>
    <mergeCell ref="A4:D5"/>
    <mergeCell ref="A8:J8"/>
    <mergeCell ref="A19:J19"/>
    <mergeCell ref="A2:F3"/>
    <mergeCell ref="A7:J7"/>
    <mergeCell ref="A1:C1"/>
    <mergeCell ref="B44:C44"/>
    <mergeCell ref="B45:C45"/>
    <mergeCell ref="B46:C46"/>
    <mergeCell ref="A47:A49"/>
    <mergeCell ref="B47:C49"/>
  </mergeCells>
  <pageMargins left="0.7" right="0.7" top="0.75" bottom="0.75" header="0.3" footer="0.3"/>
  <pageSetup paperSize="9" orientation="portrait" horizontalDpi="0" verticalDpi="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F12AB63AC3B243A06B2B372589C1B8" ma:contentTypeVersion="10" ma:contentTypeDescription="Een nieuw document maken." ma:contentTypeScope="" ma:versionID="30dba5a60f4f564f78057f4d2781c994">
  <xsd:schema xmlns:xsd="http://www.w3.org/2001/XMLSchema" xmlns:xs="http://www.w3.org/2001/XMLSchema" xmlns:p="http://schemas.microsoft.com/office/2006/metadata/properties" xmlns:ns2="9b208756-f114-454c-aba6-bedaaa0e6dee" targetNamespace="http://schemas.microsoft.com/office/2006/metadata/properties" ma:root="true" ma:fieldsID="c04702a465d8f968b9fd247249cc2f76" ns2:_="">
    <xsd:import namespace="9b208756-f114-454c-aba6-bedaaa0e6de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08756-f114-454c-aba6-bedaaa0e6d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b3275c26-5aa8-4751-9e54-cd7677f77a8b"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b208756-f114-454c-aba6-bedaaa0e6de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3E91BF1-713B-49D7-82E7-57CE1B72D5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08756-f114-454c-aba6-bedaaa0e6d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421518-7E0C-44D3-9B0B-9554B05447F9}">
  <ds:schemaRefs>
    <ds:schemaRef ds:uri="http://schemas.microsoft.com/sharepoint/v3/contenttype/forms"/>
  </ds:schemaRefs>
</ds:datastoreItem>
</file>

<file path=customXml/itemProps3.xml><?xml version="1.0" encoding="utf-8"?>
<ds:datastoreItem xmlns:ds="http://schemas.openxmlformats.org/officeDocument/2006/customXml" ds:itemID="{8634FFE7-6591-4409-9B1F-B91F26DB26A2}">
  <ds:schemaRefs>
    <ds:schemaRef ds:uri="http://schemas.microsoft.com/office/2006/metadata/properties"/>
    <ds:schemaRef ds:uri="http://schemas.microsoft.com/office/infopath/2007/PartnerControls"/>
    <ds:schemaRef ds:uri="9b208756-f114-454c-aba6-bedaaa0e6de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Gemeente Schouwen-Duiveland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 Zoutenbier</dc:creator>
  <cp:lastModifiedBy>Nico Zoutenbier</cp:lastModifiedBy>
  <dcterms:created xsi:type="dcterms:W3CDTF">2024-02-01T16:27:11Z</dcterms:created>
  <dcterms:modified xsi:type="dcterms:W3CDTF">2024-06-21T10:50:43Z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0x01010039F12AB63AC3B243A06B2B372589C1B8</vt:lpwstr>
  </property>
</Properties>
</file>