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stosvma003\sscno_groups$\SSC IUC G1 Aanbesteden\1 DJI\03 Automatisering en telecom\EA EPD Medicatie 2023\_5 NvI\"/>
    </mc:Choice>
  </mc:AlternateContent>
  <bookViews>
    <workbookView xWindow="600" yWindow="285" windowWidth="20745" windowHeight="11760"/>
  </bookViews>
  <sheets>
    <sheet name="Prijssheet" sheetId="1" r:id="rId1"/>
  </sheets>
  <definedNames>
    <definedName name="_xlnm.Print_Area" localSheetId="0">Prijssheet!$B$2:$K$144</definedName>
  </definedNames>
  <calcPr calcId="162913"/>
</workbook>
</file>

<file path=xl/calcChain.xml><?xml version="1.0" encoding="utf-8"?>
<calcChain xmlns="http://schemas.openxmlformats.org/spreadsheetml/2006/main">
  <c r="J77" i="1" l="1"/>
  <c r="J78" i="1"/>
  <c r="J79" i="1"/>
  <c r="J80" i="1"/>
  <c r="J81" i="1"/>
  <c r="J82" i="1"/>
  <c r="J83" i="1"/>
  <c r="J84" i="1"/>
  <c r="J85" i="1"/>
  <c r="J86" i="1"/>
  <c r="J31" i="1" l="1"/>
  <c r="J32" i="1"/>
  <c r="J33" i="1"/>
  <c r="J34" i="1"/>
  <c r="J35" i="1"/>
  <c r="J36" i="1"/>
  <c r="J37" i="1"/>
  <c r="J38" i="1"/>
  <c r="J39" i="1"/>
  <c r="J40" i="1"/>
  <c r="J104" i="1" l="1"/>
  <c r="J103" i="1"/>
  <c r="J102" i="1"/>
  <c r="J30" i="1"/>
  <c r="J105" i="1" l="1"/>
  <c r="J41" i="1"/>
  <c r="J14" i="1" l="1"/>
  <c r="J15" i="1"/>
  <c r="J16" i="1"/>
  <c r="J17" i="1"/>
  <c r="J18" i="1"/>
  <c r="J121" i="1" l="1"/>
  <c r="J120" i="1"/>
  <c r="J119" i="1"/>
  <c r="J118" i="1"/>
  <c r="J122" i="1" l="1"/>
  <c r="J76" i="1" l="1"/>
  <c r="J87" i="1" l="1"/>
  <c r="J88" i="1" s="1"/>
  <c r="J113" i="1" l="1"/>
  <c r="J112" i="1"/>
  <c r="J111" i="1"/>
  <c r="J110" i="1"/>
  <c r="J109" i="1"/>
  <c r="J95" i="1"/>
  <c r="J96" i="1"/>
  <c r="J94" i="1"/>
  <c r="J93" i="1"/>
  <c r="J92" i="1"/>
  <c r="J66" i="1"/>
  <c r="J67" i="1"/>
  <c r="J68" i="1"/>
  <c r="J69" i="1"/>
  <c r="J70" i="1"/>
  <c r="J60" i="1"/>
  <c r="J59" i="1"/>
  <c r="J58" i="1"/>
  <c r="J57" i="1"/>
  <c r="J56" i="1"/>
  <c r="J51" i="1"/>
  <c r="J50" i="1"/>
  <c r="J49" i="1"/>
  <c r="J48" i="1"/>
  <c r="J47" i="1"/>
  <c r="J13" i="1"/>
  <c r="J19" i="1"/>
  <c r="J20" i="1"/>
  <c r="J21" i="1"/>
  <c r="J22" i="1"/>
  <c r="J23" i="1"/>
  <c r="J24" i="1"/>
  <c r="J25" i="1"/>
  <c r="J12" i="1"/>
  <c r="J97" i="1" l="1"/>
  <c r="J98" i="1" s="1"/>
  <c r="J114" i="1"/>
  <c r="J115" i="1" s="1"/>
  <c r="I124" i="1" s="1"/>
  <c r="J71" i="1"/>
  <c r="J72" i="1" s="1"/>
  <c r="J26" i="1"/>
  <c r="J61" i="1"/>
  <c r="J62" i="1" s="1"/>
  <c r="J52" i="1"/>
  <c r="J53" i="1" s="1"/>
</calcChain>
</file>

<file path=xl/sharedStrings.xml><?xml version="1.0" encoding="utf-8"?>
<sst xmlns="http://schemas.openxmlformats.org/spreadsheetml/2006/main" count="83" uniqueCount="58">
  <si>
    <t xml:space="preserve">Handtekening: </t>
  </si>
  <si>
    <t xml:space="preserve">Rechtsgeldig ondertekend door: </t>
  </si>
  <si>
    <t>Naam Inschrijver:</t>
  </si>
  <si>
    <t>Totale prijs</t>
  </si>
  <si>
    <t>Inschrijversinstructie</t>
  </si>
  <si>
    <t>Kenmerk:</t>
  </si>
  <si>
    <t>Datum:</t>
  </si>
  <si>
    <t>aanbesteding:</t>
  </si>
  <si>
    <t>specificatie opleidingskosten:</t>
  </si>
  <si>
    <t>Totale projectkosten:</t>
  </si>
  <si>
    <t>Prijs per onderdeel</t>
  </si>
  <si>
    <t>Specificatie Licentiekosten vast:</t>
  </si>
  <si>
    <t>Prijs per gebruiker</t>
  </si>
  <si>
    <t>Huidige aantal gebruikers</t>
  </si>
  <si>
    <t>Specificatie Licentiekosten variabel:</t>
  </si>
  <si>
    <t>Totale Licentiekosten variabel:</t>
  </si>
  <si>
    <t>Prijs per gebruiker per jaar</t>
  </si>
  <si>
    <t>Totale Licentiekosten vast per jaar:</t>
  </si>
  <si>
    <t>Totale Licentiekosten vast x jaar:</t>
  </si>
  <si>
    <t>Totale Licentiekosten variabel x jaar:</t>
  </si>
  <si>
    <t>Totale opleidingskosten:</t>
  </si>
  <si>
    <t>Totale opleidingskosten x jaar:</t>
  </si>
  <si>
    <t>Totale overige kosten:</t>
  </si>
  <si>
    <t>Totale overige kosten x jaar:</t>
  </si>
  <si>
    <t>Specificatie onderhoud:</t>
  </si>
  <si>
    <t>Totale kosten onderhoud:</t>
  </si>
  <si>
    <t>Totale kosten onderhoud x jaar:</t>
  </si>
  <si>
    <t>Reken-eenheid</t>
  </si>
  <si>
    <t>Specificatie koppeling onderhoud en beheer</t>
  </si>
  <si>
    <t>Prijs per koppelingen</t>
  </si>
  <si>
    <t>2.4 Koppeling onderhoud en beheer jaarlijks</t>
  </si>
  <si>
    <t>2.3 Onderhoud jaarlijks</t>
  </si>
  <si>
    <t>2.2 Licentiekosten variabel jaarlijks</t>
  </si>
  <si>
    <t>2.1 Licentiekosten vast jaarlijks</t>
  </si>
  <si>
    <t>Prijs per training</t>
  </si>
  <si>
    <t>Opties niet voorzien door opdrachtgever</t>
  </si>
  <si>
    <t>Deze kosten worden niet meegenomen in de beoordeling, hier kan opdrachtgever gebruik van maken indien gewenst zonder verplichting.</t>
  </si>
  <si>
    <t>Prijs per uur voor een projectleider</t>
  </si>
  <si>
    <t>Prijs per uur voor een architect</t>
  </si>
  <si>
    <t>Prijs per uur voor een senior consultant</t>
  </si>
  <si>
    <t>Prijs per uur voor een medior consultant</t>
  </si>
  <si>
    <t xml:space="preserve">TCO Total Cost of Ownership over vijftien (15) jaar (dit is inclusief de verlenginsopteis), alle eenmalige kosten (inclusief implementatie) en vijftien maal alle jaarlijkse kosten: </t>
  </si>
  <si>
    <t>Formulie E - Prijsopgavenformulier</t>
  </si>
  <si>
    <t>Medicatie</t>
  </si>
  <si>
    <t>IUC/DJI/IENEA/DFO/2023-4</t>
  </si>
  <si>
    <t>Specificatie overige kosten (zoals volledig gescheiden Applicatie met eigen database voor VN-tribunaal)</t>
  </si>
  <si>
    <t>Kosten koppelingen:</t>
  </si>
  <si>
    <t>1.2 Koppelingen per afname eenmalig</t>
  </si>
  <si>
    <t>3.1 Opleidingskosten jaarlijks</t>
  </si>
  <si>
    <t>3.2 Opleidingskosten eenmalig</t>
  </si>
  <si>
    <r>
      <t>specificatie opleidingskosten: De gegeven rekeneenheid is fictief.</t>
    </r>
    <r>
      <rPr>
        <b/>
        <sz val="9"/>
        <color rgb="FFFF0000"/>
        <rFont val="Verdana"/>
        <family val="2"/>
      </rPr>
      <t xml:space="preserve"> </t>
    </r>
  </si>
  <si>
    <t>4 Overig kosten jaarlijks</t>
  </si>
  <si>
    <r>
      <t xml:space="preserve">5 Prijs per uur functies voor wijzigingen in de zin van artikel 16 Overeenkomst </t>
    </r>
    <r>
      <rPr>
        <sz val="8"/>
        <rFont val="Verdana"/>
        <family val="2"/>
      </rPr>
      <t>(de weging is alleen voor de beoordeling)</t>
    </r>
  </si>
  <si>
    <r>
      <t xml:space="preserve">Enkel de door de Inschrijver ingevulde prijzen (grijze cellen) gelden in de situatie dat er een opdracht wordt verleend naar aanleiding van deze Offerte. Het aanpassen van de lichtblauwe cellen door de inschrijver is niet toegestaan en leidt tot uitsluiting van deze aanbesteding. U mag geen kosten in rekening brengen anders dan in dit prijzenblad zijn opgenomen en in de gevallen zoals beschreven in artikel 16 Overeenkomst Overige genoemde totale kosten, zoals weergegeven in het prijsformat en die automatisch worden berekend, worden enkel gebruikt voor de offerte beoordeling. Derhalve kunnen aan deze totale kosten geen rechten worden ontleend. Alle prijzen zijn </t>
    </r>
    <r>
      <rPr>
        <u/>
        <sz val="9"/>
        <rFont val="Verdana"/>
        <family val="2"/>
      </rPr>
      <t>exclusief Btw.</t>
    </r>
  </si>
  <si>
    <t>1.1 Implementatie eenmalig</t>
  </si>
  <si>
    <t>Specificatie projectkosten (o.a. datamigratie, gescheiden Applicatie met eigen database VN-tribunaal)</t>
  </si>
  <si>
    <r>
      <t>Specificatie prijs per koppeling. U kunt dit per type koppeling invullen. De gegeven rekeneenheid is fictief.</t>
    </r>
    <r>
      <rPr>
        <b/>
        <sz val="9"/>
        <color rgb="FFFF0000"/>
        <rFont val="Verdana"/>
        <family val="2"/>
      </rPr>
      <t xml:space="preserve"> </t>
    </r>
  </si>
  <si>
    <t>Kosten opleiding: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</si>
</sst>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_-&quot;€&quot;\ * #,##0.00\-;_-&quot;€&quot;\ * &quot;-&quot;??_-;_-@_-"/>
    <numFmt numFmtId="165" formatCode="&quot;€&quot;\ #,##0.00"/>
    <numFmt numFmtId="166" formatCode="_ [$€-413]\ * #,##0.00_ ;_ [$€-413]\ * \-#,##0.00_ ;_ [$€-413]\ * &quot;-&quot;??_ ;_ @_ "/>
  </numFmts>
  <fonts count="15" x14ac:knownFonts="1">
    <font>
      <sz val="11"/>
      <color theme="1"/>
      <name val="Calibri"/>
      <family val="2"/>
      <scheme val="minor"/>
    </font>
    <font>
      <sz val="10"/>
      <name val="Arial"/>
      <family val="2"/>
    </font>
    <font>
      <sz val="10"/>
      <name val="Calibri"/>
      <family val="2"/>
      <scheme val="minor"/>
    </font>
    <font>
      <b/>
      <sz val="10"/>
      <name val="Calibri"/>
      <family val="2"/>
      <scheme val="minor"/>
    </font>
    <font>
      <sz val="11"/>
      <color theme="1"/>
      <name val="Calibri"/>
      <family val="2"/>
      <scheme val="minor"/>
    </font>
    <font>
      <sz val="9"/>
      <name val="Verdana"/>
      <family val="2"/>
    </font>
    <font>
      <b/>
      <sz val="9"/>
      <name val="Verdana"/>
      <family val="2"/>
    </font>
    <font>
      <b/>
      <sz val="9"/>
      <color theme="1"/>
      <name val="Verdana"/>
      <family val="2"/>
    </font>
    <font>
      <b/>
      <sz val="9"/>
      <color theme="6"/>
      <name val="Verdana"/>
      <family val="2"/>
    </font>
    <font>
      <b/>
      <u/>
      <sz val="9"/>
      <name val="Verdana"/>
      <family val="2"/>
    </font>
    <font>
      <sz val="9"/>
      <color theme="1"/>
      <name val="Verdana"/>
      <family val="2"/>
    </font>
    <font>
      <i/>
      <sz val="9"/>
      <name val="Verdana"/>
      <family val="2"/>
    </font>
    <font>
      <u/>
      <sz val="9"/>
      <name val="Verdana"/>
      <family val="2"/>
    </font>
    <font>
      <sz val="8"/>
      <name val="Verdana"/>
      <family val="2"/>
    </font>
    <font>
      <b/>
      <sz val="9"/>
      <color rgb="FFFF0000"/>
      <name val="Verdana"/>
      <family val="2"/>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s>
  <borders count="10">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0" fontId="1" fillId="0" borderId="0"/>
    <xf numFmtId="164" fontId="1" fillId="0" borderId="0" applyFont="0" applyFill="0" applyBorder="0" applyAlignment="0" applyProtection="0"/>
    <xf numFmtId="9" fontId="4" fillId="0" borderId="0" applyFont="0" applyFill="0" applyBorder="0" applyAlignment="0" applyProtection="0"/>
  </cellStyleXfs>
  <cellXfs count="77">
    <xf numFmtId="0" fontId="0" fillId="0" borderId="0" xfId="0"/>
    <xf numFmtId="166" fontId="5" fillId="4" borderId="0" xfId="3" applyNumberFormat="1" applyFont="1" applyFill="1" applyBorder="1" applyAlignment="1" applyProtection="1">
      <alignment horizontal="right" vertical="center"/>
      <protection locked="0"/>
    </xf>
    <xf numFmtId="0" fontId="5" fillId="4" borderId="0" xfId="3" applyNumberFormat="1" applyFont="1" applyFill="1" applyBorder="1" applyAlignment="1" applyProtection="1">
      <alignment horizontal="right" vertical="top"/>
      <protection locked="0"/>
    </xf>
    <xf numFmtId="0" fontId="2" fillId="2" borderId="0" xfId="1" applyFont="1" applyFill="1" applyBorder="1" applyProtection="1"/>
    <xf numFmtId="0" fontId="5" fillId="2" borderId="5" xfId="1" applyFont="1" applyFill="1" applyBorder="1" applyProtection="1"/>
    <xf numFmtId="0" fontId="5" fillId="2" borderId="4" xfId="1" applyFont="1" applyFill="1" applyBorder="1" applyProtection="1"/>
    <xf numFmtId="0" fontId="5" fillId="2" borderId="4" xfId="1" applyFont="1" applyFill="1" applyBorder="1" applyAlignment="1" applyProtection="1">
      <alignment horizontal="center"/>
    </xf>
    <xf numFmtId="164" fontId="5" fillId="2" borderId="4" xfId="2" applyFont="1" applyFill="1" applyBorder="1" applyProtection="1"/>
    <xf numFmtId="0" fontId="2" fillId="2" borderId="3" xfId="1" applyFont="1" applyFill="1" applyBorder="1" applyProtection="1"/>
    <xf numFmtId="0" fontId="5" fillId="2" borderId="3" xfId="1" applyFont="1" applyFill="1" applyBorder="1" applyProtection="1"/>
    <xf numFmtId="0" fontId="5" fillId="2" borderId="0" xfId="1" applyFont="1" applyFill="1" applyBorder="1" applyProtection="1"/>
    <xf numFmtId="0" fontId="6" fillId="0" borderId="0" xfId="1" applyFont="1" applyFill="1" applyBorder="1" applyProtection="1"/>
    <xf numFmtId="164" fontId="5" fillId="0" borderId="0" xfId="2" applyFont="1" applyFill="1" applyBorder="1" applyProtection="1"/>
    <xf numFmtId="0" fontId="5" fillId="0" borderId="0" xfId="1" applyFont="1" applyFill="1" applyBorder="1" applyProtection="1"/>
    <xf numFmtId="0" fontId="5" fillId="2" borderId="0" xfId="1" applyFont="1" applyFill="1" applyBorder="1" applyAlignment="1" applyProtection="1">
      <alignment horizontal="center"/>
    </xf>
    <xf numFmtId="164" fontId="5" fillId="2" borderId="0" xfId="2" applyFont="1" applyFill="1" applyBorder="1" applyProtection="1"/>
    <xf numFmtId="0" fontId="3" fillId="2" borderId="0" xfId="1" applyFont="1" applyFill="1" applyBorder="1" applyProtection="1"/>
    <xf numFmtId="0" fontId="6" fillId="2" borderId="3" xfId="1" applyFont="1" applyFill="1" applyBorder="1" applyProtection="1"/>
    <xf numFmtId="0" fontId="6" fillId="2" borderId="0" xfId="1" applyFont="1" applyFill="1" applyBorder="1" applyProtection="1"/>
    <xf numFmtId="0" fontId="7" fillId="2" borderId="0" xfId="1" applyFont="1" applyFill="1" applyBorder="1" applyAlignment="1" applyProtection="1">
      <alignment horizontal="right"/>
    </xf>
    <xf numFmtId="1" fontId="5" fillId="5" borderId="0" xfId="2" applyNumberFormat="1" applyFont="1" applyFill="1" applyBorder="1" applyAlignment="1" applyProtection="1">
      <alignment horizontal="left" vertical="center"/>
    </xf>
    <xf numFmtId="0" fontId="3" fillId="2" borderId="3" xfId="1" applyFont="1" applyFill="1" applyBorder="1" applyProtection="1"/>
    <xf numFmtId="0" fontId="8" fillId="2" borderId="0" xfId="1" applyFont="1" applyFill="1" applyBorder="1" applyProtection="1"/>
    <xf numFmtId="0" fontId="2" fillId="2" borderId="0" xfId="1" applyFont="1" applyFill="1" applyBorder="1" applyAlignment="1" applyProtection="1">
      <alignment vertical="center"/>
    </xf>
    <xf numFmtId="0" fontId="5" fillId="2" borderId="3" xfId="1" applyFont="1" applyFill="1" applyBorder="1" applyAlignment="1" applyProtection="1">
      <alignment vertical="center"/>
    </xf>
    <xf numFmtId="0" fontId="9" fillId="2" borderId="0" xfId="1" applyFont="1" applyFill="1" applyBorder="1" applyAlignment="1" applyProtection="1">
      <alignment vertical="center"/>
    </xf>
    <xf numFmtId="0" fontId="5" fillId="2" borderId="0" xfId="1" applyFont="1" applyFill="1" applyBorder="1" applyAlignment="1" applyProtection="1">
      <alignment vertical="center"/>
    </xf>
    <xf numFmtId="0" fontId="6" fillId="2" borderId="0" xfId="1" applyFont="1" applyFill="1" applyBorder="1" applyAlignment="1" applyProtection="1">
      <alignment vertical="top"/>
    </xf>
    <xf numFmtId="0" fontId="6" fillId="2" borderId="0" xfId="1" applyFont="1" applyFill="1" applyBorder="1" applyAlignment="1" applyProtection="1">
      <alignment vertical="top" wrapText="1"/>
    </xf>
    <xf numFmtId="164" fontId="6" fillId="2" borderId="0" xfId="2" applyFont="1" applyFill="1" applyBorder="1" applyAlignment="1" applyProtection="1">
      <alignment vertical="top" wrapText="1"/>
    </xf>
    <xf numFmtId="0" fontId="2" fillId="2" borderId="3" xfId="1" applyFont="1" applyFill="1" applyBorder="1" applyAlignment="1" applyProtection="1">
      <alignment vertical="center"/>
    </xf>
    <xf numFmtId="0" fontId="6" fillId="2" borderId="0" xfId="1" applyFont="1" applyFill="1" applyBorder="1" applyAlignment="1" applyProtection="1">
      <alignment vertical="center"/>
    </xf>
    <xf numFmtId="0" fontId="10" fillId="0" borderId="0" xfId="0" applyFont="1" applyBorder="1" applyProtection="1"/>
    <xf numFmtId="164" fontId="6" fillId="0" borderId="0" xfId="2" applyFont="1" applyFill="1" applyBorder="1" applyAlignment="1" applyProtection="1">
      <alignment horizontal="left" vertical="top" wrapText="1"/>
    </xf>
    <xf numFmtId="164" fontId="5" fillId="5" borderId="0" xfId="2" applyFont="1" applyFill="1" applyBorder="1" applyAlignment="1" applyProtection="1">
      <alignment horizontal="left" vertical="center"/>
    </xf>
    <xf numFmtId="0" fontId="5" fillId="2" borderId="0" xfId="1" applyFont="1" applyFill="1" applyBorder="1" applyAlignment="1" applyProtection="1">
      <alignment vertical="center" wrapText="1"/>
    </xf>
    <xf numFmtId="0" fontId="7" fillId="0" borderId="0" xfId="0" applyFont="1" applyBorder="1" applyProtection="1"/>
    <xf numFmtId="0" fontId="6" fillId="2" borderId="0" xfId="1" applyFont="1" applyFill="1" applyBorder="1" applyAlignment="1" applyProtection="1">
      <alignment horizontal="right" vertical="center"/>
    </xf>
    <xf numFmtId="164" fontId="6" fillId="5" borderId="0" xfId="2" applyFont="1" applyFill="1" applyBorder="1" applyAlignment="1" applyProtection="1">
      <alignment horizontal="left" vertical="center"/>
    </xf>
    <xf numFmtId="0" fontId="5" fillId="0" borderId="0" xfId="1" applyFont="1" applyFill="1" applyBorder="1" applyAlignment="1" applyProtection="1">
      <alignment vertical="center"/>
    </xf>
    <xf numFmtId="164" fontId="6" fillId="0" borderId="0" xfId="2" applyFont="1" applyFill="1" applyBorder="1" applyAlignment="1" applyProtection="1">
      <alignment horizontal="left" vertical="top"/>
    </xf>
    <xf numFmtId="164" fontId="5" fillId="2" borderId="0" xfId="2" applyFont="1" applyFill="1" applyBorder="1" applyAlignment="1" applyProtection="1">
      <alignment horizontal="left" vertical="center"/>
    </xf>
    <xf numFmtId="164" fontId="5" fillId="2" borderId="0" xfId="2" applyFont="1" applyFill="1" applyBorder="1" applyAlignment="1" applyProtection="1">
      <alignment vertical="center"/>
    </xf>
    <xf numFmtId="164" fontId="6" fillId="2" borderId="0" xfId="2" applyFont="1" applyFill="1" applyBorder="1" applyAlignment="1" applyProtection="1">
      <alignment horizontal="left" vertical="center"/>
    </xf>
    <xf numFmtId="0" fontId="11" fillId="2" borderId="0" xfId="1" applyFont="1" applyFill="1" applyBorder="1" applyAlignment="1" applyProtection="1">
      <alignment wrapText="1"/>
    </xf>
    <xf numFmtId="0" fontId="5" fillId="0" borderId="0" xfId="1" applyFont="1" applyFill="1" applyBorder="1" applyAlignment="1" applyProtection="1">
      <alignment horizontal="center"/>
    </xf>
    <xf numFmtId="164" fontId="13" fillId="0" borderId="0" xfId="2" applyFont="1" applyFill="1" applyBorder="1" applyProtection="1"/>
    <xf numFmtId="0" fontId="6" fillId="2" borderId="3" xfId="1" applyFont="1" applyFill="1" applyBorder="1" applyAlignment="1" applyProtection="1">
      <alignment vertical="center"/>
    </xf>
    <xf numFmtId="0" fontId="3" fillId="2" borderId="3" xfId="1" applyFont="1" applyFill="1" applyBorder="1" applyAlignment="1" applyProtection="1">
      <alignment vertical="center"/>
    </xf>
    <xf numFmtId="0" fontId="3" fillId="2" borderId="0" xfId="1" applyFont="1" applyFill="1" applyBorder="1" applyAlignment="1" applyProtection="1">
      <alignment vertical="center"/>
    </xf>
    <xf numFmtId="0" fontId="6" fillId="0" borderId="0" xfId="1" applyFont="1" applyFill="1" applyBorder="1" applyAlignment="1" applyProtection="1">
      <alignment horizontal="center" vertical="center"/>
    </xf>
    <xf numFmtId="164" fontId="6" fillId="0" borderId="0" xfId="2" applyFont="1" applyFill="1" applyBorder="1" applyAlignment="1" applyProtection="1">
      <alignment vertical="center"/>
    </xf>
    <xf numFmtId="1" fontId="6" fillId="2" borderId="0" xfId="1" applyNumberFormat="1" applyFont="1" applyFill="1" applyBorder="1" applyAlignment="1" applyProtection="1">
      <alignment vertical="center"/>
    </xf>
    <xf numFmtId="165" fontId="6" fillId="0" borderId="0" xfId="2"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top" wrapText="1"/>
    </xf>
    <xf numFmtId="0" fontId="6" fillId="2" borderId="0" xfId="1" applyFont="1" applyFill="1" applyBorder="1" applyAlignment="1" applyProtection="1">
      <alignment horizontal="right" vertical="top"/>
    </xf>
    <xf numFmtId="0" fontId="5" fillId="2" borderId="2" xfId="1" applyFont="1" applyFill="1" applyBorder="1" applyProtection="1"/>
    <xf numFmtId="0" fontId="5" fillId="2" borderId="1" xfId="1" applyFont="1" applyFill="1" applyBorder="1" applyProtection="1"/>
    <xf numFmtId="0" fontId="5" fillId="2" borderId="1" xfId="1" applyFont="1" applyFill="1" applyBorder="1" applyAlignment="1" applyProtection="1">
      <alignment horizontal="center"/>
    </xf>
    <xf numFmtId="164" fontId="5" fillId="2" borderId="1" xfId="2" applyFont="1" applyFill="1" applyBorder="1" applyProtection="1"/>
    <xf numFmtId="0" fontId="14" fillId="0" borderId="0" xfId="0" applyFont="1" applyBorder="1" applyAlignment="1" applyProtection="1">
      <alignment wrapText="1"/>
    </xf>
    <xf numFmtId="164" fontId="6" fillId="0" borderId="0" xfId="2" applyFont="1" applyFill="1" applyBorder="1" applyAlignment="1" applyProtection="1">
      <alignment horizontal="center" vertical="center" wrapText="1"/>
    </xf>
    <xf numFmtId="0" fontId="6" fillId="2" borderId="0" xfId="1" applyFont="1" applyFill="1" applyBorder="1" applyAlignment="1" applyProtection="1">
      <alignment horizontal="center" vertical="center" wrapText="1"/>
    </xf>
    <xf numFmtId="1" fontId="5" fillId="5" borderId="0" xfId="2" applyNumberFormat="1" applyFont="1" applyFill="1" applyBorder="1" applyAlignment="1" applyProtection="1">
      <alignment horizontal="center" vertical="center"/>
    </xf>
    <xf numFmtId="0" fontId="5" fillId="4" borderId="0" xfId="3" applyNumberFormat="1" applyFont="1" applyFill="1" applyBorder="1" applyAlignment="1" applyProtection="1">
      <alignment horizontal="center" vertical="center"/>
      <protection locked="0"/>
    </xf>
    <xf numFmtId="165" fontId="6" fillId="0" borderId="9" xfId="2" applyNumberFormat="1" applyFont="1" applyFill="1" applyBorder="1" applyAlignment="1" applyProtection="1">
      <alignment horizontal="center" vertical="center"/>
    </xf>
    <xf numFmtId="165" fontId="6" fillId="0" borderId="8" xfId="2" applyNumberFormat="1" applyFont="1" applyFill="1" applyBorder="1" applyAlignment="1" applyProtection="1">
      <alignment horizontal="center" vertical="center"/>
    </xf>
    <xf numFmtId="0" fontId="6" fillId="3" borderId="6" xfId="1" applyFont="1" applyFill="1" applyBorder="1" applyAlignment="1" applyProtection="1">
      <alignment horizontal="center" vertical="center" wrapText="1"/>
    </xf>
    <xf numFmtId="0" fontId="6" fillId="3" borderId="7" xfId="1" applyFont="1" applyFill="1" applyBorder="1" applyAlignment="1" applyProtection="1">
      <alignment horizontal="center" vertical="center" wrapText="1"/>
    </xf>
    <xf numFmtId="0" fontId="6" fillId="0" borderId="0" xfId="1" applyFont="1" applyFill="1" applyBorder="1" applyAlignment="1" applyProtection="1">
      <alignment horizontal="left" vertical="center"/>
    </xf>
    <xf numFmtId="0" fontId="5" fillId="4" borderId="0" xfId="1" applyFont="1" applyFill="1" applyBorder="1" applyAlignment="1" applyProtection="1">
      <alignment horizontal="center"/>
    </xf>
    <xf numFmtId="0" fontId="5" fillId="4" borderId="0" xfId="1" applyFont="1" applyFill="1" applyBorder="1" applyAlignment="1" applyProtection="1">
      <alignment horizontal="left" wrapText="1"/>
    </xf>
    <xf numFmtId="0" fontId="5" fillId="5" borderId="0" xfId="3" applyNumberFormat="1" applyFont="1" applyFill="1" applyBorder="1" applyAlignment="1" applyProtection="1">
      <alignment horizontal="left" vertical="center"/>
    </xf>
    <xf numFmtId="0" fontId="6" fillId="2" borderId="0" xfId="1" applyFont="1" applyFill="1" applyBorder="1" applyAlignment="1" applyProtection="1">
      <alignment horizontal="left" vertical="center" wrapText="1"/>
    </xf>
    <xf numFmtId="0" fontId="5" fillId="4" borderId="0" xfId="3" applyNumberFormat="1" applyFont="1" applyFill="1" applyBorder="1" applyAlignment="1" applyProtection="1">
      <alignment horizontal="center" vertical="center"/>
      <protection locked="0"/>
    </xf>
    <xf numFmtId="0" fontId="5" fillId="4" borderId="0" xfId="3" applyNumberFormat="1" applyFont="1" applyFill="1" applyBorder="1" applyAlignment="1" applyProtection="1">
      <alignment horizontal="center" vertical="top"/>
      <protection locked="0"/>
    </xf>
    <xf numFmtId="0" fontId="5" fillId="4" borderId="0" xfId="3" applyNumberFormat="1" applyFont="1" applyFill="1" applyBorder="1" applyAlignment="1" applyProtection="1">
      <alignment horizontal="left" vertical="center"/>
      <protection locked="0"/>
    </xf>
  </cellXfs>
  <cellStyles count="4">
    <cellStyle name="Euro" xfId="2"/>
    <cellStyle name="Procent" xfId="3" builtinId="5"/>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L144"/>
  <sheetViews>
    <sheetView showGridLines="0" tabSelected="1" zoomScale="80" zoomScaleNormal="80" zoomScaleSheetLayoutView="100" workbookViewId="0">
      <selection activeCell="G128" sqref="G128"/>
    </sheetView>
  </sheetViews>
  <sheetFormatPr defaultColWidth="9.140625" defaultRowHeight="12.75" x14ac:dyDescent="0.2"/>
  <cols>
    <col min="1" max="1" width="2.85546875" style="3" customWidth="1"/>
    <col min="2" max="2" width="2.85546875" style="10" customWidth="1"/>
    <col min="3" max="3" width="58.5703125" style="10" customWidth="1"/>
    <col min="4" max="4" width="13.7109375" style="10" bestFit="1" customWidth="1"/>
    <col min="5" max="5" width="32.140625" style="14" bestFit="1" customWidth="1"/>
    <col min="6" max="6" width="8.85546875" style="14" customWidth="1"/>
    <col min="7" max="7" width="30.140625" style="15" customWidth="1"/>
    <col min="8" max="8" width="15" style="15" customWidth="1"/>
    <col min="9" max="9" width="12.85546875" style="10" customWidth="1"/>
    <col min="10" max="10" width="18.42578125" style="15" bestFit="1" customWidth="1"/>
    <col min="11" max="11" width="3.85546875" style="10" customWidth="1"/>
    <col min="12" max="12" width="2.85546875" style="3" customWidth="1"/>
    <col min="13" max="16384" width="9.140625" style="3"/>
  </cols>
  <sheetData>
    <row r="2" spans="1:12" ht="16.5" customHeight="1" x14ac:dyDescent="0.2">
      <c r="B2" s="4"/>
      <c r="C2" s="5"/>
      <c r="D2" s="5"/>
      <c r="E2" s="6"/>
      <c r="F2" s="6"/>
      <c r="G2" s="7"/>
      <c r="H2" s="7"/>
      <c r="I2" s="5"/>
      <c r="J2" s="7"/>
      <c r="K2" s="5"/>
      <c r="L2" s="8"/>
    </row>
    <row r="3" spans="1:12" x14ac:dyDescent="0.2">
      <c r="B3" s="9"/>
      <c r="C3" s="69" t="s">
        <v>42</v>
      </c>
      <c r="D3" s="69"/>
      <c r="E3" s="69"/>
      <c r="F3" s="69"/>
      <c r="G3" s="69"/>
      <c r="H3" s="69"/>
      <c r="I3" s="69"/>
      <c r="J3" s="69"/>
      <c r="L3" s="8"/>
    </row>
    <row r="4" spans="1:12" x14ac:dyDescent="0.2">
      <c r="B4" s="9"/>
      <c r="C4" s="11" t="s">
        <v>7</v>
      </c>
      <c r="D4" s="70" t="s">
        <v>43</v>
      </c>
      <c r="E4" s="70"/>
      <c r="F4" s="70"/>
      <c r="G4" s="70"/>
      <c r="H4" s="12"/>
      <c r="I4" s="13"/>
      <c r="J4" s="12"/>
      <c r="L4" s="8"/>
    </row>
    <row r="5" spans="1:12" ht="12.95" customHeight="1" x14ac:dyDescent="0.2">
      <c r="B5" s="9"/>
      <c r="C5" s="11" t="s">
        <v>5</v>
      </c>
      <c r="D5" s="70" t="s">
        <v>44</v>
      </c>
      <c r="E5" s="70"/>
      <c r="F5" s="70"/>
      <c r="G5" s="70"/>
      <c r="H5" s="12"/>
      <c r="I5" s="13"/>
      <c r="J5" s="12"/>
      <c r="L5" s="8"/>
    </row>
    <row r="6" spans="1:12" x14ac:dyDescent="0.2">
      <c r="B6" s="9"/>
      <c r="L6" s="8"/>
    </row>
    <row r="7" spans="1:12" x14ac:dyDescent="0.2">
      <c r="A7" s="16"/>
      <c r="B7" s="17"/>
      <c r="C7" s="18" t="s">
        <v>4</v>
      </c>
      <c r="I7" s="19"/>
      <c r="J7" s="20"/>
      <c r="L7" s="21"/>
    </row>
    <row r="8" spans="1:12" ht="56.45" customHeight="1" x14ac:dyDescent="0.2">
      <c r="B8" s="9"/>
      <c r="C8" s="71" t="s">
        <v>53</v>
      </c>
      <c r="D8" s="71"/>
      <c r="E8" s="71"/>
      <c r="F8" s="71"/>
      <c r="G8" s="71"/>
      <c r="H8" s="71"/>
      <c r="I8" s="71"/>
      <c r="J8" s="71"/>
      <c r="L8" s="8"/>
    </row>
    <row r="9" spans="1:12" x14ac:dyDescent="0.2">
      <c r="B9" s="9"/>
      <c r="C9" s="22"/>
      <c r="L9" s="8"/>
    </row>
    <row r="10" spans="1:12" s="23" customFormat="1" x14ac:dyDescent="0.15">
      <c r="B10" s="24"/>
      <c r="C10" s="25" t="s">
        <v>54</v>
      </c>
      <c r="D10" s="26"/>
      <c r="E10" s="27"/>
      <c r="F10" s="28"/>
      <c r="G10" s="29"/>
      <c r="H10" s="29"/>
      <c r="I10" s="28"/>
      <c r="J10" s="29"/>
      <c r="K10" s="10"/>
      <c r="L10" s="30"/>
    </row>
    <row r="11" spans="1:12" s="23" customFormat="1" ht="26.1" customHeight="1" x14ac:dyDescent="0.15">
      <c r="B11" s="24"/>
      <c r="C11" s="31" t="s">
        <v>55</v>
      </c>
      <c r="D11" s="26"/>
      <c r="E11" s="32"/>
      <c r="F11" s="32"/>
      <c r="G11" s="32"/>
      <c r="H11" s="33" t="s">
        <v>10</v>
      </c>
      <c r="I11" s="28" t="s">
        <v>27</v>
      </c>
      <c r="J11" s="33" t="s">
        <v>3</v>
      </c>
      <c r="K11" s="26"/>
      <c r="L11" s="30"/>
    </row>
    <row r="12" spans="1:12" s="23" customFormat="1" ht="15.95" customHeight="1" x14ac:dyDescent="0.15">
      <c r="B12" s="24"/>
      <c r="C12" s="74"/>
      <c r="D12" s="74"/>
      <c r="E12" s="74"/>
      <c r="F12" s="74"/>
      <c r="G12" s="32"/>
      <c r="H12" s="1"/>
      <c r="I12" s="20">
        <v>1</v>
      </c>
      <c r="J12" s="34">
        <f>H12*I12</f>
        <v>0</v>
      </c>
      <c r="K12" s="26"/>
      <c r="L12" s="30"/>
    </row>
    <row r="13" spans="1:12" s="23" customFormat="1" ht="15.95" customHeight="1" x14ac:dyDescent="0.15">
      <c r="B13" s="24"/>
      <c r="C13" s="74"/>
      <c r="D13" s="74"/>
      <c r="E13" s="74"/>
      <c r="F13" s="74"/>
      <c r="G13" s="32"/>
      <c r="H13" s="1"/>
      <c r="I13" s="20">
        <v>1</v>
      </c>
      <c r="J13" s="34">
        <f t="shared" ref="J13:J25" si="0">H13*I13</f>
        <v>0</v>
      </c>
      <c r="K13" s="26"/>
      <c r="L13" s="30"/>
    </row>
    <row r="14" spans="1:12" s="23" customFormat="1" ht="15.95" customHeight="1" x14ac:dyDescent="0.15">
      <c r="B14" s="24"/>
      <c r="C14" s="74"/>
      <c r="D14" s="74"/>
      <c r="E14" s="74"/>
      <c r="F14" s="74"/>
      <c r="G14" s="32"/>
      <c r="H14" s="1"/>
      <c r="I14" s="20">
        <v>1</v>
      </c>
      <c r="J14" s="34">
        <f t="shared" si="0"/>
        <v>0</v>
      </c>
      <c r="K14" s="26"/>
      <c r="L14" s="30"/>
    </row>
    <row r="15" spans="1:12" s="23" customFormat="1" ht="15.95" customHeight="1" x14ac:dyDescent="0.15">
      <c r="B15" s="24"/>
      <c r="C15" s="74"/>
      <c r="D15" s="74"/>
      <c r="E15" s="74"/>
      <c r="F15" s="74"/>
      <c r="G15" s="32"/>
      <c r="H15" s="1"/>
      <c r="I15" s="20">
        <v>1</v>
      </c>
      <c r="J15" s="34">
        <f t="shared" si="0"/>
        <v>0</v>
      </c>
      <c r="K15" s="26"/>
      <c r="L15" s="30"/>
    </row>
    <row r="16" spans="1:12" s="23" customFormat="1" ht="15.95" customHeight="1" x14ac:dyDescent="0.15">
      <c r="B16" s="24"/>
      <c r="C16" s="75"/>
      <c r="D16" s="75"/>
      <c r="E16" s="75"/>
      <c r="F16" s="75"/>
      <c r="G16" s="32"/>
      <c r="H16" s="1"/>
      <c r="I16" s="20">
        <v>1</v>
      </c>
      <c r="J16" s="34">
        <f t="shared" si="0"/>
        <v>0</v>
      </c>
      <c r="K16" s="26"/>
      <c r="L16" s="30"/>
    </row>
    <row r="17" spans="2:12" s="23" customFormat="1" ht="15.95" customHeight="1" x14ac:dyDescent="0.15">
      <c r="B17" s="24"/>
      <c r="C17" s="74"/>
      <c r="D17" s="74"/>
      <c r="E17" s="74"/>
      <c r="F17" s="74"/>
      <c r="G17" s="32"/>
      <c r="H17" s="1"/>
      <c r="I17" s="20">
        <v>1</v>
      </c>
      <c r="J17" s="34">
        <f t="shared" si="0"/>
        <v>0</v>
      </c>
      <c r="K17" s="26"/>
      <c r="L17" s="30"/>
    </row>
    <row r="18" spans="2:12" s="23" customFormat="1" ht="15.95" customHeight="1" x14ac:dyDescent="0.15">
      <c r="B18" s="24"/>
      <c r="C18" s="74"/>
      <c r="D18" s="74"/>
      <c r="E18" s="74"/>
      <c r="F18" s="74"/>
      <c r="G18" s="32"/>
      <c r="H18" s="1"/>
      <c r="I18" s="20">
        <v>1</v>
      </c>
      <c r="J18" s="34">
        <f t="shared" si="0"/>
        <v>0</v>
      </c>
      <c r="K18" s="26"/>
      <c r="L18" s="30"/>
    </row>
    <row r="19" spans="2:12" s="23" customFormat="1" ht="15.95" customHeight="1" x14ac:dyDescent="0.15">
      <c r="B19" s="24"/>
      <c r="C19" s="74"/>
      <c r="D19" s="74"/>
      <c r="E19" s="74"/>
      <c r="F19" s="74"/>
      <c r="G19" s="32"/>
      <c r="H19" s="1"/>
      <c r="I19" s="20">
        <v>1</v>
      </c>
      <c r="J19" s="34">
        <f t="shared" si="0"/>
        <v>0</v>
      </c>
      <c r="K19" s="26"/>
      <c r="L19" s="30"/>
    </row>
    <row r="20" spans="2:12" s="23" customFormat="1" ht="15.95" customHeight="1" x14ac:dyDescent="0.15">
      <c r="B20" s="24"/>
      <c r="C20" s="74"/>
      <c r="D20" s="74"/>
      <c r="E20" s="74"/>
      <c r="F20" s="74"/>
      <c r="G20" s="32"/>
      <c r="H20" s="1"/>
      <c r="I20" s="20">
        <v>1</v>
      </c>
      <c r="J20" s="34">
        <f t="shared" si="0"/>
        <v>0</v>
      </c>
      <c r="K20" s="26"/>
      <c r="L20" s="30"/>
    </row>
    <row r="21" spans="2:12" s="23" customFormat="1" ht="15.95" customHeight="1" x14ac:dyDescent="0.15">
      <c r="B21" s="24"/>
      <c r="C21" s="75"/>
      <c r="D21" s="75"/>
      <c r="E21" s="75"/>
      <c r="F21" s="75"/>
      <c r="G21" s="32"/>
      <c r="H21" s="1"/>
      <c r="I21" s="20">
        <v>1</v>
      </c>
      <c r="J21" s="34">
        <f t="shared" si="0"/>
        <v>0</v>
      </c>
      <c r="K21" s="26"/>
      <c r="L21" s="30"/>
    </row>
    <row r="22" spans="2:12" s="23" customFormat="1" ht="15.95" customHeight="1" x14ac:dyDescent="0.15">
      <c r="B22" s="24"/>
      <c r="C22" s="74"/>
      <c r="D22" s="74"/>
      <c r="E22" s="74"/>
      <c r="F22" s="74"/>
      <c r="G22" s="32"/>
      <c r="H22" s="1"/>
      <c r="I22" s="20">
        <v>1</v>
      </c>
      <c r="J22" s="34">
        <f t="shared" si="0"/>
        <v>0</v>
      </c>
      <c r="K22" s="26"/>
      <c r="L22" s="30"/>
    </row>
    <row r="23" spans="2:12" s="23" customFormat="1" ht="15.95" customHeight="1" x14ac:dyDescent="0.15">
      <c r="B23" s="24"/>
      <c r="C23" s="74"/>
      <c r="D23" s="74"/>
      <c r="E23" s="74"/>
      <c r="F23" s="74"/>
      <c r="G23" s="32"/>
      <c r="H23" s="1"/>
      <c r="I23" s="20">
        <v>1</v>
      </c>
      <c r="J23" s="34">
        <f t="shared" si="0"/>
        <v>0</v>
      </c>
      <c r="K23" s="26"/>
      <c r="L23" s="30"/>
    </row>
    <row r="24" spans="2:12" s="23" customFormat="1" ht="15.95" customHeight="1" x14ac:dyDescent="0.15">
      <c r="B24" s="24"/>
      <c r="C24" s="74"/>
      <c r="D24" s="74"/>
      <c r="E24" s="74"/>
      <c r="F24" s="74"/>
      <c r="G24" s="32"/>
      <c r="H24" s="1"/>
      <c r="I24" s="20">
        <v>1</v>
      </c>
      <c r="J24" s="34">
        <f t="shared" si="0"/>
        <v>0</v>
      </c>
      <c r="K24" s="26"/>
      <c r="L24" s="30"/>
    </row>
    <row r="25" spans="2:12" s="23" customFormat="1" ht="15.95" customHeight="1" x14ac:dyDescent="0.15">
      <c r="B25" s="24"/>
      <c r="C25" s="75"/>
      <c r="D25" s="75"/>
      <c r="E25" s="75"/>
      <c r="F25" s="75"/>
      <c r="G25" s="32"/>
      <c r="H25" s="1"/>
      <c r="I25" s="20">
        <v>1</v>
      </c>
      <c r="J25" s="34">
        <f t="shared" si="0"/>
        <v>0</v>
      </c>
      <c r="K25" s="26"/>
      <c r="L25" s="30"/>
    </row>
    <row r="26" spans="2:12" s="23" customFormat="1" ht="15.95" customHeight="1" x14ac:dyDescent="0.15">
      <c r="B26" s="24"/>
      <c r="C26" s="35"/>
      <c r="D26" s="26"/>
      <c r="E26" s="32"/>
      <c r="F26" s="32"/>
      <c r="G26" s="32"/>
      <c r="H26" s="36"/>
      <c r="I26" s="37" t="s">
        <v>9</v>
      </c>
      <c r="J26" s="38">
        <f>SUM(J12:J25)</f>
        <v>0</v>
      </c>
      <c r="K26" s="26"/>
      <c r="L26" s="30"/>
    </row>
    <row r="27" spans="2:12" s="23" customFormat="1" ht="15.95" customHeight="1" x14ac:dyDescent="0.15">
      <c r="B27" s="24"/>
      <c r="C27" s="35"/>
      <c r="D27" s="26"/>
      <c r="E27" s="32"/>
      <c r="F27" s="32"/>
      <c r="G27" s="32"/>
      <c r="H27" s="36"/>
      <c r="I27" s="37"/>
      <c r="J27" s="37"/>
      <c r="K27" s="26"/>
      <c r="L27" s="30"/>
    </row>
    <row r="28" spans="2:12" s="23" customFormat="1" ht="15.95" customHeight="1" x14ac:dyDescent="0.25">
      <c r="B28" s="24"/>
      <c r="C28" s="25" t="s">
        <v>47</v>
      </c>
      <c r="D28" s="26"/>
      <c r="E28" s="27"/>
      <c r="F28" s="28"/>
      <c r="G28" s="29"/>
      <c r="H28" s="29"/>
      <c r="I28" s="28"/>
      <c r="J28" s="29"/>
      <c r="K28" s="26"/>
      <c r="L28" s="30"/>
    </row>
    <row r="29" spans="2:12" s="23" customFormat="1" ht="41.25" customHeight="1" x14ac:dyDescent="0.15">
      <c r="B29" s="24"/>
      <c r="C29" s="73" t="s">
        <v>56</v>
      </c>
      <c r="D29" s="73"/>
      <c r="E29" s="73"/>
      <c r="F29" s="73"/>
      <c r="G29" s="60"/>
      <c r="H29" s="61" t="s">
        <v>10</v>
      </c>
      <c r="I29" s="62" t="s">
        <v>27</v>
      </c>
      <c r="J29" s="61" t="s">
        <v>3</v>
      </c>
      <c r="K29" s="26"/>
      <c r="L29" s="30"/>
    </row>
    <row r="30" spans="2:12" s="23" customFormat="1" ht="15.95" customHeight="1" x14ac:dyDescent="0.15">
      <c r="B30" s="24"/>
      <c r="C30" s="74"/>
      <c r="D30" s="74"/>
      <c r="E30" s="74"/>
      <c r="F30" s="74"/>
      <c r="G30" s="32"/>
      <c r="H30" s="1"/>
      <c r="I30" s="63">
        <v>1</v>
      </c>
      <c r="J30" s="34">
        <f>H30*I30</f>
        <v>0</v>
      </c>
      <c r="K30" s="26"/>
      <c r="L30" s="30"/>
    </row>
    <row r="31" spans="2:12" s="23" customFormat="1" ht="15.95" customHeight="1" x14ac:dyDescent="0.15">
      <c r="B31" s="24"/>
      <c r="C31" s="64"/>
      <c r="D31" s="64"/>
      <c r="E31" s="64"/>
      <c r="F31" s="64"/>
      <c r="G31" s="32"/>
      <c r="H31" s="1"/>
      <c r="I31" s="63">
        <v>1</v>
      </c>
      <c r="J31" s="34">
        <f t="shared" ref="J31:J40" si="1">H31*I31</f>
        <v>0</v>
      </c>
      <c r="K31" s="26"/>
      <c r="L31" s="30"/>
    </row>
    <row r="32" spans="2:12" s="23" customFormat="1" ht="15.95" customHeight="1" x14ac:dyDescent="0.15">
      <c r="B32" s="24"/>
      <c r="C32" s="64"/>
      <c r="D32" s="64"/>
      <c r="E32" s="64"/>
      <c r="F32" s="64"/>
      <c r="G32" s="32"/>
      <c r="H32" s="1"/>
      <c r="I32" s="63">
        <v>1</v>
      </c>
      <c r="J32" s="34">
        <f t="shared" si="1"/>
        <v>0</v>
      </c>
      <c r="K32" s="26"/>
      <c r="L32" s="30"/>
    </row>
    <row r="33" spans="2:12" s="23" customFormat="1" ht="15.95" customHeight="1" x14ac:dyDescent="0.15">
      <c r="B33" s="24"/>
      <c r="C33" s="64"/>
      <c r="D33" s="64"/>
      <c r="E33" s="64"/>
      <c r="F33" s="64"/>
      <c r="G33" s="32"/>
      <c r="H33" s="1"/>
      <c r="I33" s="63">
        <v>1</v>
      </c>
      <c r="J33" s="34">
        <f t="shared" si="1"/>
        <v>0</v>
      </c>
      <c r="K33" s="26"/>
      <c r="L33" s="30"/>
    </row>
    <row r="34" spans="2:12" s="23" customFormat="1" ht="15.95" customHeight="1" x14ac:dyDescent="0.15">
      <c r="B34" s="24"/>
      <c r="C34" s="64"/>
      <c r="D34" s="64"/>
      <c r="E34" s="64"/>
      <c r="F34" s="64"/>
      <c r="G34" s="32"/>
      <c r="H34" s="1"/>
      <c r="I34" s="63">
        <v>1</v>
      </c>
      <c r="J34" s="34">
        <f t="shared" si="1"/>
        <v>0</v>
      </c>
      <c r="K34" s="26"/>
      <c r="L34" s="30"/>
    </row>
    <row r="35" spans="2:12" s="23" customFormat="1" ht="15.95" customHeight="1" x14ac:dyDescent="0.15">
      <c r="B35" s="24"/>
      <c r="C35" s="64"/>
      <c r="D35" s="64"/>
      <c r="E35" s="64"/>
      <c r="F35" s="64"/>
      <c r="G35" s="32"/>
      <c r="H35" s="1"/>
      <c r="I35" s="63">
        <v>1</v>
      </c>
      <c r="J35" s="34">
        <f t="shared" si="1"/>
        <v>0</v>
      </c>
      <c r="K35" s="26"/>
      <c r="L35" s="30"/>
    </row>
    <row r="36" spans="2:12" s="23" customFormat="1" ht="15.95" customHeight="1" x14ac:dyDescent="0.15">
      <c r="B36" s="24"/>
      <c r="C36" s="64"/>
      <c r="D36" s="64"/>
      <c r="E36" s="64"/>
      <c r="F36" s="64"/>
      <c r="G36" s="32"/>
      <c r="H36" s="1"/>
      <c r="I36" s="63">
        <v>1</v>
      </c>
      <c r="J36" s="34">
        <f t="shared" si="1"/>
        <v>0</v>
      </c>
      <c r="K36" s="26"/>
      <c r="L36" s="30"/>
    </row>
    <row r="37" spans="2:12" s="23" customFormat="1" ht="15.95" customHeight="1" x14ac:dyDescent="0.15">
      <c r="B37" s="24"/>
      <c r="C37" s="64"/>
      <c r="D37" s="64"/>
      <c r="E37" s="64"/>
      <c r="F37" s="64"/>
      <c r="G37" s="32"/>
      <c r="H37" s="1"/>
      <c r="I37" s="63">
        <v>1</v>
      </c>
      <c r="J37" s="34">
        <f t="shared" si="1"/>
        <v>0</v>
      </c>
      <c r="K37" s="26"/>
      <c r="L37" s="30"/>
    </row>
    <row r="38" spans="2:12" s="23" customFormat="1" ht="15.95" customHeight="1" x14ac:dyDescent="0.15">
      <c r="B38" s="24"/>
      <c r="C38" s="64"/>
      <c r="D38" s="64"/>
      <c r="E38" s="64"/>
      <c r="F38" s="64"/>
      <c r="G38" s="32"/>
      <c r="H38" s="1"/>
      <c r="I38" s="63">
        <v>1</v>
      </c>
      <c r="J38" s="34">
        <f t="shared" si="1"/>
        <v>0</v>
      </c>
      <c r="K38" s="26"/>
      <c r="L38" s="30"/>
    </row>
    <row r="39" spans="2:12" s="23" customFormat="1" ht="15.95" customHeight="1" x14ac:dyDescent="0.15">
      <c r="B39" s="24"/>
      <c r="C39" s="74"/>
      <c r="D39" s="74"/>
      <c r="E39" s="74"/>
      <c r="F39" s="74"/>
      <c r="G39" s="32"/>
      <c r="H39" s="1"/>
      <c r="I39" s="63">
        <v>1</v>
      </c>
      <c r="J39" s="34">
        <f t="shared" si="1"/>
        <v>0</v>
      </c>
      <c r="K39" s="26"/>
      <c r="L39" s="30"/>
    </row>
    <row r="40" spans="2:12" s="23" customFormat="1" ht="15.95" customHeight="1" x14ac:dyDescent="0.15">
      <c r="B40" s="24"/>
      <c r="C40" s="74"/>
      <c r="D40" s="74"/>
      <c r="E40" s="74"/>
      <c r="F40" s="74"/>
      <c r="G40" s="32"/>
      <c r="H40" s="1"/>
      <c r="I40" s="63">
        <v>1</v>
      </c>
      <c r="J40" s="34">
        <f t="shared" si="1"/>
        <v>0</v>
      </c>
      <c r="K40" s="26"/>
      <c r="L40" s="30"/>
    </row>
    <row r="41" spans="2:12" s="23" customFormat="1" ht="15.95" customHeight="1" x14ac:dyDescent="0.15">
      <c r="B41" s="24"/>
      <c r="C41" s="35"/>
      <c r="D41" s="26"/>
      <c r="E41" s="32"/>
      <c r="F41" s="32"/>
      <c r="G41" s="32"/>
      <c r="H41" s="36"/>
      <c r="I41" s="37" t="s">
        <v>46</v>
      </c>
      <c r="J41" s="38">
        <f>SUM(J30:J40)</f>
        <v>0</v>
      </c>
      <c r="K41" s="26"/>
      <c r="L41" s="30"/>
    </row>
    <row r="42" spans="2:12" s="23" customFormat="1" ht="15.95" customHeight="1" x14ac:dyDescent="0.15">
      <c r="B42" s="24"/>
      <c r="C42" s="35"/>
      <c r="D42" s="26"/>
      <c r="E42" s="32"/>
      <c r="F42" s="32"/>
      <c r="G42" s="32"/>
      <c r="H42" s="36"/>
      <c r="I42" s="37"/>
      <c r="J42" s="32"/>
      <c r="K42" s="26"/>
      <c r="L42" s="30"/>
    </row>
    <row r="43" spans="2:12" s="23" customFormat="1" ht="15.95" customHeight="1" x14ac:dyDescent="0.15">
      <c r="B43" s="24"/>
      <c r="C43" s="35"/>
      <c r="D43" s="26"/>
      <c r="E43" s="32"/>
      <c r="F43" s="32"/>
      <c r="G43" s="32"/>
      <c r="H43" s="36"/>
      <c r="I43" s="37"/>
      <c r="J43" s="32"/>
      <c r="K43" s="26"/>
      <c r="L43" s="30"/>
    </row>
    <row r="44" spans="2:12" s="23" customFormat="1" ht="15.95" customHeight="1" x14ac:dyDescent="0.15">
      <c r="B44" s="24"/>
      <c r="C44" s="35"/>
      <c r="D44" s="26"/>
      <c r="E44" s="32"/>
      <c r="F44" s="32"/>
      <c r="G44" s="32"/>
      <c r="H44" s="36"/>
      <c r="I44" s="37"/>
      <c r="J44" s="32"/>
      <c r="K44" s="26"/>
      <c r="L44" s="30"/>
    </row>
    <row r="45" spans="2:12" s="23" customFormat="1" ht="15.95" customHeight="1" x14ac:dyDescent="0.25">
      <c r="B45" s="24"/>
      <c r="C45" s="25" t="s">
        <v>33</v>
      </c>
      <c r="D45" s="26"/>
      <c r="E45" s="39"/>
      <c r="F45" s="39"/>
      <c r="G45" s="26"/>
      <c r="H45" s="26"/>
      <c r="I45" s="26"/>
      <c r="J45" s="26"/>
      <c r="K45" s="26"/>
      <c r="L45" s="30"/>
    </row>
    <row r="46" spans="2:12" s="23" customFormat="1" ht="24.6" customHeight="1" x14ac:dyDescent="0.15">
      <c r="B46" s="24"/>
      <c r="C46" s="31" t="s">
        <v>11</v>
      </c>
      <c r="D46" s="26"/>
      <c r="E46" s="32"/>
      <c r="F46" s="32"/>
      <c r="G46" s="32"/>
      <c r="H46" s="33" t="s">
        <v>16</v>
      </c>
      <c r="I46" s="28" t="s">
        <v>13</v>
      </c>
      <c r="J46" s="33" t="s">
        <v>3</v>
      </c>
      <c r="K46" s="26"/>
      <c r="L46" s="30"/>
    </row>
    <row r="47" spans="2:12" s="23" customFormat="1" ht="15.95" customHeight="1" x14ac:dyDescent="0.15">
      <c r="B47" s="24"/>
      <c r="C47" s="74"/>
      <c r="D47" s="74"/>
      <c r="E47" s="74"/>
      <c r="F47" s="74"/>
      <c r="G47" s="32"/>
      <c r="H47" s="1"/>
      <c r="I47" s="20">
        <v>1</v>
      </c>
      <c r="J47" s="34">
        <f>H47*I47</f>
        <v>0</v>
      </c>
      <c r="K47" s="26"/>
      <c r="L47" s="30"/>
    </row>
    <row r="48" spans="2:12" s="23" customFormat="1" ht="15.95" customHeight="1" x14ac:dyDescent="0.15">
      <c r="B48" s="24"/>
      <c r="C48" s="74"/>
      <c r="D48" s="74"/>
      <c r="E48" s="74"/>
      <c r="F48" s="74"/>
      <c r="G48" s="32"/>
      <c r="H48" s="1"/>
      <c r="I48" s="20">
        <v>1</v>
      </c>
      <c r="J48" s="34">
        <f t="shared" ref="J48:J51" si="2">H48*I48</f>
        <v>0</v>
      </c>
      <c r="K48" s="26"/>
      <c r="L48" s="30"/>
    </row>
    <row r="49" spans="2:12" s="23" customFormat="1" ht="15.95" customHeight="1" x14ac:dyDescent="0.15">
      <c r="B49" s="24"/>
      <c r="C49" s="74"/>
      <c r="D49" s="74"/>
      <c r="E49" s="74"/>
      <c r="F49" s="74"/>
      <c r="G49" s="32"/>
      <c r="H49" s="1"/>
      <c r="I49" s="20">
        <v>1</v>
      </c>
      <c r="J49" s="34">
        <f t="shared" si="2"/>
        <v>0</v>
      </c>
      <c r="K49" s="26"/>
      <c r="L49" s="30"/>
    </row>
    <row r="50" spans="2:12" s="23" customFormat="1" ht="15.95" customHeight="1" x14ac:dyDescent="0.15">
      <c r="B50" s="24"/>
      <c r="C50" s="74"/>
      <c r="D50" s="74"/>
      <c r="E50" s="74"/>
      <c r="F50" s="74"/>
      <c r="G50" s="32"/>
      <c r="H50" s="1"/>
      <c r="I50" s="20">
        <v>1</v>
      </c>
      <c r="J50" s="34">
        <f t="shared" si="2"/>
        <v>0</v>
      </c>
      <c r="K50" s="26"/>
      <c r="L50" s="30"/>
    </row>
    <row r="51" spans="2:12" s="23" customFormat="1" ht="15.95" customHeight="1" x14ac:dyDescent="0.15">
      <c r="B51" s="24"/>
      <c r="C51" s="75"/>
      <c r="D51" s="75"/>
      <c r="E51" s="75"/>
      <c r="F51" s="75"/>
      <c r="G51" s="32"/>
      <c r="H51" s="1"/>
      <c r="I51" s="20">
        <v>1</v>
      </c>
      <c r="J51" s="34">
        <f t="shared" si="2"/>
        <v>0</v>
      </c>
      <c r="K51" s="26"/>
      <c r="L51" s="30"/>
    </row>
    <row r="52" spans="2:12" s="23" customFormat="1" ht="15.95" customHeight="1" x14ac:dyDescent="0.15">
      <c r="B52" s="24"/>
      <c r="C52" s="35"/>
      <c r="D52" s="26"/>
      <c r="E52" s="32"/>
      <c r="F52" s="32"/>
      <c r="G52" s="32"/>
      <c r="H52" s="36"/>
      <c r="I52" s="37" t="s">
        <v>17</v>
      </c>
      <c r="J52" s="34">
        <f>SUM(J47:J51)</f>
        <v>0</v>
      </c>
      <c r="K52" s="26"/>
      <c r="L52" s="30"/>
    </row>
    <row r="53" spans="2:12" s="23" customFormat="1" ht="15.95" customHeight="1" x14ac:dyDescent="0.15">
      <c r="B53" s="24"/>
      <c r="C53" s="35"/>
      <c r="D53" s="26"/>
      <c r="E53" s="32"/>
      <c r="F53" s="32"/>
      <c r="G53" s="32"/>
      <c r="H53" s="37" t="s">
        <v>18</v>
      </c>
      <c r="I53" s="20">
        <v>15</v>
      </c>
      <c r="J53" s="38">
        <f>J52*I53</f>
        <v>0</v>
      </c>
      <c r="K53" s="26"/>
      <c r="L53" s="30"/>
    </row>
    <row r="54" spans="2:12" s="23" customFormat="1" ht="15.95" customHeight="1" x14ac:dyDescent="0.25">
      <c r="B54" s="24"/>
      <c r="C54" s="25" t="s">
        <v>32</v>
      </c>
      <c r="D54" s="26"/>
      <c r="E54" s="39"/>
      <c r="F54" s="39"/>
      <c r="G54" s="26"/>
      <c r="H54" s="26"/>
      <c r="I54" s="26"/>
      <c r="J54" s="26"/>
      <c r="K54" s="26"/>
      <c r="L54" s="30"/>
    </row>
    <row r="55" spans="2:12" s="23" customFormat="1" ht="24.6" customHeight="1" x14ac:dyDescent="0.15">
      <c r="B55" s="24"/>
      <c r="C55" s="31" t="s">
        <v>14</v>
      </c>
      <c r="D55" s="26"/>
      <c r="E55" s="32"/>
      <c r="F55" s="32"/>
      <c r="G55" s="32"/>
      <c r="H55" s="33" t="s">
        <v>12</v>
      </c>
      <c r="I55" s="28" t="s">
        <v>13</v>
      </c>
      <c r="J55" s="33" t="s">
        <v>3</v>
      </c>
      <c r="K55" s="26"/>
      <c r="L55" s="30"/>
    </row>
    <row r="56" spans="2:12" s="23" customFormat="1" ht="15.95" customHeight="1" x14ac:dyDescent="0.15">
      <c r="B56" s="24"/>
      <c r="C56" s="74"/>
      <c r="D56" s="74"/>
      <c r="E56" s="74"/>
      <c r="F56" s="74"/>
      <c r="G56" s="32"/>
      <c r="H56" s="1"/>
      <c r="I56" s="20">
        <v>2000</v>
      </c>
      <c r="J56" s="34">
        <f>H56*I56</f>
        <v>0</v>
      </c>
      <c r="K56" s="26"/>
      <c r="L56" s="30"/>
    </row>
    <row r="57" spans="2:12" s="23" customFormat="1" ht="15.95" customHeight="1" x14ac:dyDescent="0.15">
      <c r="B57" s="24"/>
      <c r="C57" s="74"/>
      <c r="D57" s="74"/>
      <c r="E57" s="74"/>
      <c r="F57" s="74"/>
      <c r="G57" s="32"/>
      <c r="H57" s="1"/>
      <c r="I57" s="20">
        <v>2000</v>
      </c>
      <c r="J57" s="34">
        <f t="shared" ref="J57:J60" si="3">H57*I57</f>
        <v>0</v>
      </c>
      <c r="K57" s="26"/>
      <c r="L57" s="30"/>
    </row>
    <row r="58" spans="2:12" s="23" customFormat="1" ht="15.95" customHeight="1" x14ac:dyDescent="0.15">
      <c r="B58" s="24"/>
      <c r="C58" s="74"/>
      <c r="D58" s="74"/>
      <c r="E58" s="74"/>
      <c r="F58" s="74"/>
      <c r="G58" s="32"/>
      <c r="H58" s="1"/>
      <c r="I58" s="20">
        <v>2000</v>
      </c>
      <c r="J58" s="34">
        <f t="shared" si="3"/>
        <v>0</v>
      </c>
      <c r="K58" s="26"/>
      <c r="L58" s="30"/>
    </row>
    <row r="59" spans="2:12" s="23" customFormat="1" ht="15.95" customHeight="1" x14ac:dyDescent="0.15">
      <c r="B59" s="24"/>
      <c r="C59" s="74"/>
      <c r="D59" s="74"/>
      <c r="E59" s="74"/>
      <c r="F59" s="74"/>
      <c r="G59" s="32"/>
      <c r="H59" s="1"/>
      <c r="I59" s="20">
        <v>2000</v>
      </c>
      <c r="J59" s="34">
        <f t="shared" si="3"/>
        <v>0</v>
      </c>
      <c r="K59" s="26"/>
      <c r="L59" s="30"/>
    </row>
    <row r="60" spans="2:12" s="23" customFormat="1" ht="15.95" customHeight="1" x14ac:dyDescent="0.15">
      <c r="B60" s="24"/>
      <c r="C60" s="75"/>
      <c r="D60" s="75"/>
      <c r="E60" s="75"/>
      <c r="F60" s="75"/>
      <c r="G60" s="32"/>
      <c r="H60" s="1"/>
      <c r="I60" s="20">
        <v>2000</v>
      </c>
      <c r="J60" s="34">
        <f t="shared" si="3"/>
        <v>0</v>
      </c>
      <c r="K60" s="26"/>
      <c r="L60" s="30"/>
    </row>
    <row r="61" spans="2:12" s="23" customFormat="1" ht="15.95" customHeight="1" x14ac:dyDescent="0.15">
      <c r="B61" s="24"/>
      <c r="C61" s="35"/>
      <c r="D61" s="26"/>
      <c r="E61" s="32"/>
      <c r="F61" s="32"/>
      <c r="G61" s="32"/>
      <c r="H61" s="36"/>
      <c r="I61" s="37" t="s">
        <v>15</v>
      </c>
      <c r="J61" s="34">
        <f>SUM(J56:J60)</f>
        <v>0</v>
      </c>
      <c r="K61" s="26"/>
      <c r="L61" s="30"/>
    </row>
    <row r="62" spans="2:12" s="23" customFormat="1" ht="15.95" customHeight="1" x14ac:dyDescent="0.15">
      <c r="B62" s="24"/>
      <c r="C62" s="35"/>
      <c r="D62" s="26"/>
      <c r="E62" s="32"/>
      <c r="F62" s="32"/>
      <c r="G62" s="32"/>
      <c r="H62" s="37" t="s">
        <v>19</v>
      </c>
      <c r="I62" s="20">
        <v>15</v>
      </c>
      <c r="J62" s="38">
        <f>J61*I62</f>
        <v>0</v>
      </c>
      <c r="K62" s="26"/>
      <c r="L62" s="30"/>
    </row>
    <row r="63" spans="2:12" s="23" customFormat="1" ht="15.95" customHeight="1" x14ac:dyDescent="0.25">
      <c r="B63" s="24"/>
      <c r="C63" s="25"/>
      <c r="D63" s="26"/>
      <c r="E63" s="39"/>
      <c r="F63" s="39"/>
      <c r="G63" s="26"/>
      <c r="H63" s="26"/>
      <c r="I63" s="26"/>
      <c r="J63" s="26"/>
      <c r="K63" s="26"/>
      <c r="L63" s="30"/>
    </row>
    <row r="64" spans="2:12" s="23" customFormat="1" ht="15.95" customHeight="1" x14ac:dyDescent="0.25">
      <c r="B64" s="24"/>
      <c r="C64" s="25" t="s">
        <v>31</v>
      </c>
      <c r="D64" s="26"/>
      <c r="E64" s="39"/>
      <c r="F64" s="39"/>
      <c r="G64" s="26"/>
      <c r="H64" s="26"/>
      <c r="I64" s="26"/>
      <c r="J64" s="26"/>
      <c r="K64" s="26"/>
      <c r="L64" s="30"/>
    </row>
    <row r="65" spans="2:12" s="23" customFormat="1" ht="24.6" customHeight="1" x14ac:dyDescent="0.15">
      <c r="B65" s="24"/>
      <c r="C65" s="31" t="s">
        <v>24</v>
      </c>
      <c r="D65" s="26"/>
      <c r="E65" s="32"/>
      <c r="F65" s="32"/>
      <c r="G65" s="32"/>
      <c r="H65" s="33" t="s">
        <v>10</v>
      </c>
      <c r="I65" s="28" t="s">
        <v>27</v>
      </c>
      <c r="J65" s="33" t="s">
        <v>3</v>
      </c>
      <c r="K65" s="26"/>
      <c r="L65" s="30"/>
    </row>
    <row r="66" spans="2:12" s="23" customFormat="1" ht="15.95" customHeight="1" x14ac:dyDescent="0.15">
      <c r="B66" s="24"/>
      <c r="C66" s="74"/>
      <c r="D66" s="74"/>
      <c r="E66" s="74"/>
      <c r="F66" s="74"/>
      <c r="G66" s="32"/>
      <c r="H66" s="1"/>
      <c r="I66" s="20">
        <v>1</v>
      </c>
      <c r="J66" s="34">
        <f>H66*I66</f>
        <v>0</v>
      </c>
      <c r="K66" s="26"/>
      <c r="L66" s="30"/>
    </row>
    <row r="67" spans="2:12" s="23" customFormat="1" ht="15.95" customHeight="1" x14ac:dyDescent="0.15">
      <c r="B67" s="24"/>
      <c r="C67" s="74"/>
      <c r="D67" s="74"/>
      <c r="E67" s="74"/>
      <c r="F67" s="74"/>
      <c r="G67" s="32"/>
      <c r="H67" s="1"/>
      <c r="I67" s="20">
        <v>1</v>
      </c>
      <c r="J67" s="34">
        <f t="shared" ref="J67:J70" si="4">H67*I67</f>
        <v>0</v>
      </c>
      <c r="K67" s="26"/>
      <c r="L67" s="30"/>
    </row>
    <row r="68" spans="2:12" s="23" customFormat="1" ht="15.95" customHeight="1" x14ac:dyDescent="0.15">
      <c r="B68" s="24"/>
      <c r="C68" s="74"/>
      <c r="D68" s="74"/>
      <c r="E68" s="74"/>
      <c r="F68" s="74"/>
      <c r="G68" s="32"/>
      <c r="H68" s="1"/>
      <c r="I68" s="20">
        <v>1</v>
      </c>
      <c r="J68" s="34">
        <f t="shared" si="4"/>
        <v>0</v>
      </c>
      <c r="K68" s="26"/>
      <c r="L68" s="30"/>
    </row>
    <row r="69" spans="2:12" s="23" customFormat="1" ht="15.95" customHeight="1" x14ac:dyDescent="0.15">
      <c r="B69" s="24"/>
      <c r="C69" s="74"/>
      <c r="D69" s="74"/>
      <c r="E69" s="74"/>
      <c r="F69" s="74"/>
      <c r="G69" s="32"/>
      <c r="H69" s="1"/>
      <c r="I69" s="20">
        <v>1</v>
      </c>
      <c r="J69" s="34">
        <f t="shared" si="4"/>
        <v>0</v>
      </c>
      <c r="K69" s="26"/>
      <c r="L69" s="30"/>
    </row>
    <row r="70" spans="2:12" s="23" customFormat="1" ht="15.95" customHeight="1" x14ac:dyDescent="0.15">
      <c r="B70" s="24"/>
      <c r="C70" s="75"/>
      <c r="D70" s="75"/>
      <c r="E70" s="75"/>
      <c r="F70" s="75"/>
      <c r="G70" s="32"/>
      <c r="H70" s="1"/>
      <c r="I70" s="20">
        <v>1</v>
      </c>
      <c r="J70" s="34">
        <f t="shared" si="4"/>
        <v>0</v>
      </c>
      <c r="K70" s="26"/>
      <c r="L70" s="30"/>
    </row>
    <row r="71" spans="2:12" s="23" customFormat="1" ht="15.95" customHeight="1" x14ac:dyDescent="0.15">
      <c r="B71" s="24"/>
      <c r="C71" s="35"/>
      <c r="D71" s="26"/>
      <c r="E71" s="32"/>
      <c r="F71" s="32"/>
      <c r="G71" s="32"/>
      <c r="H71" s="36"/>
      <c r="I71" s="37" t="s">
        <v>25</v>
      </c>
      <c r="J71" s="34">
        <f>SUM(J66:J70)</f>
        <v>0</v>
      </c>
      <c r="K71" s="26"/>
      <c r="L71" s="30"/>
    </row>
    <row r="72" spans="2:12" s="23" customFormat="1" ht="15.95" customHeight="1" x14ac:dyDescent="0.15">
      <c r="B72" s="24"/>
      <c r="C72" s="35"/>
      <c r="D72" s="26"/>
      <c r="E72" s="32"/>
      <c r="F72" s="32"/>
      <c r="G72" s="32"/>
      <c r="H72" s="37" t="s">
        <v>26</v>
      </c>
      <c r="I72" s="20">
        <v>15</v>
      </c>
      <c r="J72" s="38">
        <f>J71*I72</f>
        <v>0</v>
      </c>
      <c r="K72" s="26"/>
      <c r="L72" s="30"/>
    </row>
    <row r="73" spans="2:12" s="23" customFormat="1" ht="15.95" customHeight="1" x14ac:dyDescent="0.25">
      <c r="B73" s="24"/>
      <c r="C73" s="25"/>
      <c r="D73" s="26"/>
      <c r="E73" s="39"/>
      <c r="F73" s="39"/>
      <c r="G73" s="26"/>
      <c r="H73" s="26"/>
      <c r="I73" s="26"/>
      <c r="J73" s="26"/>
      <c r="K73" s="26"/>
      <c r="L73" s="30"/>
    </row>
    <row r="74" spans="2:12" s="23" customFormat="1" ht="15.95" customHeight="1" x14ac:dyDescent="0.25">
      <c r="B74" s="24"/>
      <c r="C74" s="25" t="s">
        <v>30</v>
      </c>
      <c r="D74" s="26"/>
      <c r="E74" s="39"/>
      <c r="F74" s="39"/>
      <c r="G74" s="26"/>
      <c r="H74" s="26"/>
      <c r="I74" s="26"/>
      <c r="J74" s="26"/>
      <c r="K74" s="26"/>
      <c r="L74" s="30"/>
    </row>
    <row r="75" spans="2:12" s="23" customFormat="1" ht="24.6" customHeight="1" x14ac:dyDescent="0.15">
      <c r="B75" s="24"/>
      <c r="C75" s="31" t="s">
        <v>28</v>
      </c>
      <c r="D75" s="26"/>
      <c r="E75" s="32"/>
      <c r="F75" s="32"/>
      <c r="G75" s="32"/>
      <c r="H75" s="33" t="s">
        <v>29</v>
      </c>
      <c r="I75" s="28" t="s">
        <v>27</v>
      </c>
      <c r="J75" s="33" t="s">
        <v>3</v>
      </c>
      <c r="K75" s="26"/>
      <c r="L75" s="30"/>
    </row>
    <row r="76" spans="2:12" s="23" customFormat="1" ht="15.95" customHeight="1" x14ac:dyDescent="0.15">
      <c r="B76" s="24"/>
      <c r="C76" s="74"/>
      <c r="D76" s="74"/>
      <c r="E76" s="74"/>
      <c r="F76" s="74"/>
      <c r="G76" s="32"/>
      <c r="H76" s="1"/>
      <c r="I76" s="20">
        <v>1</v>
      </c>
      <c r="J76" s="34">
        <f>H76*I76</f>
        <v>0</v>
      </c>
      <c r="K76" s="26"/>
      <c r="L76" s="30"/>
    </row>
    <row r="77" spans="2:12" s="23" customFormat="1" ht="15.95" customHeight="1" x14ac:dyDescent="0.15">
      <c r="B77" s="24"/>
      <c r="C77" s="64"/>
      <c r="D77" s="64"/>
      <c r="E77" s="64"/>
      <c r="F77" s="64"/>
      <c r="G77" s="32"/>
      <c r="H77" s="1"/>
      <c r="I77" s="20">
        <v>1</v>
      </c>
      <c r="J77" s="34">
        <f t="shared" ref="J77:J86" si="5">H77*I77</f>
        <v>0</v>
      </c>
      <c r="K77" s="26"/>
      <c r="L77" s="30"/>
    </row>
    <row r="78" spans="2:12" s="23" customFormat="1" ht="15.95" customHeight="1" x14ac:dyDescent="0.15">
      <c r="B78" s="24"/>
      <c r="C78" s="64"/>
      <c r="D78" s="64"/>
      <c r="E78" s="64"/>
      <c r="F78" s="64"/>
      <c r="G78" s="32"/>
      <c r="H78" s="1"/>
      <c r="I78" s="20">
        <v>1</v>
      </c>
      <c r="J78" s="34">
        <f t="shared" si="5"/>
        <v>0</v>
      </c>
      <c r="K78" s="26"/>
      <c r="L78" s="30"/>
    </row>
    <row r="79" spans="2:12" s="23" customFormat="1" ht="15.95" customHeight="1" x14ac:dyDescent="0.15">
      <c r="B79" s="24"/>
      <c r="C79" s="64"/>
      <c r="D79" s="64"/>
      <c r="E79" s="64"/>
      <c r="F79" s="64"/>
      <c r="G79" s="32"/>
      <c r="H79" s="1"/>
      <c r="I79" s="20">
        <v>1</v>
      </c>
      <c r="J79" s="34">
        <f t="shared" si="5"/>
        <v>0</v>
      </c>
      <c r="K79" s="26"/>
      <c r="L79" s="30"/>
    </row>
    <row r="80" spans="2:12" s="23" customFormat="1" ht="15.95" customHeight="1" x14ac:dyDescent="0.15">
      <c r="B80" s="24"/>
      <c r="C80" s="64"/>
      <c r="D80" s="64"/>
      <c r="E80" s="64"/>
      <c r="F80" s="64"/>
      <c r="G80" s="32"/>
      <c r="H80" s="1"/>
      <c r="I80" s="20">
        <v>1</v>
      </c>
      <c r="J80" s="34">
        <f t="shared" si="5"/>
        <v>0</v>
      </c>
      <c r="K80" s="26"/>
      <c r="L80" s="30"/>
    </row>
    <row r="81" spans="2:12" s="23" customFormat="1" ht="15.95" customHeight="1" x14ac:dyDescent="0.15">
      <c r="B81" s="24"/>
      <c r="C81" s="64"/>
      <c r="D81" s="64"/>
      <c r="E81" s="64"/>
      <c r="F81" s="64"/>
      <c r="G81" s="32"/>
      <c r="H81" s="1"/>
      <c r="I81" s="20">
        <v>1</v>
      </c>
      <c r="J81" s="34">
        <f t="shared" si="5"/>
        <v>0</v>
      </c>
      <c r="K81" s="26"/>
      <c r="L81" s="30"/>
    </row>
    <row r="82" spans="2:12" s="23" customFormat="1" ht="15.95" customHeight="1" x14ac:dyDescent="0.15">
      <c r="B82" s="24"/>
      <c r="C82" s="64"/>
      <c r="D82" s="64"/>
      <c r="E82" s="64"/>
      <c r="F82" s="64"/>
      <c r="G82" s="32"/>
      <c r="H82" s="1"/>
      <c r="I82" s="20">
        <v>1</v>
      </c>
      <c r="J82" s="34">
        <f t="shared" si="5"/>
        <v>0</v>
      </c>
      <c r="K82" s="26"/>
      <c r="L82" s="30"/>
    </row>
    <row r="83" spans="2:12" s="23" customFormat="1" ht="15.95" customHeight="1" x14ac:dyDescent="0.15">
      <c r="B83" s="24"/>
      <c r="C83" s="74"/>
      <c r="D83" s="74"/>
      <c r="E83" s="74"/>
      <c r="F83" s="74"/>
      <c r="G83" s="32"/>
      <c r="H83" s="1"/>
      <c r="I83" s="20">
        <v>1</v>
      </c>
      <c r="J83" s="34">
        <f t="shared" si="5"/>
        <v>0</v>
      </c>
      <c r="K83" s="26"/>
      <c r="L83" s="30"/>
    </row>
    <row r="84" spans="2:12" s="23" customFormat="1" ht="15.95" customHeight="1" x14ac:dyDescent="0.15">
      <c r="B84" s="24"/>
      <c r="C84" s="74"/>
      <c r="D84" s="74"/>
      <c r="E84" s="74"/>
      <c r="F84" s="74"/>
      <c r="G84" s="32"/>
      <c r="H84" s="1"/>
      <c r="I84" s="20">
        <v>1</v>
      </c>
      <c r="J84" s="34">
        <f t="shared" si="5"/>
        <v>0</v>
      </c>
      <c r="K84" s="26"/>
      <c r="L84" s="30"/>
    </row>
    <row r="85" spans="2:12" s="23" customFormat="1" ht="15.95" customHeight="1" x14ac:dyDescent="0.15">
      <c r="B85" s="24"/>
      <c r="C85" s="74"/>
      <c r="D85" s="74"/>
      <c r="E85" s="74"/>
      <c r="F85" s="74"/>
      <c r="G85" s="32"/>
      <c r="H85" s="1"/>
      <c r="I85" s="20">
        <v>1</v>
      </c>
      <c r="J85" s="34">
        <f t="shared" si="5"/>
        <v>0</v>
      </c>
      <c r="K85" s="26"/>
      <c r="L85" s="30"/>
    </row>
    <row r="86" spans="2:12" s="23" customFormat="1" ht="15.95" customHeight="1" x14ac:dyDescent="0.15">
      <c r="B86" s="24"/>
      <c r="C86" s="75"/>
      <c r="D86" s="75"/>
      <c r="E86" s="75"/>
      <c r="F86" s="75"/>
      <c r="G86" s="32"/>
      <c r="H86" s="1"/>
      <c r="I86" s="20">
        <v>1</v>
      </c>
      <c r="J86" s="34">
        <f t="shared" si="5"/>
        <v>0</v>
      </c>
      <c r="K86" s="26"/>
      <c r="L86" s="30"/>
    </row>
    <row r="87" spans="2:12" s="23" customFormat="1" ht="15.95" customHeight="1" x14ac:dyDescent="0.15">
      <c r="B87" s="24"/>
      <c r="C87" s="35"/>
      <c r="D87" s="26"/>
      <c r="E87" s="32"/>
      <c r="F87" s="32"/>
      <c r="G87" s="32"/>
      <c r="H87" s="36"/>
      <c r="I87" s="37" t="s">
        <v>25</v>
      </c>
      <c r="J87" s="34">
        <f>SUM(J76:J86)</f>
        <v>0</v>
      </c>
      <c r="K87" s="26"/>
      <c r="L87" s="30"/>
    </row>
    <row r="88" spans="2:12" s="23" customFormat="1" ht="15.95" customHeight="1" x14ac:dyDescent="0.15">
      <c r="B88" s="24"/>
      <c r="C88" s="35"/>
      <c r="D88" s="26"/>
      <c r="E88" s="32"/>
      <c r="F88" s="32"/>
      <c r="G88" s="32"/>
      <c r="H88" s="37" t="s">
        <v>26</v>
      </c>
      <c r="I88" s="20">
        <v>15</v>
      </c>
      <c r="J88" s="38">
        <f>J87*I88</f>
        <v>0</v>
      </c>
      <c r="K88" s="26"/>
      <c r="L88" s="30"/>
    </row>
    <row r="89" spans="2:12" s="23" customFormat="1" ht="15.95" customHeight="1" x14ac:dyDescent="0.25">
      <c r="B89" s="24"/>
      <c r="C89" s="25"/>
      <c r="D89" s="26"/>
      <c r="E89" s="39"/>
      <c r="F89" s="39"/>
      <c r="G89" s="26"/>
      <c r="H89" s="26"/>
      <c r="I89" s="26"/>
      <c r="J89" s="26"/>
      <c r="K89" s="26"/>
      <c r="L89" s="30"/>
    </row>
    <row r="90" spans="2:12" s="23" customFormat="1" ht="15.95" customHeight="1" x14ac:dyDescent="0.15">
      <c r="B90" s="24"/>
      <c r="C90" s="25" t="s">
        <v>48</v>
      </c>
      <c r="D90" s="26"/>
      <c r="E90" s="32"/>
      <c r="F90" s="32"/>
      <c r="G90" s="32"/>
      <c r="H90" s="40"/>
      <c r="I90" s="26"/>
      <c r="J90" s="41"/>
      <c r="K90" s="26"/>
      <c r="L90" s="30"/>
    </row>
    <row r="91" spans="2:12" s="23" customFormat="1" ht="26.1" customHeight="1" x14ac:dyDescent="0.15">
      <c r="B91" s="24"/>
      <c r="C91" s="31" t="s">
        <v>8</v>
      </c>
      <c r="D91" s="26"/>
      <c r="E91" s="32"/>
      <c r="F91" s="32"/>
      <c r="G91" s="32"/>
      <c r="H91" s="33" t="s">
        <v>34</v>
      </c>
      <c r="I91" s="28" t="s">
        <v>27</v>
      </c>
      <c r="J91" s="33" t="s">
        <v>3</v>
      </c>
      <c r="K91" s="26"/>
      <c r="L91" s="30"/>
    </row>
    <row r="92" spans="2:12" s="23" customFormat="1" ht="15.95" customHeight="1" x14ac:dyDescent="0.15">
      <c r="B92" s="24"/>
      <c r="C92" s="74"/>
      <c r="D92" s="74"/>
      <c r="E92" s="74"/>
      <c r="F92" s="74"/>
      <c r="G92" s="32"/>
      <c r="H92" s="1"/>
      <c r="I92" s="20">
        <v>1</v>
      </c>
      <c r="J92" s="34">
        <f>H92*I92</f>
        <v>0</v>
      </c>
      <c r="K92" s="26"/>
      <c r="L92" s="30"/>
    </row>
    <row r="93" spans="2:12" s="23" customFormat="1" ht="15.95" customHeight="1" x14ac:dyDescent="0.15">
      <c r="B93" s="24"/>
      <c r="C93" s="74"/>
      <c r="D93" s="74"/>
      <c r="E93" s="74"/>
      <c r="F93" s="74"/>
      <c r="G93" s="32"/>
      <c r="H93" s="1"/>
      <c r="I93" s="20">
        <v>1</v>
      </c>
      <c r="J93" s="34">
        <f t="shared" ref="J93:J96" si="6">H93*I93</f>
        <v>0</v>
      </c>
      <c r="K93" s="26"/>
      <c r="L93" s="30"/>
    </row>
    <row r="94" spans="2:12" s="23" customFormat="1" ht="15.95" customHeight="1" x14ac:dyDescent="0.15">
      <c r="B94" s="24"/>
      <c r="C94" s="74"/>
      <c r="D94" s="74"/>
      <c r="E94" s="74"/>
      <c r="F94" s="74"/>
      <c r="G94" s="32"/>
      <c r="H94" s="1"/>
      <c r="I94" s="20">
        <v>1</v>
      </c>
      <c r="J94" s="34">
        <f t="shared" si="6"/>
        <v>0</v>
      </c>
      <c r="K94" s="26"/>
      <c r="L94" s="30"/>
    </row>
    <row r="95" spans="2:12" s="23" customFormat="1" ht="15.95" customHeight="1" x14ac:dyDescent="0.15">
      <c r="B95" s="24"/>
      <c r="C95" s="74"/>
      <c r="D95" s="74"/>
      <c r="E95" s="74"/>
      <c r="F95" s="74"/>
      <c r="G95" s="32"/>
      <c r="H95" s="1"/>
      <c r="I95" s="20">
        <v>1</v>
      </c>
      <c r="J95" s="34">
        <f t="shared" ref="J95" si="7">H95*I95</f>
        <v>0</v>
      </c>
      <c r="K95" s="26"/>
      <c r="L95" s="30"/>
    </row>
    <row r="96" spans="2:12" s="23" customFormat="1" ht="15.95" customHeight="1" x14ac:dyDescent="0.15">
      <c r="B96" s="24"/>
      <c r="C96" s="75"/>
      <c r="D96" s="75"/>
      <c r="E96" s="75"/>
      <c r="F96" s="75"/>
      <c r="G96" s="32"/>
      <c r="H96" s="1"/>
      <c r="I96" s="20">
        <v>1</v>
      </c>
      <c r="J96" s="34">
        <f t="shared" si="6"/>
        <v>0</v>
      </c>
      <c r="K96" s="26"/>
      <c r="L96" s="30"/>
    </row>
    <row r="97" spans="2:12" s="23" customFormat="1" ht="15.95" customHeight="1" x14ac:dyDescent="0.15">
      <c r="B97" s="24"/>
      <c r="C97" s="35"/>
      <c r="D97" s="26"/>
      <c r="E97" s="32"/>
      <c r="F97" s="32"/>
      <c r="G97" s="32"/>
      <c r="H97" s="36"/>
      <c r="I97" s="37" t="s">
        <v>20</v>
      </c>
      <c r="J97" s="34">
        <f>SUM(J92:J96)</f>
        <v>0</v>
      </c>
      <c r="K97" s="26"/>
      <c r="L97" s="30"/>
    </row>
    <row r="98" spans="2:12" s="23" customFormat="1" ht="15.95" customHeight="1" x14ac:dyDescent="0.15">
      <c r="B98" s="24"/>
      <c r="C98" s="35"/>
      <c r="D98" s="26"/>
      <c r="E98" s="32"/>
      <c r="F98" s="32"/>
      <c r="G98" s="32"/>
      <c r="H98" s="37" t="s">
        <v>21</v>
      </c>
      <c r="I98" s="20">
        <v>15</v>
      </c>
      <c r="J98" s="38">
        <f>J97*I98</f>
        <v>0</v>
      </c>
      <c r="K98" s="26"/>
      <c r="L98" s="30"/>
    </row>
    <row r="99" spans="2:12" s="23" customFormat="1" ht="15.95" customHeight="1" x14ac:dyDescent="0.15">
      <c r="B99" s="24"/>
      <c r="C99" s="35"/>
      <c r="D99" s="26"/>
      <c r="E99" s="32"/>
      <c r="F99" s="32"/>
      <c r="G99" s="32"/>
      <c r="H99" s="37"/>
      <c r="I99" s="32"/>
      <c r="J99" s="32"/>
      <c r="K99" s="26"/>
      <c r="L99" s="30"/>
    </row>
    <row r="100" spans="2:12" s="23" customFormat="1" ht="15.95" customHeight="1" x14ac:dyDescent="0.25">
      <c r="B100" s="24"/>
      <c r="C100" s="25" t="s">
        <v>49</v>
      </c>
      <c r="D100" s="26"/>
      <c r="E100" s="27"/>
      <c r="F100" s="28"/>
      <c r="G100" s="29"/>
      <c r="H100" s="29"/>
      <c r="I100" s="28"/>
      <c r="J100" s="29"/>
      <c r="K100" s="26"/>
      <c r="L100" s="30"/>
    </row>
    <row r="101" spans="2:12" s="23" customFormat="1" ht="25.5" customHeight="1" x14ac:dyDescent="0.15">
      <c r="B101" s="24"/>
      <c r="C101" s="73" t="s">
        <v>50</v>
      </c>
      <c r="D101" s="73"/>
      <c r="E101" s="73"/>
      <c r="F101" s="73"/>
      <c r="G101" s="60"/>
      <c r="H101" s="61" t="s">
        <v>10</v>
      </c>
      <c r="I101" s="62" t="s">
        <v>27</v>
      </c>
      <c r="J101" s="61" t="s">
        <v>3</v>
      </c>
      <c r="K101" s="26"/>
      <c r="L101" s="30"/>
    </row>
    <row r="102" spans="2:12" s="23" customFormat="1" ht="15.95" customHeight="1" x14ac:dyDescent="0.15">
      <c r="B102" s="24"/>
      <c r="C102" s="74"/>
      <c r="D102" s="74"/>
      <c r="E102" s="74"/>
      <c r="F102" s="74"/>
      <c r="G102" s="32"/>
      <c r="H102" s="1"/>
      <c r="I102" s="63">
        <v>1</v>
      </c>
      <c r="J102" s="34">
        <f>H102*I102</f>
        <v>0</v>
      </c>
      <c r="K102" s="26"/>
      <c r="L102" s="30"/>
    </row>
    <row r="103" spans="2:12" s="23" customFormat="1" ht="15.75" customHeight="1" x14ac:dyDescent="0.15">
      <c r="B103" s="24"/>
      <c r="C103" s="74"/>
      <c r="D103" s="74"/>
      <c r="E103" s="74"/>
      <c r="F103" s="74"/>
      <c r="G103" s="32"/>
      <c r="H103" s="1"/>
      <c r="I103" s="63">
        <v>1</v>
      </c>
      <c r="J103" s="34">
        <f t="shared" ref="J103:J104" si="8">H103*I103</f>
        <v>0</v>
      </c>
      <c r="K103" s="26"/>
      <c r="L103" s="30"/>
    </row>
    <row r="104" spans="2:12" s="23" customFormat="1" ht="15.95" customHeight="1" x14ac:dyDescent="0.15">
      <c r="B104" s="24"/>
      <c r="C104" s="74"/>
      <c r="D104" s="74"/>
      <c r="E104" s="74"/>
      <c r="F104" s="74"/>
      <c r="G104" s="32"/>
      <c r="H104" s="1"/>
      <c r="I104" s="63">
        <v>1</v>
      </c>
      <c r="J104" s="34">
        <f t="shared" si="8"/>
        <v>0</v>
      </c>
      <c r="K104" s="26"/>
      <c r="L104" s="30"/>
    </row>
    <row r="105" spans="2:12" s="23" customFormat="1" ht="15.95" customHeight="1" x14ac:dyDescent="0.15">
      <c r="B105" s="24"/>
      <c r="C105" s="35"/>
      <c r="D105" s="26"/>
      <c r="E105" s="32"/>
      <c r="F105" s="32"/>
      <c r="G105" s="32"/>
      <c r="H105" s="36"/>
      <c r="I105" s="37" t="s">
        <v>57</v>
      </c>
      <c r="J105" s="38">
        <f>SUM(J102:J104)</f>
        <v>0</v>
      </c>
      <c r="K105" s="26"/>
      <c r="L105" s="30"/>
    </row>
    <row r="106" spans="2:12" s="23" customFormat="1" ht="15.95" customHeight="1" x14ac:dyDescent="0.15">
      <c r="B106" s="24"/>
      <c r="C106" s="35"/>
      <c r="D106" s="26"/>
      <c r="E106" s="32"/>
      <c r="F106" s="32"/>
      <c r="G106" s="32"/>
      <c r="H106" s="37"/>
      <c r="I106" s="32"/>
      <c r="J106" s="32"/>
      <c r="K106" s="26"/>
      <c r="L106" s="30"/>
    </row>
    <row r="107" spans="2:12" s="23" customFormat="1" ht="17.100000000000001" customHeight="1" x14ac:dyDescent="0.15">
      <c r="B107" s="24"/>
      <c r="C107" s="25" t="s">
        <v>51</v>
      </c>
      <c r="D107" s="26"/>
      <c r="E107" s="32"/>
      <c r="F107" s="32"/>
      <c r="G107" s="32"/>
      <c r="H107" s="40"/>
      <c r="I107" s="26"/>
      <c r="J107" s="42"/>
      <c r="K107" s="26"/>
      <c r="L107" s="30"/>
    </row>
    <row r="108" spans="2:12" s="23" customFormat="1" ht="26.1" customHeight="1" x14ac:dyDescent="0.15">
      <c r="B108" s="24"/>
      <c r="C108" s="31" t="s">
        <v>45</v>
      </c>
      <c r="D108" s="26"/>
      <c r="E108" s="32"/>
      <c r="F108" s="32"/>
      <c r="G108" s="32"/>
      <c r="H108" s="33" t="s">
        <v>10</v>
      </c>
      <c r="I108" s="28" t="s">
        <v>27</v>
      </c>
      <c r="J108" s="33" t="s">
        <v>3</v>
      </c>
      <c r="K108" s="26"/>
      <c r="L108" s="30"/>
    </row>
    <row r="109" spans="2:12" s="23" customFormat="1" ht="15.95" customHeight="1" x14ac:dyDescent="0.15">
      <c r="B109" s="24"/>
      <c r="C109" s="76"/>
      <c r="D109" s="76"/>
      <c r="E109" s="76"/>
      <c r="F109" s="76"/>
      <c r="G109" s="32"/>
      <c r="H109" s="1"/>
      <c r="I109" s="20">
        <v>1</v>
      </c>
      <c r="J109" s="34">
        <f>H109*I109</f>
        <v>0</v>
      </c>
      <c r="K109" s="26"/>
      <c r="L109" s="30"/>
    </row>
    <row r="110" spans="2:12" s="23" customFormat="1" ht="15.95" customHeight="1" x14ac:dyDescent="0.15">
      <c r="B110" s="24"/>
      <c r="C110" s="74"/>
      <c r="D110" s="74"/>
      <c r="E110" s="74"/>
      <c r="F110" s="74"/>
      <c r="G110" s="32"/>
      <c r="H110" s="1"/>
      <c r="I110" s="20">
        <v>1</v>
      </c>
      <c r="J110" s="34">
        <f t="shared" ref="J110:J113" si="9">H110*I110</f>
        <v>0</v>
      </c>
      <c r="K110" s="26"/>
      <c r="L110" s="30"/>
    </row>
    <row r="111" spans="2:12" s="23" customFormat="1" ht="15.95" customHeight="1" x14ac:dyDescent="0.15">
      <c r="B111" s="24"/>
      <c r="C111" s="74"/>
      <c r="D111" s="74"/>
      <c r="E111" s="74"/>
      <c r="F111" s="74"/>
      <c r="G111" s="32"/>
      <c r="H111" s="1"/>
      <c r="I111" s="20">
        <v>1</v>
      </c>
      <c r="J111" s="34">
        <f t="shared" si="9"/>
        <v>0</v>
      </c>
      <c r="K111" s="26"/>
      <c r="L111" s="30"/>
    </row>
    <row r="112" spans="2:12" s="23" customFormat="1" ht="15.95" customHeight="1" x14ac:dyDescent="0.15">
      <c r="B112" s="24"/>
      <c r="C112" s="74"/>
      <c r="D112" s="74"/>
      <c r="E112" s="74"/>
      <c r="F112" s="74"/>
      <c r="G112" s="32"/>
      <c r="H112" s="1"/>
      <c r="I112" s="20">
        <v>1</v>
      </c>
      <c r="J112" s="34">
        <f t="shared" si="9"/>
        <v>0</v>
      </c>
      <c r="K112" s="26"/>
      <c r="L112" s="30"/>
    </row>
    <row r="113" spans="2:12" s="23" customFormat="1" ht="15.95" customHeight="1" x14ac:dyDescent="0.15">
      <c r="B113" s="24"/>
      <c r="C113" s="75"/>
      <c r="D113" s="75"/>
      <c r="E113" s="75"/>
      <c r="F113" s="75"/>
      <c r="G113" s="32"/>
      <c r="H113" s="1"/>
      <c r="I113" s="20">
        <v>1</v>
      </c>
      <c r="J113" s="34">
        <f t="shared" si="9"/>
        <v>0</v>
      </c>
      <c r="K113" s="26"/>
      <c r="L113" s="30"/>
    </row>
    <row r="114" spans="2:12" s="23" customFormat="1" ht="15.95" customHeight="1" x14ac:dyDescent="0.15">
      <c r="B114" s="24"/>
      <c r="C114" s="35"/>
      <c r="D114" s="26"/>
      <c r="E114" s="32"/>
      <c r="F114" s="32"/>
      <c r="G114" s="32"/>
      <c r="H114" s="36"/>
      <c r="I114" s="37" t="s">
        <v>22</v>
      </c>
      <c r="J114" s="34">
        <f>SUM(J109:J113)</f>
        <v>0</v>
      </c>
      <c r="K114" s="26"/>
      <c r="L114" s="30"/>
    </row>
    <row r="115" spans="2:12" s="23" customFormat="1" ht="15.95" customHeight="1" x14ac:dyDescent="0.15">
      <c r="B115" s="24"/>
      <c r="C115" s="35"/>
      <c r="D115" s="26"/>
      <c r="E115" s="32"/>
      <c r="F115" s="32"/>
      <c r="G115" s="32"/>
      <c r="H115" s="37" t="s">
        <v>23</v>
      </c>
      <c r="I115" s="20">
        <v>15</v>
      </c>
      <c r="J115" s="38">
        <f>J114*I115</f>
        <v>0</v>
      </c>
      <c r="K115" s="26"/>
      <c r="L115" s="30"/>
    </row>
    <row r="116" spans="2:12" ht="12.75" customHeight="1" x14ac:dyDescent="0.2">
      <c r="B116" s="9"/>
      <c r="C116" s="35"/>
      <c r="D116" s="26"/>
      <c r="E116" s="32"/>
      <c r="F116" s="32"/>
      <c r="G116" s="32"/>
      <c r="H116" s="32"/>
      <c r="I116" s="37"/>
      <c r="J116" s="43"/>
      <c r="L116" s="8"/>
    </row>
    <row r="117" spans="2:12" ht="27" customHeight="1" x14ac:dyDescent="0.2">
      <c r="B117" s="9"/>
      <c r="C117" s="25" t="s">
        <v>52</v>
      </c>
      <c r="D117" s="26"/>
      <c r="E117" s="32"/>
      <c r="F117" s="32"/>
      <c r="G117" s="32"/>
      <c r="H117" s="33" t="s">
        <v>10</v>
      </c>
      <c r="I117" s="28" t="s">
        <v>27</v>
      </c>
      <c r="J117" s="33" t="s">
        <v>3</v>
      </c>
      <c r="L117" s="8"/>
    </row>
    <row r="118" spans="2:12" ht="12.75" customHeight="1" x14ac:dyDescent="0.2">
      <c r="B118" s="9"/>
      <c r="C118" s="72" t="s">
        <v>37</v>
      </c>
      <c r="D118" s="72"/>
      <c r="E118" s="72"/>
      <c r="F118" s="72"/>
      <c r="G118" s="32"/>
      <c r="H118" s="1"/>
      <c r="I118" s="20">
        <v>15</v>
      </c>
      <c r="J118" s="34">
        <f>H118*I118</f>
        <v>0</v>
      </c>
      <c r="L118" s="8"/>
    </row>
    <row r="119" spans="2:12" ht="12.75" customHeight="1" x14ac:dyDescent="0.2">
      <c r="B119" s="9"/>
      <c r="C119" s="72" t="s">
        <v>38</v>
      </c>
      <c r="D119" s="72"/>
      <c r="E119" s="72"/>
      <c r="F119" s="72"/>
      <c r="G119" s="32"/>
      <c r="H119" s="1"/>
      <c r="I119" s="20">
        <v>15</v>
      </c>
      <c r="J119" s="34">
        <f t="shared" ref="J119:J121" si="10">H119*I119</f>
        <v>0</v>
      </c>
      <c r="L119" s="8"/>
    </row>
    <row r="120" spans="2:12" ht="12.75" customHeight="1" x14ac:dyDescent="0.2">
      <c r="B120" s="9"/>
      <c r="C120" s="72" t="s">
        <v>39</v>
      </c>
      <c r="D120" s="72"/>
      <c r="E120" s="72"/>
      <c r="F120" s="72"/>
      <c r="G120" s="32"/>
      <c r="H120" s="1"/>
      <c r="I120" s="20">
        <v>15</v>
      </c>
      <c r="J120" s="34">
        <f t="shared" si="10"/>
        <v>0</v>
      </c>
      <c r="L120" s="8"/>
    </row>
    <row r="121" spans="2:12" ht="12.75" customHeight="1" x14ac:dyDescent="0.2">
      <c r="B121" s="9"/>
      <c r="C121" s="72" t="s">
        <v>40</v>
      </c>
      <c r="D121" s="72"/>
      <c r="E121" s="72"/>
      <c r="F121" s="72"/>
      <c r="G121" s="32"/>
      <c r="H121" s="1"/>
      <c r="I121" s="20">
        <v>15</v>
      </c>
      <c r="J121" s="34">
        <f t="shared" si="10"/>
        <v>0</v>
      </c>
      <c r="L121" s="8"/>
    </row>
    <row r="122" spans="2:12" x14ac:dyDescent="0.2">
      <c r="B122" s="9"/>
      <c r="C122" s="44"/>
      <c r="E122" s="45"/>
      <c r="F122" s="45"/>
      <c r="G122" s="12"/>
      <c r="H122" s="46"/>
      <c r="J122" s="38">
        <f>SUM(J118:J121)</f>
        <v>0</v>
      </c>
      <c r="L122" s="8"/>
    </row>
    <row r="123" spans="2:12" ht="13.5" thickBot="1" x14ac:dyDescent="0.25">
      <c r="B123" s="9"/>
      <c r="C123" s="44"/>
      <c r="E123" s="45"/>
      <c r="F123" s="45"/>
      <c r="G123" s="12"/>
      <c r="H123" s="12"/>
      <c r="J123" s="12"/>
      <c r="L123" s="8"/>
    </row>
    <row r="124" spans="2:12" s="49" customFormat="1" ht="32.450000000000003" customHeight="1" thickBot="1" x14ac:dyDescent="0.3">
      <c r="B124" s="47"/>
      <c r="C124" s="67" t="s">
        <v>41</v>
      </c>
      <c r="D124" s="68"/>
      <c r="E124" s="68"/>
      <c r="F124" s="68"/>
      <c r="G124" s="68"/>
      <c r="H124" s="68"/>
      <c r="I124" s="65">
        <f>J26+J53+J62+J72+J98+J105+J41+J115+J88+J122</f>
        <v>0</v>
      </c>
      <c r="J124" s="66"/>
      <c r="K124" s="31"/>
      <c r="L124" s="48"/>
    </row>
    <row r="125" spans="2:12" s="49" customFormat="1" ht="15.95" customHeight="1" x14ac:dyDescent="0.25">
      <c r="B125" s="47"/>
      <c r="C125" s="31"/>
      <c r="D125" s="31"/>
      <c r="E125" s="50"/>
      <c r="F125" s="50"/>
      <c r="G125" s="51"/>
      <c r="H125" s="51"/>
      <c r="I125" s="52"/>
      <c r="J125" s="53"/>
      <c r="K125" s="31"/>
      <c r="L125" s="48"/>
    </row>
    <row r="126" spans="2:12" s="49" customFormat="1" ht="15.95" customHeight="1" x14ac:dyDescent="0.15">
      <c r="B126" s="47"/>
      <c r="C126" s="25" t="s">
        <v>35</v>
      </c>
      <c r="D126" s="26"/>
      <c r="E126" s="32"/>
      <c r="F126" s="32"/>
      <c r="G126" s="32"/>
      <c r="H126" s="40"/>
      <c r="I126" s="52"/>
      <c r="J126" s="53"/>
      <c r="K126" s="31"/>
      <c r="L126" s="48"/>
    </row>
    <row r="127" spans="2:12" s="49" customFormat="1" ht="27" customHeight="1" x14ac:dyDescent="0.15">
      <c r="B127" s="47"/>
      <c r="C127" s="26" t="s">
        <v>36</v>
      </c>
      <c r="D127" s="26"/>
      <c r="E127" s="32"/>
      <c r="F127" s="32"/>
      <c r="G127" s="32"/>
      <c r="H127" s="33" t="s">
        <v>10</v>
      </c>
      <c r="I127" s="52"/>
      <c r="J127" s="53"/>
      <c r="K127" s="31"/>
      <c r="L127" s="48"/>
    </row>
    <row r="128" spans="2:12" s="49" customFormat="1" ht="27" customHeight="1" x14ac:dyDescent="0.15">
      <c r="B128" s="47"/>
      <c r="C128" s="76"/>
      <c r="D128" s="76"/>
      <c r="E128" s="76"/>
      <c r="F128" s="76"/>
      <c r="G128" s="32"/>
      <c r="H128" s="1"/>
      <c r="I128" s="52"/>
      <c r="J128" s="53"/>
      <c r="K128" s="31"/>
      <c r="L128" s="48"/>
    </row>
    <row r="129" spans="2:12" s="49" customFormat="1" ht="27" customHeight="1" x14ac:dyDescent="0.15">
      <c r="B129" s="47"/>
      <c r="C129" s="74"/>
      <c r="D129" s="74"/>
      <c r="E129" s="74"/>
      <c r="F129" s="74"/>
      <c r="G129" s="32"/>
      <c r="H129" s="1"/>
      <c r="I129" s="52"/>
      <c r="J129" s="53"/>
      <c r="K129" s="31"/>
      <c r="L129" s="48"/>
    </row>
    <row r="130" spans="2:12" s="49" customFormat="1" ht="15.95" customHeight="1" x14ac:dyDescent="0.15">
      <c r="B130" s="47"/>
      <c r="C130" s="76"/>
      <c r="D130" s="76"/>
      <c r="E130" s="76"/>
      <c r="F130" s="76"/>
      <c r="G130" s="32"/>
      <c r="H130" s="1"/>
      <c r="I130" s="52"/>
      <c r="J130" s="53"/>
      <c r="K130" s="31"/>
      <c r="L130" s="48"/>
    </row>
    <row r="131" spans="2:12" s="49" customFormat="1" ht="15.95" customHeight="1" x14ac:dyDescent="0.15">
      <c r="B131" s="47"/>
      <c r="C131" s="74"/>
      <c r="D131" s="74"/>
      <c r="E131" s="74"/>
      <c r="F131" s="74"/>
      <c r="G131" s="32"/>
      <c r="H131" s="1"/>
      <c r="I131" s="52"/>
      <c r="J131" s="53"/>
      <c r="K131" s="31"/>
      <c r="L131" s="48"/>
    </row>
    <row r="132" spans="2:12" s="49" customFormat="1" ht="15.95" customHeight="1" x14ac:dyDescent="0.15">
      <c r="B132" s="47"/>
      <c r="C132" s="74"/>
      <c r="D132" s="74"/>
      <c r="E132" s="74"/>
      <c r="F132" s="74"/>
      <c r="G132" s="32"/>
      <c r="H132" s="1"/>
      <c r="I132" s="52"/>
      <c r="J132" s="53"/>
      <c r="K132" s="31"/>
      <c r="L132" s="48"/>
    </row>
    <row r="133" spans="2:12" s="49" customFormat="1" ht="15.95" customHeight="1" x14ac:dyDescent="0.15">
      <c r="B133" s="47"/>
      <c r="C133" s="74"/>
      <c r="D133" s="74"/>
      <c r="E133" s="74"/>
      <c r="F133" s="74"/>
      <c r="G133" s="32"/>
      <c r="H133" s="1"/>
      <c r="I133" s="52"/>
      <c r="J133" s="53"/>
      <c r="K133" s="31"/>
      <c r="L133" s="48"/>
    </row>
    <row r="134" spans="2:12" s="49" customFormat="1" ht="15.95" customHeight="1" x14ac:dyDescent="0.15">
      <c r="B134" s="47"/>
      <c r="C134" s="75"/>
      <c r="D134" s="75"/>
      <c r="E134" s="75"/>
      <c r="F134" s="75"/>
      <c r="G134" s="32"/>
      <c r="H134" s="1"/>
      <c r="I134" s="52"/>
      <c r="J134" s="53"/>
      <c r="K134" s="31"/>
      <c r="L134" s="48"/>
    </row>
    <row r="135" spans="2:12" s="49" customFormat="1" ht="15.95" customHeight="1" x14ac:dyDescent="0.25">
      <c r="B135" s="47"/>
      <c r="C135" s="31"/>
      <c r="D135" s="31"/>
      <c r="E135" s="50"/>
      <c r="F135" s="50"/>
      <c r="G135" s="51"/>
      <c r="H135" s="51"/>
      <c r="I135" s="52"/>
      <c r="J135" s="53"/>
      <c r="K135" s="31"/>
      <c r="L135" s="48"/>
    </row>
    <row r="136" spans="2:12" s="49" customFormat="1" x14ac:dyDescent="0.25">
      <c r="B136" s="47"/>
      <c r="C136" s="54"/>
      <c r="D136" s="54"/>
      <c r="E136" s="54"/>
      <c r="F136" s="54"/>
      <c r="G136" s="54"/>
      <c r="H136" s="54"/>
      <c r="I136" s="54"/>
      <c r="J136" s="54"/>
      <c r="K136" s="31"/>
      <c r="L136" s="48"/>
    </row>
    <row r="137" spans="2:12" s="23" customFormat="1" ht="15.95" customHeight="1" x14ac:dyDescent="0.25">
      <c r="B137" s="24"/>
      <c r="C137" s="37" t="s">
        <v>2</v>
      </c>
      <c r="D137" s="26"/>
      <c r="E137" s="2"/>
      <c r="F137" s="2"/>
      <c r="G137" s="2"/>
      <c r="H137" s="2"/>
      <c r="I137" s="2"/>
      <c r="J137" s="2"/>
      <c r="K137" s="26"/>
      <c r="L137" s="30"/>
    </row>
    <row r="138" spans="2:12" x14ac:dyDescent="0.2">
      <c r="B138" s="9"/>
      <c r="C138" s="18"/>
      <c r="L138" s="8"/>
    </row>
    <row r="139" spans="2:12" s="23" customFormat="1" ht="15.95" customHeight="1" x14ac:dyDescent="0.25">
      <c r="B139" s="24"/>
      <c r="C139" s="37" t="s">
        <v>1</v>
      </c>
      <c r="D139" s="26"/>
      <c r="E139" s="2"/>
      <c r="F139" s="2"/>
      <c r="G139" s="2"/>
      <c r="H139" s="2"/>
      <c r="I139" s="2"/>
      <c r="J139" s="2"/>
      <c r="K139" s="26"/>
      <c r="L139" s="30"/>
    </row>
    <row r="140" spans="2:12" s="23" customFormat="1" ht="15.95" customHeight="1" x14ac:dyDescent="0.25">
      <c r="B140" s="24"/>
      <c r="C140" s="37"/>
      <c r="D140" s="37"/>
      <c r="E140" s="37"/>
      <c r="F140" s="37"/>
      <c r="G140" s="37"/>
      <c r="H140" s="37"/>
      <c r="I140" s="37"/>
      <c r="J140" s="37"/>
      <c r="K140" s="26"/>
      <c r="L140" s="30"/>
    </row>
    <row r="141" spans="2:12" s="23" customFormat="1" ht="15.95" customHeight="1" x14ac:dyDescent="0.25">
      <c r="B141" s="24"/>
      <c r="C141" s="37" t="s">
        <v>6</v>
      </c>
      <c r="D141" s="26"/>
      <c r="E141" s="2"/>
      <c r="F141" s="2"/>
      <c r="G141" s="2"/>
      <c r="H141" s="2"/>
      <c r="I141" s="2"/>
      <c r="J141" s="2"/>
      <c r="K141" s="26"/>
      <c r="L141" s="30"/>
    </row>
    <row r="142" spans="2:12" x14ac:dyDescent="0.2">
      <c r="B142" s="9"/>
      <c r="C142" s="18"/>
      <c r="L142" s="8"/>
    </row>
    <row r="143" spans="2:12" ht="45" customHeight="1" x14ac:dyDescent="0.2">
      <c r="B143" s="9"/>
      <c r="C143" s="55" t="s">
        <v>0</v>
      </c>
      <c r="E143" s="2"/>
      <c r="F143" s="2"/>
      <c r="G143" s="2"/>
      <c r="H143" s="2"/>
      <c r="I143" s="2"/>
      <c r="J143" s="2"/>
      <c r="L143" s="8"/>
    </row>
    <row r="144" spans="2:12" x14ac:dyDescent="0.2">
      <c r="B144" s="56"/>
      <c r="C144" s="57"/>
      <c r="D144" s="57"/>
      <c r="E144" s="58"/>
      <c r="F144" s="58"/>
      <c r="G144" s="59"/>
      <c r="H144" s="59"/>
      <c r="I144" s="57"/>
      <c r="J144" s="59"/>
      <c r="K144" s="57"/>
      <c r="L144" s="8"/>
    </row>
  </sheetData>
  <sheetProtection algorithmName="SHA-512" hashValue="lIWeckV8yfsdb3xXN9OwsCM0nNckuTuFutpNwOpcW6m7mSgPLTiTvlVl9QwOuTd56NOO47ZmzXDocLoZXOgHjw==" saltValue="L3fGUWNkHZdr1vrkbQuflw==" spinCount="100000" sheet="1" objects="1" scenarios="1"/>
  <mergeCells count="69">
    <mergeCell ref="C58:F58"/>
    <mergeCell ref="C59:F59"/>
    <mergeCell ref="C60:F60"/>
    <mergeCell ref="C66:F66"/>
    <mergeCell ref="C49:F49"/>
    <mergeCell ref="C50:F50"/>
    <mergeCell ref="C51:F51"/>
    <mergeCell ref="C56:F56"/>
    <mergeCell ref="C57:F57"/>
    <mergeCell ref="C12:F12"/>
    <mergeCell ref="C13:F13"/>
    <mergeCell ref="C14:F14"/>
    <mergeCell ref="C15:F15"/>
    <mergeCell ref="C16:F16"/>
    <mergeCell ref="C17:F17"/>
    <mergeCell ref="C18:F18"/>
    <mergeCell ref="C19:F19"/>
    <mergeCell ref="C20:F20"/>
    <mergeCell ref="C21:F21"/>
    <mergeCell ref="C22:F22"/>
    <mergeCell ref="C23:F23"/>
    <mergeCell ref="C24:F24"/>
    <mergeCell ref="C47:F47"/>
    <mergeCell ref="C48:F48"/>
    <mergeCell ref="C25:F25"/>
    <mergeCell ref="C30:F30"/>
    <mergeCell ref="C39:F39"/>
    <mergeCell ref="C40:F40"/>
    <mergeCell ref="C70:F70"/>
    <mergeCell ref="C133:F133"/>
    <mergeCell ref="C111:F111"/>
    <mergeCell ref="C130:F130"/>
    <mergeCell ref="C109:F109"/>
    <mergeCell ref="C128:F128"/>
    <mergeCell ref="C101:F101"/>
    <mergeCell ref="C102:F102"/>
    <mergeCell ref="C103:F103"/>
    <mergeCell ref="C134:F134"/>
    <mergeCell ref="C76:F76"/>
    <mergeCell ref="C83:F83"/>
    <mergeCell ref="C84:F84"/>
    <mergeCell ref="C85:F85"/>
    <mergeCell ref="C86:F86"/>
    <mergeCell ref="C104:F104"/>
    <mergeCell ref="C112:F112"/>
    <mergeCell ref="C113:F113"/>
    <mergeCell ref="C129:F129"/>
    <mergeCell ref="C131:F131"/>
    <mergeCell ref="C132:F132"/>
    <mergeCell ref="C94:F94"/>
    <mergeCell ref="C95:F95"/>
    <mergeCell ref="C96:F96"/>
    <mergeCell ref="C110:F110"/>
    <mergeCell ref="I124:J124"/>
    <mergeCell ref="C124:H124"/>
    <mergeCell ref="C3:J3"/>
    <mergeCell ref="D4:G4"/>
    <mergeCell ref="D5:G5"/>
    <mergeCell ref="C8:J8"/>
    <mergeCell ref="C118:F118"/>
    <mergeCell ref="C119:F119"/>
    <mergeCell ref="C120:F120"/>
    <mergeCell ref="C121:F121"/>
    <mergeCell ref="C29:F29"/>
    <mergeCell ref="C92:F92"/>
    <mergeCell ref="C93:F93"/>
    <mergeCell ref="C67:F67"/>
    <mergeCell ref="C68:F68"/>
    <mergeCell ref="C69:F69"/>
  </mergeCells>
  <printOptions horizontalCentered="1"/>
  <pageMargins left="0.39370078740157483" right="0.39370078740157483" top="0.39370078740157483" bottom="0.39370078740157483" header="0.31496062992125984" footer="0.19685039370078741"/>
  <pageSetup paperSize="9" scale="45" orientation="portrait" r:id="rId1"/>
  <headerFooter alignWithMargins="0">
    <oddFooter>&amp;L&amp;8versie 1.0&amp;R&amp;8Pagina &amp;P van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Prijssheet</vt:lpstr>
      <vt:lpstr>Prijssheet!Afdrukbereik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Elshout, Marjon</dc:creator>
  <cp:lastModifiedBy>Swertz, Rik</cp:lastModifiedBy>
  <cp:lastPrinted>2024-04-26T12:30:48Z</cp:lastPrinted>
  <dcterms:created xsi:type="dcterms:W3CDTF">2014-04-04T13:24:16Z</dcterms:created>
  <dcterms:modified xsi:type="dcterms:W3CDTF">2024-06-25T15:01:50Z</dcterms:modified>
</cp:coreProperties>
</file>