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showInkAnnotation="0" autoCompressPictures="0"/>
  <mc:AlternateContent xmlns:mc="http://schemas.openxmlformats.org/markup-compatibility/2006">
    <mc:Choice Requires="x15">
      <x15ac:absPath xmlns:x15ac="http://schemas.microsoft.com/office/spreadsheetml/2010/11/ac" url="/Users/hans/Dropbox/Gedeelde map AV-Adviesbureau en JtK/Gemeente Deventer/Verzendmap 14 december 2023/"/>
    </mc:Choice>
  </mc:AlternateContent>
  <xr:revisionPtr revIDLastSave="0" documentId="13_ncr:1_{2A0E6D1D-3376-CC46-A37B-A5410E717033}" xr6:coauthVersionLast="47" xr6:coauthVersionMax="47" xr10:uidLastSave="{00000000-0000-0000-0000-000000000000}"/>
  <bookViews>
    <workbookView xWindow="2720" yWindow="500" windowWidth="48480" windowHeight="27020" tabRatio="928" activeTab="2" xr2:uid="{00000000-000D-0000-FFFF-FFFF00000000}"/>
  </bookViews>
  <sheets>
    <sheet name="Staat van eenheidsprijzen" sheetId="28" r:id="rId1"/>
    <sheet name="Verzamelblad" sheetId="34" r:id="rId2"/>
    <sheet name=" Raadzaal " sheetId="38" r:id="rId3"/>
    <sheet name="Technische assistentie" sheetId="49" r:id="rId4"/>
    <sheet name="Training" sheetId="42" r:id="rId5"/>
    <sheet name="Exploitatiekosten" sheetId="27"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305" i="38" l="1"/>
  <c r="G288" i="38"/>
  <c r="G289" i="38"/>
  <c r="G290" i="38"/>
  <c r="G291" i="38"/>
  <c r="G292" i="38"/>
  <c r="G293" i="38"/>
  <c r="G260" i="38"/>
  <c r="G261" i="38"/>
  <c r="G262" i="38"/>
  <c r="G263" i="38"/>
  <c r="G264" i="38"/>
  <c r="G265" i="38"/>
  <c r="G266" i="38"/>
  <c r="G267" i="38"/>
  <c r="G268" i="38"/>
  <c r="G269" i="38"/>
  <c r="G270" i="38"/>
  <c r="G271" i="38"/>
  <c r="G272" i="38"/>
  <c r="G239" i="38"/>
  <c r="G240" i="38"/>
  <c r="G241" i="38"/>
  <c r="G242" i="38"/>
  <c r="G243" i="38"/>
  <c r="G250" i="38"/>
  <c r="G249" i="38"/>
  <c r="G248" i="38"/>
  <c r="G247" i="38"/>
  <c r="G246" i="38"/>
  <c r="G245" i="38"/>
  <c r="G244" i="38"/>
  <c r="G238" i="38"/>
  <c r="G229" i="38"/>
  <c r="G228" i="38"/>
  <c r="G227" i="38"/>
  <c r="G226" i="38"/>
  <c r="G221" i="38"/>
  <c r="G133" i="38"/>
  <c r="G134" i="38"/>
  <c r="G135" i="38"/>
  <c r="G136" i="38"/>
  <c r="G137" i="38"/>
  <c r="G138" i="38"/>
  <c r="G139" i="38"/>
  <c r="G140" i="38"/>
  <c r="G141" i="38"/>
  <c r="G142" i="38"/>
  <c r="G143" i="38"/>
  <c r="G144" i="38"/>
  <c r="G185" i="38"/>
  <c r="G186" i="38"/>
  <c r="G187" i="38"/>
  <c r="G188" i="38"/>
  <c r="G184" i="38"/>
  <c r="G189" i="38"/>
  <c r="G190" i="38"/>
  <c r="G191" i="38"/>
  <c r="G175" i="38"/>
  <c r="G176" i="38"/>
  <c r="G123" i="38"/>
  <c r="G124" i="38"/>
  <c r="G125" i="38"/>
  <c r="G126" i="38"/>
  <c r="G161" i="38"/>
  <c r="G164" i="38"/>
  <c r="G163" i="38"/>
  <c r="G162" i="38"/>
  <c r="G160" i="38"/>
  <c r="G157" i="38"/>
  <c r="G156" i="38"/>
  <c r="G155" i="38"/>
  <c r="G154" i="38"/>
  <c r="G153" i="38"/>
  <c r="G152" i="38"/>
  <c r="G151" i="38"/>
  <c r="G106" i="38"/>
  <c r="G105" i="38"/>
  <c r="G104" i="38"/>
  <c r="G103" i="38"/>
  <c r="G100" i="38"/>
  <c r="G99" i="38"/>
  <c r="G98" i="38"/>
  <c r="G97" i="38"/>
  <c r="G96" i="38"/>
  <c r="G95" i="38"/>
  <c r="G180" i="38"/>
  <c r="G179" i="38"/>
  <c r="G178" i="38"/>
  <c r="G177" i="38"/>
  <c r="G174" i="38"/>
  <c r="G54" i="38"/>
  <c r="G55" i="38"/>
  <c r="H250" i="38" l="1"/>
  <c r="H229" i="38"/>
  <c r="H180" i="38"/>
  <c r="H164" i="38"/>
  <c r="H157" i="38"/>
  <c r="H100" i="38"/>
  <c r="H106" i="38"/>
  <c r="C8" i="49" l="1"/>
  <c r="E313" i="38" l="1"/>
  <c r="G75" i="38"/>
  <c r="G203" i="38"/>
  <c r="G204" i="38"/>
  <c r="G118" i="38"/>
  <c r="G116" i="38"/>
  <c r="G117" i="38"/>
  <c r="G61" i="38"/>
  <c r="G62" i="38"/>
  <c r="G63" i="38"/>
  <c r="G64" i="38"/>
  <c r="G65" i="38"/>
  <c r="G60" i="38"/>
  <c r="G35" i="38"/>
  <c r="G36" i="38"/>
  <c r="G37" i="38"/>
  <c r="C11" i="42"/>
  <c r="C10" i="42"/>
  <c r="H65" i="38" l="1"/>
  <c r="B16" i="27"/>
  <c r="B18" i="34" l="1"/>
  <c r="D8" i="49"/>
  <c r="D10" i="49" s="1"/>
  <c r="B20" i="34" l="1"/>
  <c r="G70" i="38"/>
  <c r="G71" i="38"/>
  <c r="G72" i="38"/>
  <c r="G73" i="38"/>
  <c r="G74" i="38"/>
  <c r="G28" i="38"/>
  <c r="G29" i="38"/>
  <c r="G279" i="38" l="1"/>
  <c r="G280" i="38"/>
  <c r="G274" i="38"/>
  <c r="G255" i="38"/>
  <c r="G256" i="38"/>
  <c r="G259" i="38"/>
  <c r="G222" i="38"/>
  <c r="G223" i="38"/>
  <c r="G232" i="38"/>
  <c r="G233" i="38"/>
  <c r="G234" i="38"/>
  <c r="G235" i="38"/>
  <c r="G253" i="38"/>
  <c r="G254" i="38"/>
  <c r="G273" i="38"/>
  <c r="G214" i="38"/>
  <c r="G215" i="38"/>
  <c r="G216" i="38"/>
  <c r="G217" i="38"/>
  <c r="G212" i="38"/>
  <c r="G213" i="38"/>
  <c r="G220" i="38"/>
  <c r="G132" i="38"/>
  <c r="G131" i="38"/>
  <c r="G145" i="38"/>
  <c r="G146" i="38"/>
  <c r="G147" i="38"/>
  <c r="G148" i="38"/>
  <c r="G200" i="38"/>
  <c r="G201" i="38"/>
  <c r="G202" i="38"/>
  <c r="G192" i="38"/>
  <c r="G193" i="38"/>
  <c r="G194" i="38"/>
  <c r="G170" i="38"/>
  <c r="G56" i="38"/>
  <c r="G111" i="38"/>
  <c r="G112" i="38"/>
  <c r="G113" i="38"/>
  <c r="G114" i="38"/>
  <c r="G115" i="38"/>
  <c r="G40" i="38"/>
  <c r="G41" i="38"/>
  <c r="G42" i="38"/>
  <c r="G43" i="38"/>
  <c r="G44" i="38"/>
  <c r="G69" i="38"/>
  <c r="G13" i="38"/>
  <c r="G14" i="38"/>
  <c r="G15" i="38"/>
  <c r="G16" i="38"/>
  <c r="G17" i="38"/>
  <c r="E317" i="38"/>
  <c r="E316" i="38"/>
  <c r="E315" i="38"/>
  <c r="E314" i="38"/>
  <c r="H223" i="38" l="1"/>
  <c r="H256" i="38"/>
  <c r="H235" i="38"/>
  <c r="H217" i="38"/>
  <c r="H148" i="38"/>
  <c r="G110" i="38" l="1"/>
  <c r="G109" i="38"/>
  <c r="G294" i="38"/>
  <c r="G295" i="38"/>
  <c r="G296" i="38"/>
  <c r="G297" i="38"/>
  <c r="G298" i="38"/>
  <c r="G209" i="38"/>
  <c r="G208" i="38"/>
  <c r="G207" i="38"/>
  <c r="G206" i="38"/>
  <c r="G205" i="38"/>
  <c r="G197" i="38"/>
  <c r="G196" i="38"/>
  <c r="G195" i="38"/>
  <c r="G183" i="38"/>
  <c r="G68" i="38"/>
  <c r="H75" i="38" s="1"/>
  <c r="G39" i="38"/>
  <c r="G45" i="38"/>
  <c r="G46" i="38"/>
  <c r="G47" i="38"/>
  <c r="G57" i="38"/>
  <c r="G53" i="38"/>
  <c r="G52" i="38"/>
  <c r="G51" i="38"/>
  <c r="G50" i="38"/>
  <c r="G49" i="38"/>
  <c r="G48" i="38"/>
  <c r="G38" i="38"/>
  <c r="G34" i="38"/>
  <c r="G33" i="38"/>
  <c r="H118" i="38" l="1"/>
  <c r="H209" i="38"/>
  <c r="H197" i="38"/>
  <c r="H57" i="38"/>
  <c r="G275" i="38" l="1"/>
  <c r="G168" i="38"/>
  <c r="G167" i="38"/>
  <c r="H275" i="38" l="1"/>
  <c r="G300" i="38"/>
  <c r="G26" i="38"/>
  <c r="G25" i="38"/>
  <c r="G24" i="38"/>
  <c r="G23" i="38"/>
  <c r="G22" i="38"/>
  <c r="G21" i="38"/>
  <c r="G20" i="38"/>
  <c r="G19" i="38"/>
  <c r="G18" i="38"/>
  <c r="B31" i="27" l="1"/>
  <c r="B33" i="27" s="1"/>
  <c r="B38" i="27" s="1"/>
  <c r="B19" i="34" l="1"/>
  <c r="C21" i="34" s="1"/>
  <c r="C25" i="28" s="1"/>
  <c r="D10" i="42"/>
  <c r="B13" i="34" s="1"/>
  <c r="D11" i="42"/>
  <c r="B14" i="34" s="1"/>
  <c r="C15" i="34" l="1"/>
  <c r="D14" i="42"/>
  <c r="G317" i="38" l="1"/>
  <c r="G316" i="38"/>
  <c r="G315" i="38"/>
  <c r="G314" i="38"/>
  <c r="G313" i="38"/>
  <c r="G311" i="38"/>
  <c r="G310" i="38"/>
  <c r="G309" i="38"/>
  <c r="G303" i="38"/>
  <c r="G302" i="38"/>
  <c r="G301" i="38"/>
  <c r="G299" i="38"/>
  <c r="G287" i="38"/>
  <c r="G286" i="38"/>
  <c r="G283" i="38"/>
  <c r="G282" i="38"/>
  <c r="G281" i="38"/>
  <c r="G278" i="38"/>
  <c r="G171" i="38"/>
  <c r="G169" i="38"/>
  <c r="G128" i="38"/>
  <c r="G127" i="38"/>
  <c r="G122" i="38"/>
  <c r="G121" i="38"/>
  <c r="G92" i="38"/>
  <c r="G91" i="38"/>
  <c r="G90" i="38"/>
  <c r="G89" i="38"/>
  <c r="G88" i="38"/>
  <c r="G87" i="38"/>
  <c r="G84" i="38"/>
  <c r="G83" i="38"/>
  <c r="G82" i="38"/>
  <c r="G81" i="38"/>
  <c r="G80" i="38"/>
  <c r="G79" i="38"/>
  <c r="G78" i="38"/>
  <c r="G27" i="38"/>
  <c r="G12" i="38"/>
  <c r="G11" i="38"/>
  <c r="G10" i="38"/>
  <c r="G320" i="38" l="1"/>
  <c r="B10" i="34" s="1"/>
  <c r="H171" i="38"/>
  <c r="H303" i="38"/>
  <c r="H30" i="38"/>
  <c r="H92" i="38"/>
  <c r="H84" i="38"/>
  <c r="H283" i="38"/>
  <c r="H128" i="38"/>
  <c r="G319" i="38" l="1"/>
  <c r="G322" i="38" l="1"/>
  <c r="B9" i="34"/>
  <c r="C11" i="34" l="1"/>
  <c r="C23" i="34" l="1"/>
  <c r="C24" i="28"/>
  <c r="C27" i="28" l="1"/>
</calcChain>
</file>

<file path=xl/sharedStrings.xml><?xml version="1.0" encoding="utf-8"?>
<sst xmlns="http://schemas.openxmlformats.org/spreadsheetml/2006/main" count="162" uniqueCount="149">
  <si>
    <r>
      <t>Bijlage 'Staat van eenheidsprijzen bij prijzenbladen</t>
    </r>
    <r>
      <rPr>
        <b/>
        <sz val="14"/>
        <color theme="1"/>
        <rFont val="Verdana"/>
        <family val="2"/>
      </rPr>
      <t xml:space="preserve">' </t>
    </r>
  </si>
  <si>
    <t>Doel  tabblad:</t>
  </si>
  <si>
    <r>
      <t xml:space="preserve">In dit tabblad "Staat van eenheidsprijzen" moeten de uurtarieven, tijdens de contractperiode, ingevuld worden. In dit tabblad wordt  o.a. ook de uiteindelijke aanbiedingsprijs weergegeven. Dit is de </t>
    </r>
    <r>
      <rPr>
        <b/>
        <sz val="12"/>
        <color rgb="FFFF0000"/>
        <rFont val="Verdana"/>
        <family val="2"/>
      </rPr>
      <t>evaluatie</t>
    </r>
    <r>
      <rPr>
        <b/>
        <sz val="12"/>
        <rFont val="Verdana"/>
        <family val="2"/>
      </rPr>
      <t>prijs die onderdeel wordt van de beoordeling op prijs/ kwaliteit. 
Op dit tabblad moet de inschrijver ook (middels een rechtgeldig ondertekenaar) tekenen voor deze eindprijzen en uurtarieven.</t>
    </r>
  </si>
  <si>
    <t xml:space="preserve">Invoer </t>
  </si>
  <si>
    <r>
      <t xml:space="preserve">U dient alle onderstaande zandkleurige cellen in te vullen! </t>
    </r>
    <r>
      <rPr>
        <b/>
        <sz val="12"/>
        <color rgb="FFFF0000"/>
        <rFont val="Verdana"/>
        <family val="2"/>
      </rPr>
      <t>De overige gekleurde cellen worden automatisch ingevuld.</t>
    </r>
  </si>
  <si>
    <t>Uurtarieven (alle bedragen zijn netto-bedragen exclusief BTW)</t>
  </si>
  <si>
    <t>Ingevulde bedragen zijn exclusief 21% BTW</t>
  </si>
  <si>
    <t>Projectleider (wordt alleen ingezet bij uitbreidingen die projectmatig moeten worden opgepakt en niet voor kleinschalige opdrachten):</t>
  </si>
  <si>
    <t>Installatietechnicus (wordt niet ingezet voor preventieve en correctieve onderhoudswerkzaamheden):</t>
  </si>
  <si>
    <t>Programmeur (wordt niet ingezet voor preventieve en correctieve onderhoudswerkzaamheden):</t>
  </si>
  <si>
    <t>Werkvoorbereider (wordt niet ingezet voor preventieve en correctieve onderhoudswerkzaamheden):</t>
  </si>
  <si>
    <t>Tekenaar (wordt niet ingezet voor preventieve en correctieve onderhoudswerkzaamheden):</t>
  </si>
  <si>
    <t>Trainer (wordt ingezet als opdrachtgever aangeeft dat training nodig is):</t>
  </si>
  <si>
    <t>Servicetechnicus (wordt alleen ingezet voor correctief onderhoud):</t>
  </si>
  <si>
    <t>Bedieningstechnicus (wordt alleen ingezet ter ondersteuning van evenementen en vergaderingen):</t>
  </si>
  <si>
    <t>Onderhoudstechnicus (wordt alleen ingezet voor preventief onderhoud):</t>
  </si>
  <si>
    <t>Aanbiedingsprijs (alle bedragen zijn exclusief BTW):</t>
  </si>
  <si>
    <t>Naam (rechtsgeldig ondertekenaar)</t>
  </si>
  <si>
    <t>Functie (rechtsgeldig ondertekenaar)</t>
  </si>
  <si>
    <t>Bedrijfsnaam</t>
  </si>
  <si>
    <t>Handtekening</t>
  </si>
  <si>
    <t>Datum</t>
  </si>
  <si>
    <r>
      <t xml:space="preserve">Verzamelblad - </t>
    </r>
    <r>
      <rPr>
        <b/>
        <sz val="14"/>
        <color rgb="FFFF0000"/>
        <rFont val="Verdana"/>
        <family val="2"/>
      </rPr>
      <t>! Niet invullen !</t>
    </r>
  </si>
  <si>
    <t xml:space="preserve">Doel tabblad: Dit tabblad is een verzamelblad waarin alle subtotalen van de diverse tabbladen verzameld  en indien nodig opgeteld worden. De eindprijs  komt overeen met de eindprijs in tabblad "Staat van eenheidsprijzen". </t>
  </si>
  <si>
    <t>Tabbladen</t>
  </si>
  <si>
    <t xml:space="preserve">Subtotaal </t>
  </si>
  <si>
    <t xml:space="preserve">Totaalprijs </t>
  </si>
  <si>
    <t xml:space="preserve">Installatiekosten Raadzaal </t>
  </si>
  <si>
    <t>Training eerstelijnsservice medewerkers</t>
  </si>
  <si>
    <t>Training Griffiemedewerkers en andere medewerkers</t>
  </si>
  <si>
    <t>Totaal training</t>
  </si>
  <si>
    <t>Exploitatiekosten</t>
  </si>
  <si>
    <r>
      <t xml:space="preserve">Prijs invulformulier voor ''Raadzaal'' </t>
    </r>
    <r>
      <rPr>
        <b/>
        <sz val="14"/>
        <color rgb="FFFF0000"/>
        <rFont val="Verdana"/>
        <family val="2"/>
      </rPr>
      <t>-  ! Zie invulinstructie onder aan tabblad !</t>
    </r>
  </si>
  <si>
    <t>Doel tabblad:</t>
  </si>
  <si>
    <t>Aantal</t>
  </si>
  <si>
    <t>Merk</t>
  </si>
  <si>
    <t>Typenummer</t>
  </si>
  <si>
    <t>Omschrijving</t>
  </si>
  <si>
    <t>Bruto adviesprijs excl. 21% BTW</t>
  </si>
  <si>
    <t>Kortings- percentage</t>
  </si>
  <si>
    <t>Totaal Netto prijs excl. 21% BTW</t>
  </si>
  <si>
    <t>Subtotaal Netto prijs excl. 21% BTW</t>
  </si>
  <si>
    <t>UPS noodstroomvoorziening</t>
  </si>
  <si>
    <t>De audio DSP 1x</t>
  </si>
  <si>
    <t>Touchpanel bediensysteem</t>
  </si>
  <si>
    <t>De netwerkswitches voor av-toepassingen (incl. randapparatuur)</t>
  </si>
  <si>
    <t>Beeld, audio en metadata aansluiting voor webcast encoder. (incl. randapparatuur)</t>
  </si>
  <si>
    <t>Mogelijke extra apparatuur:</t>
  </si>
  <si>
    <t>AV bekabeling (totaal)</t>
  </si>
  <si>
    <t>Klein materiaal (totaal)</t>
  </si>
  <si>
    <t>Goten en materialen (totaal)</t>
  </si>
  <si>
    <t>Uurtarieven</t>
  </si>
  <si>
    <t>Betreft Netto uurprijzen</t>
  </si>
  <si>
    <t>Projectleider per uur</t>
  </si>
  <si>
    <t>Installatie technicus per uur</t>
  </si>
  <si>
    <t>Programmeur  per uur</t>
  </si>
  <si>
    <t>Werkvoorbereider per uur</t>
  </si>
  <si>
    <t>Tekenaar (technische tekeningen) per uur</t>
  </si>
  <si>
    <t xml:space="preserve">Subtotaal installatiekosten </t>
  </si>
  <si>
    <t>Totaal exclusief 21% BTW</t>
  </si>
  <si>
    <t xml:space="preserve"> </t>
  </si>
  <si>
    <r>
      <rPr>
        <b/>
        <sz val="12"/>
        <rFont val="Verdana"/>
        <family val="2"/>
      </rPr>
      <t>Invul instructie:</t>
    </r>
    <r>
      <rPr>
        <sz val="12"/>
        <rFont val="Verdana"/>
        <family val="2"/>
      </rPr>
      <t xml:space="preserve"> U vult onder de productgroep in alle zandkleurige velden de diverse apparatuur in op basis van aantallen, merk, omschrijving, bruto adviesprijs en korting. Bij de opties vult u dezelfde velden in, alleen voegt u de installatiekosten voor die optie toe. De netto prijs na korting wordt onderdeel van de eindprijs voor deze zaal.  Bij AV-bekabeling, klein materiaal en goten en materialen vult u de bruto prijs in (mogelijk met korting) voor de producten uitgezonderd de opties..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b/>
        <sz val="12"/>
        <rFont val="Verdana"/>
        <family val="2"/>
      </rPr>
      <t>Voor eventuele jaarlijkse kosten vermenigvuldigt u het jaarbedrag maal 6. U dient deze jaarlijkse kosten in principe in te vullen in het tabblad Exploitatiekosten tenzij daar geen mogelijkheid voor is.</t>
    </r>
  </si>
  <si>
    <r>
      <t xml:space="preserve">Technische Ondersteuing </t>
    </r>
    <r>
      <rPr>
        <b/>
        <sz val="12"/>
        <color rgb="FFFF0000"/>
        <rFont val="Verdana"/>
        <family val="2"/>
      </rPr>
      <t>- ! Let op hier niets invullen !</t>
    </r>
  </si>
  <si>
    <t>Doel Tabblad:</t>
  </si>
  <si>
    <t>Aantal uren</t>
  </si>
  <si>
    <t>Netto uurprijs excl. 21% BTW</t>
  </si>
  <si>
    <t>Het eindbedrag telt mee mee bij de beoordeling op prijs. Het aantal opgegeven uren betreft een realistische indicatie. Opdrachtgever heeft geen afnameverplichting van het aantal uren. Meer- of minderuren worden conform het opgegeven uurtarief afgerekend.</t>
  </si>
  <si>
    <t xml:space="preserve">Uurtarief trainer </t>
  </si>
  <si>
    <t>Netto prijs excl. BTW</t>
  </si>
  <si>
    <r>
      <t xml:space="preserve">Prijs SLA afspraken t.b.v. apparatuur raadzaal voor jaar 5 </t>
    </r>
    <r>
      <rPr>
        <sz val="12"/>
        <color rgb="FFFF0000"/>
        <rFont val="Verdana"/>
        <family val="2"/>
      </rPr>
      <t>(optiejaar)</t>
    </r>
  </si>
  <si>
    <r>
      <t xml:space="preserve">Prijs SLA afspraken t.b.v. apparatuur raadzaal voor jaar 6 </t>
    </r>
    <r>
      <rPr>
        <sz val="12"/>
        <color rgb="FFFF0000"/>
        <rFont val="Verdana"/>
        <family val="2"/>
      </rPr>
      <t>(optiejaar)</t>
    </r>
  </si>
  <si>
    <r>
      <t xml:space="preserve">Totaal SLA afspraken voor </t>
    </r>
    <r>
      <rPr>
        <b/>
        <sz val="12"/>
        <color rgb="FFFF0000"/>
        <rFont val="Verdana"/>
        <family val="2"/>
      </rPr>
      <t>6</t>
    </r>
    <r>
      <rPr>
        <b/>
        <sz val="12"/>
        <rFont val="Verdana"/>
        <family val="2"/>
      </rPr>
      <t xml:space="preserve"> </t>
    </r>
    <r>
      <rPr>
        <b/>
        <sz val="12"/>
        <color rgb="FFFF0000"/>
        <rFont val="Verdana"/>
        <family val="2"/>
      </rPr>
      <t xml:space="preserve"> jaar</t>
    </r>
    <r>
      <rPr>
        <b/>
        <sz val="12"/>
        <rFont val="Verdana"/>
        <family val="2"/>
      </rPr>
      <t xml:space="preserve"> exclusief 21% BTW</t>
    </r>
  </si>
  <si>
    <r>
      <rPr>
        <b/>
        <sz val="12"/>
        <rFont val="Verdana"/>
        <family val="2"/>
      </rPr>
      <t>Invulinstructie:</t>
    </r>
    <r>
      <rPr>
        <sz val="12"/>
        <rFont val="Verdana"/>
        <family val="2"/>
      </rPr>
      <t xml:space="preserve"> In de zandkleurige velden vult u uw aanbiedingsprijs in voor de SLA kosten t.b.v. de audiovisuele apparatuur in de raadzaal op basis van de door u aangeboden apparatuur en installatie . U vult een prijs in per jaar. </t>
    </r>
  </si>
  <si>
    <t xml:space="preserve"> Raadzaal</t>
  </si>
  <si>
    <t xml:space="preserve">Prijs maintenance overeenkomst t.b.v. Vergadermanagement systemen voor jaar 1 </t>
  </si>
  <si>
    <t>Subtotaal maintenance kosten t.b.v.  Vergadermanagement systeem</t>
  </si>
  <si>
    <r>
      <t>Maintenance kosten vergadermanagement systeem totaal voor</t>
    </r>
    <r>
      <rPr>
        <b/>
        <sz val="12"/>
        <color rgb="FFFF0000"/>
        <rFont val="Verdana"/>
        <family val="2"/>
      </rPr>
      <t xml:space="preserve"> 6 jaar</t>
    </r>
  </si>
  <si>
    <r>
      <rPr>
        <b/>
        <sz val="12"/>
        <rFont val="Verdana"/>
        <family val="2"/>
      </rPr>
      <t>Invulinstructie:</t>
    </r>
    <r>
      <rPr>
        <sz val="12"/>
        <rFont val="Verdana"/>
        <family val="2"/>
      </rPr>
      <t xml:space="preserve"> In de zandkleurige velden vult u uw aanbiedingsprijs in voor de maintenance kosten op basis van het mogelijk door u aangeboden vergadermanagement/cameraregie systeem. U vult een prijs in per jaar. </t>
    </r>
  </si>
  <si>
    <t>Installatie kosten</t>
  </si>
  <si>
    <t>Prijs SLA afspraken t.b.v. apparatuur raadzaal voor jaar 2 (jaar met volledige garantie op nieuwe apparatuur in de raadzaal uitgezonderd de her te gebruiken apparatuur)</t>
  </si>
  <si>
    <t xml:space="preserve">Totaal aanbieding Raadzaal  </t>
  </si>
  <si>
    <t xml:space="preserve">Prijs SLA afspraken t.b.v. apparatuur raadzaal voor jaar 3 (jaar met volledige garantie op nieuwe apparatuur in de raadzaal uitgezonderd de her te gebruiken apparatuur) </t>
  </si>
  <si>
    <t xml:space="preserve">Prijs SLA afspraken t.b.v. apparatuur raadzaal voor jaar 4 </t>
  </si>
  <si>
    <t xml:space="preserve">Prijs maintenance overeenkomst t.b.v. Vergadermanagement systemen voor jaar 2 </t>
  </si>
  <si>
    <r>
      <t xml:space="preserve">Prijs maintenance overeenkomst t.b.v. Vergadermanagement systemen voor jaar 3 </t>
    </r>
    <r>
      <rPr>
        <sz val="12"/>
        <color rgb="FFFF0000"/>
        <rFont val="Verdana"/>
        <family val="2"/>
      </rPr>
      <t xml:space="preserve"> </t>
    </r>
  </si>
  <si>
    <t xml:space="preserve">Prijs maintenance overeenkomst t.b.v. Vergadermanagement systemen voor jaar 4 </t>
  </si>
  <si>
    <r>
      <t xml:space="preserve">Prijs maintenance overeenkomst t.b.v. Vergadermanagement systemen voor jaar 5 </t>
    </r>
    <r>
      <rPr>
        <sz val="12"/>
        <color rgb="FFFF0000"/>
        <rFont val="Verdana"/>
        <family val="2"/>
      </rPr>
      <t>(optiejaar)</t>
    </r>
  </si>
  <si>
    <r>
      <t xml:space="preserve">Prijs maintenance overeenkomst t.b.v. Vergadermanagement systemen voor jaar 6 </t>
    </r>
    <r>
      <rPr>
        <sz val="12"/>
        <color rgb="FFFF0000"/>
        <rFont val="Verdana"/>
        <family val="2"/>
      </rPr>
      <t>(optiejaar)</t>
    </r>
  </si>
  <si>
    <t>Dit tabblad moet inzicht geven in de prijs die de inschrijver rekent voor levering en installatie van apparatuur en software voor de Raadzaal . Het eindbedrag telt mee bij de beoordeling op prijs. De inschrijver vult de bruto lijstprijzen en de korting in voor de betreffende apparatuur en geeft aan hoeveel uren men per techniscus nodig heeft voor de installatie. Ook voor de opties wordt een prijs en  een korting ingevuld. Per optie geeft de inschrijver aan hoeveel Euro installatiekosten nodig is voor deze optie. Het netto bedrag incusief installatiekosten telt mee voor de beoordeling op prijs. Hier kunnen geen rechten aan ontleend worden. Voor de optie geldt geen afname verplichting.</t>
  </si>
  <si>
    <t>SLA prijs t.b.v.raadzaal 4 jaar + 2 x 1 optiejaar</t>
  </si>
  <si>
    <t xml:space="preserve">Netto SLA prijs t.b.v. Raadzaal  excl. 21% BTW </t>
  </si>
  <si>
    <t xml:space="preserve">Maintenance overeenkomst  t.b.v. vergadermanagement systemen voor raadzaal </t>
  </si>
  <si>
    <r>
      <t xml:space="preserve">Prijs SLA afspraken t.b.v. apparatuur raadzaal voor jaar 1 (jaar met volledige garantie op nieuwe apparatuur </t>
    </r>
    <r>
      <rPr>
        <b/>
        <sz val="12"/>
        <rFont val="Verdana"/>
        <family val="2"/>
      </rPr>
      <t>en installatie</t>
    </r>
    <r>
      <rPr>
        <sz val="12"/>
        <rFont val="Verdana"/>
        <family val="2"/>
      </rPr>
      <t xml:space="preserve"> in de raadzaal uitgezonderd de her te gebruiken apparatuur)</t>
    </r>
  </si>
  <si>
    <t>Maintenance kosten t.b.v. vergadermanagement systeem voor raadzaal 4 jaar + 2 x 1 optiejaren</t>
  </si>
  <si>
    <t>Totaal aanbiedingsprijs voor de looptijd van de overeenkomst. (exclusief 21% BTW)</t>
  </si>
  <si>
    <t>Wifi access point:</t>
  </si>
  <si>
    <t>Netwerkswitch</t>
  </si>
  <si>
    <t>HD PTZ overzichtscamera (1 x )</t>
  </si>
  <si>
    <t xml:space="preserve">HD PTZ camera's (5x) </t>
  </si>
  <si>
    <t>De 15 inch preview monitor voor de technische bedienpositie 1x (incl. mogelijke randapparatuur).</t>
  </si>
  <si>
    <t>De  bediening van de vergadermanagementsysteem PC op de technische bedienpositie (incl. KVM oplossing, PC monitor, toetsenbord en muis + randapparatuur).</t>
  </si>
  <si>
    <t>Een AV over IP "virtueel" matrixsysteem</t>
  </si>
  <si>
    <t xml:space="preserve">De gong (1x) </t>
  </si>
  <si>
    <t xml:space="preserve">Totaal exploitatiekosten exploitatiekosten </t>
  </si>
  <si>
    <r>
      <t xml:space="preserve">Invulinstructie ondertekenen:  De inschrijver vult de naam en functie van de rechtsgeldig ondertekenaar, de bedrijfsnaam, de handtekening en de datum in, in de zandkleurige velden. </t>
    </r>
    <r>
      <rPr>
        <b/>
        <sz val="12"/>
        <rFont val="Verdana"/>
        <family val="2"/>
      </rPr>
      <t>De Inschrijver zorgt tevens voor een scan (in PDF formaat) van dit tabblad met een officiële  handtekening van de rechtsgeldige functionaris als bijlage bij de aanbieding.</t>
    </r>
  </si>
  <si>
    <t>Prijs maintenance overeenkomt per jaar t.b.v. Vergadermanagement systeem voor raadzaal  Netto prijs excl. 21% BTW</t>
  </si>
  <si>
    <r>
      <t xml:space="preserve">Totaal exploitatiekosten gedurende </t>
    </r>
    <r>
      <rPr>
        <b/>
        <sz val="12"/>
        <color rgb="FFFF0000"/>
        <rFont val="Verdana"/>
        <family val="2"/>
      </rPr>
      <t xml:space="preserve">6 jaar </t>
    </r>
  </si>
  <si>
    <r>
      <t>Totaal Exploitatiekosten en assistentie bij raads- en commissievergaderingen voor een periode van</t>
    </r>
    <r>
      <rPr>
        <sz val="12"/>
        <color rgb="FFFF0000"/>
        <rFont val="Verdana"/>
        <family val="2"/>
      </rPr>
      <t xml:space="preserve"> </t>
    </r>
    <r>
      <rPr>
        <sz val="12"/>
        <color theme="1"/>
        <rFont val="Verdana"/>
        <family val="2"/>
      </rPr>
      <t>4 jaar na oplevering en 2 x 1 optiejaar</t>
    </r>
    <r>
      <rPr>
        <sz val="12"/>
        <rFont val="Verdana"/>
        <family val="2"/>
      </rPr>
      <t xml:space="preserve"> </t>
    </r>
  </si>
  <si>
    <t>Invulinstructie: In de zandkleurige velden vult u het aantal uren in dat u nodig heeft voor de training van de medewerkers van de opdrachtgever t.b.v. eerste lijns correctief onderhoud. In het tweede zandkleurige veld vult u het aantal uren in dat u nodig heeft voor het trainen van medewerkers van de Griffie en andere medwerkers van de opdrachtgever in het gebruik van het totale AV-systeem inclusief opties. Het uurtarief van de trainer heeft u al ingevuld in het tabblad 'Staat van eenheidsprijzen'.</t>
  </si>
  <si>
    <r>
      <rPr>
        <b/>
        <sz val="10"/>
        <color rgb="FF000000"/>
        <rFont val="Verdana"/>
        <family val="2"/>
      </rPr>
      <t>Algemene toelichting</t>
    </r>
    <r>
      <rPr>
        <sz val="10"/>
        <color indexed="8"/>
        <rFont val="Verdana"/>
        <family val="2"/>
      </rPr>
      <t xml:space="preserve">
NB. Inschrijver verzorgt een concrete aanbieding voor de audiovisuele inrichting van de Raadzaal voor de gemeente Deventer op basis van audiovisuele apparatuur, randapparatuur en installatie, alsmede implementatie, programmering, training, etc., middels een korting op de bruto prijs (marktconform en verifieerbaar in de markt). Verder verzorgt de inschrijver een aanbieding voor een SLA. De aanbiedingen kunnen gerealiseerd worden door het invullen van de volgende invulcalculatiesheets </t>
    </r>
    <r>
      <rPr>
        <u/>
        <sz val="10"/>
        <color rgb="FF000000"/>
        <rFont val="Verdana"/>
        <family val="2"/>
      </rPr>
      <t>(men hoeft het verzamelbald niet in te vullen)</t>
    </r>
    <r>
      <rPr>
        <sz val="10"/>
        <color indexed="8"/>
        <rFont val="Verdana"/>
        <family val="2"/>
      </rPr>
      <t xml:space="preserve">. Inschrijver vult alleen prijzen in op de zandkleurige velden in de betreffende tabbladen. De inschrijver is verplicht om per merk in diverse tabbladen dezelfde kortingspercentages te hanteren. Negatieve kortingen zijn niet toegestaan. Inschrijver dient bij het bepalen van zijn prijs zelf rekening te houden met indexering. De aanbieding voor dit project is bindend. Indien wijzigingen in de opgegeven eenheidsprijzen noodzakelijk zijn, bijvoorbeeld als gevolg van het niet meer leverbaar zijn van bepaalde apparatuur, moeten de nieuwe prijzen gebaseerd zijn op de kortingsstructuur zoals bij inschrijving aangeboden. </t>
    </r>
    <r>
      <rPr>
        <b/>
        <sz val="10"/>
        <color rgb="FF000000"/>
        <rFont val="Verdana"/>
        <family val="2"/>
      </rPr>
      <t>Ook apparatuur voor nieuwe projecten moet gebaseerd zijn op de betreffende kortingsstructuur en uurtarieven.</t>
    </r>
    <r>
      <rPr>
        <sz val="10"/>
        <color indexed="8"/>
        <rFont val="Verdana"/>
        <family val="2"/>
      </rPr>
      <t xml:space="preserve">  Jaarlijkse bedragen voor mogelijke licenties moeten voor de gehele looptijd van het contract opgenomen worden. U dient het jaarlijkse bedrag te vermenigvuldigen met het aantal jaren contractduur als hier in de prijzenbladen geen invulveld voor beschikbaar is.
De inschrijfprijs voor de uitvoering van de totale opdracht moet zijn gebaseerd op alle informatie vanuit de aanbestedingsdocumenten (en bijlagen) en eventuele nota(‘s) van inlichtingen. Van Inschrijver wordt tevens verwacht dat hij op basis van zijn kennis en ervaring bij het bepalen van zijn inschrijfprijs rekening houdt met alle mogelijke risico’s die zich kunnen voordoen bij de uitvoering van de opdracht en hiervoor beheersmaatregelen bedenkt. Het gaat daarbij om risico’s die binnen zijn invloedssfeer liggen (‘technische risico’s’) en risico’s die buiten zijn invloedssfeer liggen (‘risico’s van buitenaf’). Indien de beheersmaatregelen kosten met zich meebrengen, dient Inschrijver deze kosten mee te nemen in zijn Inschrijfprijs. Inschrijver mag geen wijzigingen aanbrengen aan de rekenformules betreffende  de calculaties in de tabbladen. De ingevulde prijzen, subtotalen, kortingen per merk en eindprijs zijn bindend. Er mogen geen rechten ontleend worden aan de totale aanbiedingsprijs.
</t>
    </r>
  </si>
  <si>
    <r>
      <t>Bedraad discussiesysteem op basis van o.</t>
    </r>
    <r>
      <rPr>
        <b/>
        <sz val="12"/>
        <color theme="1"/>
        <rFont val="Verdana"/>
        <family val="2"/>
      </rPr>
      <t>a. 49</t>
    </r>
    <r>
      <rPr>
        <b/>
        <sz val="12"/>
        <rFont val="Verdana"/>
        <family val="2"/>
      </rPr>
      <t xml:space="preserve"> tabletop draadgebonden discussieposten (inclusief voorzitterspost of als voorzitterpost te configureren) en 2 inbouwdiscussieposten, centrale unit, microfoons,  </t>
    </r>
    <r>
      <rPr>
        <b/>
        <sz val="12"/>
        <color theme="1"/>
        <rFont val="Verdana"/>
        <family val="2"/>
      </rPr>
      <t>51 licenties voor ID pas identificatie, 40 voor voting. Plus wat verd</t>
    </r>
    <r>
      <rPr>
        <b/>
        <sz val="12"/>
        <rFont val="Verdana"/>
        <family val="2"/>
      </rPr>
      <t>er nodig is op basis van het PvE.</t>
    </r>
  </si>
  <si>
    <t>Vergadermanagement systeem t.b.v. specifieke functionaliteit bij raadsvergaderingen en commissievergaderingen inclusief camera regie systeem, op basis van eisen in dit PvE.</t>
  </si>
  <si>
    <t>Tablet PC met laadvoorziening en Wifi access point:</t>
  </si>
  <si>
    <t>Oplossing voor op afstand deelnemen aan raadsvergaderingen</t>
  </si>
  <si>
    <t>HD-SDI videomixer en randapparatuur indien nodig</t>
  </si>
  <si>
    <t>Remote schakelpaneel met joystick:</t>
  </si>
  <si>
    <t>Luidsprekercluster met 4 luidsprekers en luidsprekers voor het publiek en bijbehorende versterker(s) (inclusief bevestigingsmaterialen).</t>
  </si>
  <si>
    <t>De bestaande 80 inch monitoren (2x) en randapparatuur.</t>
  </si>
  <si>
    <t>Denk om decoders .</t>
  </si>
  <si>
    <t xml:space="preserve">Denk om decoders </t>
  </si>
  <si>
    <t>De monitoren in de koffiekamer (hergebruik) inclusief randapparatuur.</t>
  </si>
  <si>
    <t>Denk o.a. om: controller, 10 inch touch panel, iPad (+ randapparatuur) en wifi access point</t>
  </si>
  <si>
    <t>HDMI aansluitpunten in de zaal (2x) incl. randapparatuur.</t>
  </si>
  <si>
    <t>De zendermicrofoons (hergebruik) incl. eventueel benodigde randapparatuur.</t>
  </si>
  <si>
    <t>De ambiance microfoon (hergebruik) incl. eventueel benodigde randapparatuur</t>
  </si>
  <si>
    <t>Het Infra Rood Slechthorenden systeem inclusief randapparatuur.</t>
  </si>
  <si>
    <t>De 19 inch apparatuurkast(en) voor de raadzaal op de zolder inclusief benodigde accessoires</t>
  </si>
  <si>
    <t>Spanningsloos maken installatie (hergebruik bestaande relais) inclusief eventuele extra apparatuur.</t>
  </si>
  <si>
    <t xml:space="preserve">Subtotaal apparatuur en software </t>
  </si>
  <si>
    <t xml:space="preserve">SLA prijs (preventief en correctief onderhoud)  t.b.v. apparatuur raadzaal </t>
  </si>
  <si>
    <t>Totaal bedieningskosten tijdens contractperiode exclusief 21% BTW</t>
  </si>
  <si>
    <t>Denk om alle bijkomende kosten.</t>
  </si>
  <si>
    <t>Audiovisuele apparatuur Raadzaal (nettoprijs)</t>
  </si>
  <si>
    <t>Technische assistentie Raadzaal (nettoprijs)</t>
  </si>
  <si>
    <r>
      <rPr>
        <b/>
        <sz val="14"/>
        <color rgb="FFFF0000"/>
        <rFont val="Verdana"/>
        <family val="2"/>
      </rPr>
      <t>SLA kosten  op basis van 4  jaar en 2 x 1 optiejaar</t>
    </r>
    <r>
      <rPr>
        <b/>
        <sz val="14"/>
        <rFont val="Verdana"/>
        <family val="2"/>
      </rPr>
      <t xml:space="preserve"> -</t>
    </r>
    <r>
      <rPr>
        <b/>
        <sz val="14"/>
        <color rgb="FFFF0000"/>
        <rFont val="Verdana"/>
        <family val="2"/>
      </rPr>
      <t xml:space="preserve"> ! Zie invulinstructie onder berekening exploitatiekosten per onderdeel. !</t>
    </r>
  </si>
  <si>
    <t>Doel tabblad:  Dit tabblad dient ervoor om de prijs van de inschrijver m.b.t. de onderhoudskosten vast te leggen. Dit betreft de totaalprijs voor onderhoud (preventief en correctief), de prijs voor een maintenance overeenkomst t.b.v. het vergadermanagementsysteem. De inschrijver dient hierbij rekening te houden met alle mogelijke werkzaamheden zoals omschreven in het PvE. De totaalprijs voor de exploitatiekosten telt mee bij de beoordeling op prijs.</t>
  </si>
  <si>
    <t xml:space="preserve">Prijs voor audiovisuele apparatuur en software t.b.v. raadzaal inclusief randapparatuur, installatie en training. </t>
  </si>
  <si>
    <r>
      <t>Training medewerkers  t.b.v. Eerstelijnsservice en bediening systeem (raadzaal )</t>
    </r>
    <r>
      <rPr>
        <b/>
        <sz val="12"/>
        <color rgb="FFFF0000"/>
        <rFont val="Verdana"/>
        <family val="2"/>
      </rPr>
      <t xml:space="preserve"> ! Zie invulinstructie onder aan tabblad.</t>
    </r>
  </si>
  <si>
    <t xml:space="preserve">Prijs training medewerkers Opdrachtgever t.b.v. eerste lijns correctief onderhoud en bediening installaties raadzaal </t>
  </si>
  <si>
    <t xml:space="preserve">Prijs training medewerkers Griffie en andere medewerkers van de Opdrachtgever in het gebruik van het totale AV-systeem </t>
  </si>
  <si>
    <t>Totaal training medewerkers Opdrachtgever exclusief BTW</t>
  </si>
  <si>
    <t>Doel van dit tabblad: Dit tabblad moet inzicht geven in de prijs die de inschrijver rekent voor het trainen van de medewerkers van de Opdrachtgever. De eindprijs telt mee bij de beoordeling op prijs.</t>
  </si>
  <si>
    <t>Inschrijver geeft hiermee, geautomatiseerd, een prijs voor technische ondersteuning door bedieningstechnici bij raadsvergaderingen en commissievergaderingen. Het aantal geraamde uren per jaar is ingevuld door de aanbestedende dienst. Het uurtarief voor de bedieningstechnicus heeft u al ingevuld in het tabblad 'Staat van eenheidsprijzen'. Het eindbedrag wordt meegeteld bij de beoordeling op prijs. Aan de uren en de bedragen mogen geen rechten ontleend worden.</t>
  </si>
  <si>
    <r>
      <t xml:space="preserve">Van alle  </t>
    </r>
    <r>
      <rPr>
        <b/>
        <sz val="12"/>
        <color rgb="FFFF0000"/>
        <rFont val="Verdana"/>
        <family val="2"/>
      </rPr>
      <t xml:space="preserve">6 </t>
    </r>
    <r>
      <rPr>
        <b/>
        <sz val="12"/>
        <rFont val="Verdana"/>
        <family val="2"/>
      </rPr>
      <t xml:space="preserve"> tabbladen dient u er </t>
    </r>
    <r>
      <rPr>
        <b/>
        <sz val="12"/>
        <color rgb="FFFF0000"/>
        <rFont val="Verdana"/>
        <family val="2"/>
      </rPr>
      <t xml:space="preserve">4 </t>
    </r>
    <r>
      <rPr>
        <b/>
        <sz val="12"/>
        <color theme="1"/>
        <rFont val="Verdana"/>
        <family val="2"/>
      </rPr>
      <t>in</t>
    </r>
    <r>
      <rPr>
        <b/>
        <sz val="12"/>
        <rFont val="Verdana"/>
        <family val="2"/>
      </rPr>
      <t xml:space="preserve"> te vullen. Het andere tabblad wordt geautomatiseerd ingevuld.</t>
    </r>
  </si>
  <si>
    <t>Bedieningstechnicus per uur gedurende eerste drie raadsvergaderingen</t>
  </si>
  <si>
    <t>Totaal aanbiedingsprijs voor de looptijd van de overeenkomst . (exclusief 21% BTW)</t>
  </si>
  <si>
    <t>Aanbesteding Audiovisuele Middelen en bijbehorende diensten raadzaal Gemeente Deventer</t>
  </si>
  <si>
    <t xml:space="preserve">De inschrijver vult onder 'uurtarieven' in de zandkleurige velden de uurtarieven in voor de diverse type medewerkers. De uurtarieven zijn marktconform.
De uurtarieven zijn o.a. inclusief reis, transport en verblijfkosten (zie PvE). De ingevulde bedragen zijn bindend voor de gehele contractduur. Alleen de uurtarieven mogen in overleg met de opdrachtgever aangepast worden op basis van de CPI index (zie beschrijvend document). De bedragen worden ook als uitgangspunt genomen voor de uren die u invult in de volgende tabbladen. </t>
  </si>
  <si>
    <t xml:space="preserve">Totaal audiovisuele apparatuur  raadzaal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</si>
</sst>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quot;€&quot;\ * #,##0_ ;_ &quot;€&quot;\ * \-#,##0_ ;_ &quot;€&quot;\ * &quot;-&quot;_ ;_ @_ "/>
    <numFmt numFmtId="165" formatCode="_ &quot;€&quot;\ * #,##0.00_ ;_ &quot;€&quot;\ * \-#,##0.00_ ;_ &quot;€&quot;\ * &quot;-&quot;??_ ;_ @_ "/>
    <numFmt numFmtId="166" formatCode="&quot;€&quot;\ #,##0.00_-;&quot;€&quot;\ #,##0.00\-"/>
    <numFmt numFmtId="167" formatCode="_-&quot;€&quot;\ * #,##0.00_-;_-&quot;€&quot;\ * #,##0.00\-;_-&quot;€&quot;\ * &quot;-&quot;??_-;_-@_-"/>
    <numFmt numFmtId="168" formatCode="&quot;€&quot;\ #,##0.00_-"/>
    <numFmt numFmtId="169" formatCode="&quot;€&quot;\ #,##0.00"/>
    <numFmt numFmtId="170" formatCode="&quot;€&quot;\ #,##0"/>
  </numFmts>
  <fonts count="36" x14ac:knownFonts="1">
    <font>
      <sz val="12"/>
      <name val="Verdana"/>
    </font>
    <font>
      <sz val="10"/>
      <name val="Arial"/>
      <family val="2"/>
    </font>
    <font>
      <b/>
      <sz val="11"/>
      <name val="Arial"/>
      <family val="2"/>
    </font>
    <font>
      <sz val="12"/>
      <name val="Arial"/>
      <family val="2"/>
    </font>
    <font>
      <u/>
      <sz val="10"/>
      <color theme="10"/>
      <name val="Arial"/>
      <family val="2"/>
    </font>
    <font>
      <u/>
      <sz val="10"/>
      <color theme="11"/>
      <name val="Arial"/>
      <family val="2"/>
    </font>
    <font>
      <b/>
      <sz val="12"/>
      <name val="Verdana"/>
      <family val="2"/>
    </font>
    <font>
      <u/>
      <sz val="12"/>
      <color theme="10"/>
      <name val="Verdana"/>
      <family val="2"/>
    </font>
    <font>
      <u/>
      <sz val="12"/>
      <color theme="11"/>
      <name val="Verdana"/>
      <family val="2"/>
    </font>
    <font>
      <i/>
      <sz val="12"/>
      <name val="Verdana"/>
      <family val="2"/>
    </font>
    <font>
      <sz val="12"/>
      <name val="Verdana"/>
      <family val="2"/>
    </font>
    <font>
      <sz val="12"/>
      <color rgb="FF3F3F76"/>
      <name val="Calibri"/>
      <family val="2"/>
      <scheme val="minor"/>
    </font>
    <font>
      <b/>
      <i/>
      <sz val="12"/>
      <name val="Verdana"/>
      <family val="2"/>
    </font>
    <font>
      <sz val="12"/>
      <color indexed="8"/>
      <name val="Calibri"/>
      <family val="2"/>
    </font>
    <font>
      <sz val="12"/>
      <color indexed="8"/>
      <name val="Verdana"/>
      <family val="2"/>
    </font>
    <font>
      <b/>
      <sz val="12"/>
      <color indexed="8"/>
      <name val="Verdana"/>
      <family val="2"/>
    </font>
    <font>
      <sz val="10"/>
      <color indexed="8"/>
      <name val="Verdana"/>
      <family val="2"/>
    </font>
    <font>
      <b/>
      <sz val="12"/>
      <color theme="1"/>
      <name val="Calibri"/>
      <family val="2"/>
      <scheme val="minor"/>
    </font>
    <font>
      <sz val="12"/>
      <color theme="1"/>
      <name val="Verdana"/>
      <family val="2"/>
    </font>
    <font>
      <sz val="12"/>
      <color rgb="FFFF0000"/>
      <name val="Verdana"/>
      <family val="2"/>
    </font>
    <font>
      <b/>
      <sz val="12"/>
      <color rgb="FFFF0000"/>
      <name val="Verdana"/>
      <family val="2"/>
    </font>
    <font>
      <sz val="8"/>
      <name val="Verdana"/>
      <family val="2"/>
    </font>
    <font>
      <sz val="10"/>
      <name val="Verdana"/>
      <family val="2"/>
    </font>
    <font>
      <b/>
      <sz val="12"/>
      <color theme="1"/>
      <name val="Verdana"/>
      <family val="2"/>
    </font>
    <font>
      <sz val="14"/>
      <name val="Verdana"/>
      <family val="2"/>
    </font>
    <font>
      <b/>
      <sz val="11"/>
      <name val="Verdana"/>
      <family val="2"/>
    </font>
    <font>
      <sz val="18"/>
      <name val="Arial"/>
      <family val="2"/>
    </font>
    <font>
      <sz val="18"/>
      <name val="Verdana"/>
      <family val="2"/>
    </font>
    <font>
      <b/>
      <sz val="14"/>
      <color indexed="8"/>
      <name val="Verdana"/>
      <family val="2"/>
    </font>
    <font>
      <b/>
      <sz val="14"/>
      <name val="Verdana"/>
      <family val="2"/>
    </font>
    <font>
      <b/>
      <sz val="14"/>
      <color theme="1"/>
      <name val="Verdana"/>
      <family val="2"/>
    </font>
    <font>
      <b/>
      <sz val="14"/>
      <color rgb="FFFF0000"/>
      <name val="Verdana"/>
      <family val="2"/>
    </font>
    <font>
      <sz val="14"/>
      <color indexed="8"/>
      <name val="Verdana"/>
      <family val="2"/>
    </font>
    <font>
      <b/>
      <sz val="12"/>
      <color indexed="47"/>
      <name val="Verdana"/>
      <family val="2"/>
    </font>
    <font>
      <u/>
      <sz val="10"/>
      <color rgb="FF000000"/>
      <name val="Verdana"/>
      <family val="2"/>
    </font>
    <font>
      <b/>
      <sz val="10"/>
      <color rgb="FF000000"/>
      <name val="Verdana"/>
      <family val="2"/>
    </font>
  </fonts>
  <fills count="16">
    <fill>
      <patternFill patternType="none"/>
    </fill>
    <fill>
      <patternFill patternType="gray125"/>
    </fill>
    <fill>
      <patternFill patternType="solid">
        <fgColor rgb="FFFFCC99"/>
      </patternFill>
    </fill>
    <fill>
      <patternFill patternType="solid">
        <fgColor theme="5" tint="0.39997558519241921"/>
        <bgColor indexed="64"/>
      </patternFill>
    </fill>
    <fill>
      <patternFill patternType="solid">
        <fgColor indexed="2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rgb="FFFCD5B4"/>
        <bgColor rgb="FF000000"/>
      </patternFill>
    </fill>
    <fill>
      <patternFill patternType="solid">
        <fgColor theme="5" tint="0.59999389629810485"/>
        <bgColor indexed="64"/>
      </patternFill>
    </fill>
    <fill>
      <patternFill patternType="solid">
        <fgColor theme="9" tint="0.59996337778862885"/>
        <bgColor indexed="64"/>
      </patternFill>
    </fill>
    <fill>
      <patternFill patternType="solid">
        <fgColor theme="9" tint="0.59996337778862885"/>
        <bgColor rgb="FF000000"/>
      </patternFill>
    </fill>
    <fill>
      <patternFill patternType="solid">
        <fgColor theme="0" tint="-0.34998626667073579"/>
        <bgColor indexed="64"/>
      </patternFill>
    </fill>
    <fill>
      <patternFill patternType="solid">
        <fgColor theme="0"/>
        <bgColor rgb="FF000000"/>
      </patternFill>
    </fill>
  </fills>
  <borders count="54">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style="thin">
        <color auto="1"/>
      </left>
      <right style="medium">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thin">
        <color auto="1"/>
      </right>
      <top style="thin">
        <color auto="1"/>
      </top>
      <bottom style="medium">
        <color indexed="64"/>
      </bottom>
      <diagonal/>
    </border>
    <border>
      <left style="thin">
        <color auto="1"/>
      </left>
      <right/>
      <top style="medium">
        <color indexed="64"/>
      </top>
      <bottom/>
      <diagonal/>
    </border>
    <border>
      <left/>
      <right/>
      <top style="medium">
        <color indexed="64"/>
      </top>
      <bottom style="medium">
        <color auto="1"/>
      </bottom>
      <diagonal/>
    </border>
    <border>
      <left style="medium">
        <color indexed="64"/>
      </left>
      <right/>
      <top/>
      <bottom/>
      <diagonal/>
    </border>
    <border>
      <left style="medium">
        <color indexed="64"/>
      </left>
      <right style="thin">
        <color auto="1"/>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style="thin">
        <color indexed="64"/>
      </right>
      <top style="medium">
        <color indexed="64"/>
      </top>
      <bottom/>
      <diagonal/>
    </border>
  </borders>
  <cellStyleXfs count="647">
    <xf numFmtId="0" fontId="0" fillId="0" borderId="0"/>
    <xf numFmtId="0" fontId="1" fillId="0" borderId="0"/>
    <xf numFmtId="0" fontId="4"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1" fillId="2" borderId="4"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416">
    <xf numFmtId="0" fontId="0" fillId="0" borderId="0" xfId="0"/>
    <xf numFmtId="0" fontId="2" fillId="0" borderId="0" xfId="0" applyFont="1"/>
    <xf numFmtId="166" fontId="6" fillId="0" borderId="0" xfId="0" applyNumberFormat="1" applyFont="1" applyAlignment="1">
      <alignment horizontal="right"/>
    </xf>
    <xf numFmtId="168" fontId="6" fillId="0" borderId="0" xfId="0" applyNumberFormat="1" applyFont="1" applyAlignment="1">
      <alignment horizontal="right"/>
    </xf>
    <xf numFmtId="0" fontId="1" fillId="0" borderId="0" xfId="1"/>
    <xf numFmtId="0" fontId="1" fillId="0" borderId="0" xfId="1" applyAlignment="1">
      <alignment horizontal="left" vertical="top"/>
    </xf>
    <xf numFmtId="0" fontId="13" fillId="0" borderId="0" xfId="0" applyFont="1"/>
    <xf numFmtId="0" fontId="10" fillId="0" borderId="2" xfId="0" applyFont="1" applyBorder="1" applyAlignment="1">
      <alignment horizontal="left" vertical="top"/>
    </xf>
    <xf numFmtId="0" fontId="6" fillId="0" borderId="2" xfId="0" applyFont="1" applyBorder="1" applyAlignment="1">
      <alignment vertical="top" wrapText="1"/>
    </xf>
    <xf numFmtId="168" fontId="6" fillId="9" borderId="2" xfId="0" applyNumberFormat="1" applyFont="1" applyFill="1" applyBorder="1" applyAlignment="1">
      <alignment vertical="top" wrapText="1"/>
    </xf>
    <xf numFmtId="0" fontId="10" fillId="0" borderId="2" xfId="0" applyFont="1" applyBorder="1" applyAlignment="1">
      <alignment vertical="top" wrapText="1"/>
    </xf>
    <xf numFmtId="0" fontId="6" fillId="0" borderId="3" xfId="0" applyFont="1" applyBorder="1" applyAlignment="1">
      <alignment vertical="top"/>
    </xf>
    <xf numFmtId="0" fontId="6" fillId="0" borderId="2" xfId="0" applyFont="1" applyBorder="1" applyAlignment="1">
      <alignment vertical="top"/>
    </xf>
    <xf numFmtId="0" fontId="6" fillId="0" borderId="0" xfId="0" applyFont="1" applyAlignment="1">
      <alignment vertical="top"/>
    </xf>
    <xf numFmtId="0" fontId="10" fillId="0" borderId="2" xfId="0" applyFont="1" applyBorder="1" applyAlignment="1">
      <alignment vertical="top" wrapText="1" shrinkToFit="1"/>
    </xf>
    <xf numFmtId="0" fontId="6" fillId="0" borderId="2" xfId="0" applyFont="1" applyBorder="1" applyAlignment="1">
      <alignment vertical="top" wrapText="1" shrinkToFit="1"/>
    </xf>
    <xf numFmtId="168" fontId="6" fillId="0" borderId="2" xfId="0" applyNumberFormat="1" applyFont="1" applyBorder="1" applyAlignment="1">
      <alignment horizontal="center" vertical="top"/>
    </xf>
    <xf numFmtId="4" fontId="6" fillId="0" borderId="2" xfId="0" applyNumberFormat="1" applyFont="1" applyBorder="1" applyAlignment="1">
      <alignment horizontal="center" vertical="top"/>
    </xf>
    <xf numFmtId="0" fontId="10" fillId="0" borderId="2" xfId="0" applyFont="1" applyBorder="1" applyAlignment="1">
      <alignment vertical="top"/>
    </xf>
    <xf numFmtId="0" fontId="10" fillId="0" borderId="0" xfId="0" applyFont="1" applyAlignment="1">
      <alignment vertical="top"/>
    </xf>
    <xf numFmtId="0" fontId="10" fillId="0" borderId="2" xfId="0" applyFont="1" applyBorder="1" applyAlignment="1">
      <alignment horizontal="center" vertical="top"/>
    </xf>
    <xf numFmtId="0" fontId="10" fillId="0" borderId="3" xfId="0" applyFont="1" applyBorder="1" applyAlignment="1">
      <alignment vertical="top"/>
    </xf>
    <xf numFmtId="168" fontId="10" fillId="0" borderId="2" xfId="0" applyNumberFormat="1" applyFont="1" applyBorder="1" applyAlignment="1">
      <alignment horizontal="center" vertical="top"/>
    </xf>
    <xf numFmtId="4" fontId="10" fillId="0" borderId="2" xfId="0" applyNumberFormat="1" applyFont="1" applyBorder="1" applyAlignment="1">
      <alignment horizontal="center" vertical="top"/>
    </xf>
    <xf numFmtId="168" fontId="10" fillId="7" borderId="2" xfId="0" applyNumberFormat="1" applyFont="1" applyFill="1" applyBorder="1" applyAlignment="1">
      <alignment horizontal="center" vertical="top"/>
    </xf>
    <xf numFmtId="4" fontId="10" fillId="7" borderId="2" xfId="0" applyNumberFormat="1" applyFont="1" applyFill="1" applyBorder="1" applyAlignment="1">
      <alignment horizontal="center" vertical="top"/>
    </xf>
    <xf numFmtId="168" fontId="10" fillId="9" borderId="2" xfId="0" applyNumberFormat="1" applyFont="1" applyFill="1" applyBorder="1" applyAlignment="1">
      <alignment horizontal="center" vertical="top"/>
    </xf>
    <xf numFmtId="0" fontId="10" fillId="0" borderId="0" xfId="0" applyFont="1" applyAlignment="1">
      <alignment vertical="top" wrapText="1"/>
    </xf>
    <xf numFmtId="168" fontId="10" fillId="0" borderId="0" xfId="0" applyNumberFormat="1" applyFont="1" applyAlignment="1">
      <alignment horizontal="center" vertical="top"/>
    </xf>
    <xf numFmtId="4" fontId="10" fillId="0" borderId="0" xfId="0" applyNumberFormat="1" applyFont="1" applyAlignment="1">
      <alignment horizontal="center" vertical="top"/>
    </xf>
    <xf numFmtId="0" fontId="9" fillId="0" borderId="0" xfId="0" applyFont="1" applyAlignment="1">
      <alignment vertical="top"/>
    </xf>
    <xf numFmtId="168" fontId="0" fillId="5" borderId="2" xfId="0" applyNumberFormat="1" applyFill="1" applyBorder="1" applyAlignment="1">
      <alignment horizontal="right"/>
    </xf>
    <xf numFmtId="0" fontId="6" fillId="0" borderId="2" xfId="0" applyFont="1" applyBorder="1" applyAlignment="1">
      <alignment horizontal="left" vertical="top"/>
    </xf>
    <xf numFmtId="0" fontId="10" fillId="0" borderId="0" xfId="1" applyFont="1"/>
    <xf numFmtId="0" fontId="10" fillId="0" borderId="0" xfId="1" applyFont="1" applyAlignment="1">
      <alignment horizontal="left" vertical="top" wrapText="1"/>
    </xf>
    <xf numFmtId="0" fontId="22" fillId="0" borderId="0" xfId="0" applyFont="1"/>
    <xf numFmtId="0" fontId="6" fillId="0" borderId="2" xfId="0" applyFont="1" applyBorder="1" applyAlignment="1">
      <alignment wrapText="1"/>
    </xf>
    <xf numFmtId="167" fontId="10" fillId="9" borderId="2" xfId="0" applyNumberFormat="1" applyFont="1" applyFill="1" applyBorder="1" applyAlignment="1">
      <alignment wrapText="1"/>
    </xf>
    <xf numFmtId="0" fontId="10" fillId="0" borderId="0" xfId="1" applyFont="1" applyAlignment="1">
      <alignment horizontal="left" vertical="top"/>
    </xf>
    <xf numFmtId="0" fontId="10" fillId="6" borderId="2" xfId="0" applyFont="1" applyFill="1" applyBorder="1" applyAlignment="1" applyProtection="1">
      <alignment vertical="top"/>
      <protection locked="0"/>
    </xf>
    <xf numFmtId="168" fontId="10" fillId="6" borderId="2" xfId="0" applyNumberFormat="1" applyFont="1" applyFill="1" applyBorder="1" applyAlignment="1" applyProtection="1">
      <alignment horizontal="center" vertical="top"/>
      <protection locked="0"/>
    </xf>
    <xf numFmtId="4" fontId="10" fillId="6" borderId="2" xfId="0" applyNumberFormat="1" applyFont="1" applyFill="1" applyBorder="1" applyAlignment="1" applyProtection="1">
      <alignment horizontal="center" vertical="top"/>
      <protection locked="0"/>
    </xf>
    <xf numFmtId="0" fontId="10" fillId="6" borderId="2" xfId="0" applyFont="1" applyFill="1" applyBorder="1" applyAlignment="1" applyProtection="1">
      <alignment wrapText="1"/>
      <protection locked="0"/>
    </xf>
    <xf numFmtId="0" fontId="0" fillId="0" borderId="0" xfId="0" applyAlignment="1">
      <alignment horizontal="center"/>
    </xf>
    <xf numFmtId="0" fontId="10" fillId="0" borderId="12" xfId="0" applyFont="1" applyBorder="1" applyAlignment="1">
      <alignment wrapText="1" shrinkToFit="1"/>
    </xf>
    <xf numFmtId="168" fontId="0" fillId="9" borderId="12" xfId="0" applyNumberFormat="1" applyFill="1" applyBorder="1" applyAlignment="1">
      <alignment horizontal="center"/>
    </xf>
    <xf numFmtId="0" fontId="0" fillId="0" borderId="2" xfId="0" applyBorder="1" applyAlignment="1">
      <alignment wrapText="1" shrinkToFit="1"/>
    </xf>
    <xf numFmtId="168" fontId="0" fillId="7" borderId="2" xfId="0" applyNumberFormat="1" applyFill="1" applyBorder="1" applyAlignment="1">
      <alignment horizontal="center"/>
    </xf>
    <xf numFmtId="168" fontId="6" fillId="0" borderId="2" xfId="0" applyNumberFormat="1" applyFont="1" applyBorder="1" applyAlignment="1">
      <alignment horizontal="center"/>
    </xf>
    <xf numFmtId="0" fontId="25" fillId="0" borderId="0" xfId="0" applyFont="1"/>
    <xf numFmtId="0" fontId="0" fillId="7" borderId="0" xfId="0" applyFill="1"/>
    <xf numFmtId="0" fontId="6" fillId="7" borderId="0" xfId="0" applyFont="1" applyFill="1" applyAlignment="1">
      <alignment horizontal="left" vertical="top"/>
    </xf>
    <xf numFmtId="0" fontId="10" fillId="7" borderId="0" xfId="0" applyFont="1" applyFill="1" applyAlignment="1">
      <alignment vertical="top" wrapText="1"/>
    </xf>
    <xf numFmtId="0" fontId="13" fillId="7" borderId="0" xfId="0" applyFont="1" applyFill="1"/>
    <xf numFmtId="0" fontId="6" fillId="7" borderId="0" xfId="0" applyFont="1" applyFill="1" applyAlignment="1">
      <alignment horizontal="left"/>
    </xf>
    <xf numFmtId="0" fontId="14" fillId="7" borderId="0" xfId="0" applyFont="1" applyFill="1"/>
    <xf numFmtId="0" fontId="15" fillId="7" borderId="0" xfId="0" applyFont="1" applyFill="1" applyAlignment="1">
      <alignment vertical="top" wrapText="1"/>
    </xf>
    <xf numFmtId="0" fontId="6" fillId="7" borderId="0" xfId="0" applyFont="1" applyFill="1"/>
    <xf numFmtId="0" fontId="14" fillId="7" borderId="19" xfId="0" applyFont="1" applyFill="1" applyBorder="1"/>
    <xf numFmtId="0" fontId="14" fillId="7" borderId="20" xfId="0" applyFont="1" applyFill="1" applyBorder="1"/>
    <xf numFmtId="0" fontId="6" fillId="7" borderId="17" xfId="0" applyFont="1" applyFill="1" applyBorder="1" applyAlignment="1">
      <alignment vertical="center"/>
    </xf>
    <xf numFmtId="0" fontId="14" fillId="7" borderId="18" xfId="0" applyFont="1" applyFill="1" applyBorder="1" applyAlignment="1">
      <alignment vertical="center"/>
    </xf>
    <xf numFmtId="0" fontId="14" fillId="7" borderId="2" xfId="0" applyFont="1" applyFill="1" applyBorder="1"/>
    <xf numFmtId="0" fontId="10" fillId="7" borderId="2" xfId="0" applyFont="1" applyFill="1" applyBorder="1" applyAlignment="1">
      <alignment wrapText="1"/>
    </xf>
    <xf numFmtId="0" fontId="10" fillId="7" borderId="2" xfId="0" applyFont="1" applyFill="1" applyBorder="1"/>
    <xf numFmtId="0" fontId="28" fillId="7" borderId="2" xfId="0" applyFont="1" applyFill="1" applyBorder="1"/>
    <xf numFmtId="0" fontId="15" fillId="7" borderId="17" xfId="0" applyFont="1" applyFill="1" applyBorder="1" applyAlignment="1">
      <alignment horizontal="left" vertical="center"/>
    </xf>
    <xf numFmtId="0" fontId="29" fillId="7" borderId="0" xfId="0" applyFont="1" applyFill="1" applyAlignment="1">
      <alignment vertical="top"/>
    </xf>
    <xf numFmtId="0" fontId="24" fillId="0" borderId="0" xfId="0" applyFont="1"/>
    <xf numFmtId="166" fontId="6" fillId="0" borderId="3" xfId="0" applyNumberFormat="1" applyFont="1" applyBorder="1" applyAlignment="1">
      <alignment horizontal="right"/>
    </xf>
    <xf numFmtId="166" fontId="6" fillId="7" borderId="3" xfId="0" applyNumberFormat="1" applyFont="1" applyFill="1" applyBorder="1" applyAlignment="1">
      <alignment horizontal="right"/>
    </xf>
    <xf numFmtId="166" fontId="6" fillId="0" borderId="11" xfId="0" applyNumberFormat="1" applyFont="1" applyBorder="1" applyAlignment="1">
      <alignment horizontal="right"/>
    </xf>
    <xf numFmtId="0" fontId="6" fillId="5" borderId="23" xfId="0" applyFont="1" applyFill="1" applyBorder="1"/>
    <xf numFmtId="168" fontId="6" fillId="5" borderId="24" xfId="0" applyNumberFormat="1" applyFont="1" applyFill="1" applyBorder="1" applyAlignment="1">
      <alignment horizontal="right"/>
    </xf>
    <xf numFmtId="166" fontId="6" fillId="5" borderId="25" xfId="0" applyNumberFormat="1" applyFont="1" applyFill="1" applyBorder="1" applyAlignment="1">
      <alignment horizontal="right"/>
    </xf>
    <xf numFmtId="0" fontId="0" fillId="0" borderId="26" xfId="0" applyBorder="1"/>
    <xf numFmtId="166" fontId="6" fillId="0" borderId="27" xfId="0" applyNumberFormat="1" applyFont="1" applyBorder="1" applyAlignment="1">
      <alignment horizontal="right"/>
    </xf>
    <xf numFmtId="0" fontId="10" fillId="0" borderId="26" xfId="0" applyFont="1" applyBorder="1"/>
    <xf numFmtId="0" fontId="6" fillId="0" borderId="26" xfId="0" applyFont="1" applyBorder="1"/>
    <xf numFmtId="166" fontId="6" fillId="7" borderId="27" xfId="0" applyNumberFormat="1" applyFont="1" applyFill="1" applyBorder="1" applyAlignment="1">
      <alignment horizontal="right"/>
    </xf>
    <xf numFmtId="0" fontId="6" fillId="0" borderId="28" xfId="0" applyFont="1" applyBorder="1"/>
    <xf numFmtId="168" fontId="0" fillId="0" borderId="29" xfId="0" applyNumberFormat="1" applyBorder="1" applyAlignment="1">
      <alignment horizontal="right"/>
    </xf>
    <xf numFmtId="0" fontId="10" fillId="0" borderId="23" xfId="0" applyFont="1" applyBorder="1"/>
    <xf numFmtId="168" fontId="0" fillId="5" borderId="24" xfId="0" applyNumberFormat="1" applyFill="1" applyBorder="1" applyAlignment="1">
      <alignment horizontal="right"/>
    </xf>
    <xf numFmtId="166" fontId="6" fillId="0" borderId="25" xfId="0" applyNumberFormat="1" applyFont="1" applyBorder="1" applyAlignment="1">
      <alignment horizontal="right"/>
    </xf>
    <xf numFmtId="166" fontId="6" fillId="9" borderId="30" xfId="0" applyNumberFormat="1" applyFont="1" applyFill="1" applyBorder="1" applyAlignment="1">
      <alignment horizontal="right"/>
    </xf>
    <xf numFmtId="0" fontId="6" fillId="0" borderId="23" xfId="0" applyFont="1" applyBorder="1"/>
    <xf numFmtId="168" fontId="0" fillId="0" borderId="24" xfId="0" applyNumberFormat="1" applyBorder="1" applyAlignment="1">
      <alignment horizontal="right"/>
    </xf>
    <xf numFmtId="168" fontId="6" fillId="9" borderId="30" xfId="0" applyNumberFormat="1" applyFont="1" applyFill="1" applyBorder="1" applyAlignment="1">
      <alignment horizontal="right"/>
    </xf>
    <xf numFmtId="0" fontId="12" fillId="7" borderId="18" xfId="0" applyFont="1" applyFill="1" applyBorder="1" applyAlignment="1">
      <alignment vertical="center" wrapText="1"/>
    </xf>
    <xf numFmtId="0" fontId="6" fillId="7" borderId="18" xfId="0" applyFont="1" applyFill="1" applyBorder="1" applyAlignment="1">
      <alignment wrapText="1"/>
    </xf>
    <xf numFmtId="166" fontId="29" fillId="3" borderId="2" xfId="148" applyNumberFormat="1" applyFont="1" applyFill="1" applyBorder="1" applyProtection="1"/>
    <xf numFmtId="0" fontId="10" fillId="7" borderId="0" xfId="0" applyFont="1" applyFill="1"/>
    <xf numFmtId="0" fontId="14" fillId="0" borderId="0" xfId="0" applyFont="1"/>
    <xf numFmtId="0" fontId="24" fillId="7" borderId="0" xfId="0" applyFont="1" applyFill="1"/>
    <xf numFmtId="0" fontId="32" fillId="7" borderId="0" xfId="0" applyFont="1" applyFill="1"/>
    <xf numFmtId="0" fontId="32" fillId="0" borderId="0" xfId="0" applyFont="1"/>
    <xf numFmtId="0" fontId="10" fillId="7" borderId="0" xfId="0" applyFont="1" applyFill="1" applyProtection="1">
      <protection hidden="1"/>
    </xf>
    <xf numFmtId="0" fontId="14" fillId="7" borderId="0" xfId="0" applyFont="1" applyFill="1" applyProtection="1">
      <protection hidden="1"/>
    </xf>
    <xf numFmtId="0" fontId="14" fillId="7" borderId="0" xfId="0" applyFont="1" applyFill="1" applyAlignment="1" applyProtection="1">
      <alignment wrapText="1"/>
      <protection hidden="1"/>
    </xf>
    <xf numFmtId="0" fontId="14" fillId="7" borderId="0" xfId="0" applyFont="1" applyFill="1" applyAlignment="1">
      <alignment wrapText="1"/>
    </xf>
    <xf numFmtId="0" fontId="14" fillId="0" borderId="0" xfId="0" applyFont="1" applyAlignment="1">
      <alignment wrapText="1"/>
    </xf>
    <xf numFmtId="0" fontId="23" fillId="14" borderId="10" xfId="0" applyFont="1" applyFill="1" applyBorder="1"/>
    <xf numFmtId="0" fontId="14" fillId="7" borderId="14" xfId="0" applyFont="1" applyFill="1" applyBorder="1" applyAlignment="1">
      <alignment vertical="center"/>
    </xf>
    <xf numFmtId="0" fontId="14" fillId="7" borderId="0" xfId="0" applyFont="1" applyFill="1" applyAlignment="1">
      <alignment vertical="center"/>
    </xf>
    <xf numFmtId="0" fontId="14" fillId="0" borderId="0" xfId="0" applyFont="1" applyAlignment="1">
      <alignment vertical="center"/>
    </xf>
    <xf numFmtId="167" fontId="10" fillId="6" borderId="2" xfId="148" applyNumberFormat="1" applyFont="1" applyFill="1" applyBorder="1" applyProtection="1">
      <protection locked="0"/>
    </xf>
    <xf numFmtId="0" fontId="14" fillId="7" borderId="15" xfId="0" applyFont="1" applyFill="1" applyBorder="1"/>
    <xf numFmtId="0" fontId="10" fillId="7" borderId="0" xfId="0" applyFont="1" applyFill="1" applyAlignment="1">
      <alignment horizontal="left" indent="1"/>
    </xf>
    <xf numFmtId="0" fontId="14" fillId="7" borderId="21" xfId="0" applyFont="1" applyFill="1" applyBorder="1"/>
    <xf numFmtId="0" fontId="14" fillId="7" borderId="22" xfId="0" applyFont="1" applyFill="1" applyBorder="1"/>
    <xf numFmtId="0" fontId="14" fillId="7" borderId="18" xfId="0" applyFont="1" applyFill="1" applyBorder="1"/>
    <xf numFmtId="0" fontId="14" fillId="7" borderId="14" xfId="0" applyFont="1" applyFill="1" applyBorder="1"/>
    <xf numFmtId="166" fontId="10" fillId="9" borderId="2" xfId="148" applyNumberFormat="1" applyFont="1" applyFill="1" applyBorder="1" applyProtection="1"/>
    <xf numFmtId="167" fontId="10" fillId="0" borderId="2" xfId="148" applyNumberFormat="1" applyFont="1" applyFill="1" applyBorder="1" applyProtection="1"/>
    <xf numFmtId="0" fontId="10" fillId="0" borderId="0" xfId="0" applyFont="1"/>
    <xf numFmtId="0" fontId="29" fillId="0" borderId="28" xfId="0" applyFont="1" applyBorder="1"/>
    <xf numFmtId="168" fontId="24" fillId="0" borderId="29" xfId="0" applyNumberFormat="1" applyFont="1" applyBorder="1" applyAlignment="1">
      <alignment horizontal="right"/>
    </xf>
    <xf numFmtId="166" fontId="29" fillId="3" borderId="30" xfId="0" applyNumberFormat="1" applyFont="1" applyFill="1" applyBorder="1" applyAlignment="1">
      <alignment horizontal="right"/>
    </xf>
    <xf numFmtId="0" fontId="0" fillId="0" borderId="22" xfId="0" applyBorder="1"/>
    <xf numFmtId="0" fontId="20" fillId="7" borderId="0" xfId="0" applyFont="1" applyFill="1"/>
    <xf numFmtId="168" fontId="6" fillId="7" borderId="0" xfId="0" applyNumberFormat="1" applyFont="1" applyFill="1" applyAlignment="1">
      <alignment horizontal="right"/>
    </xf>
    <xf numFmtId="166" fontId="6" fillId="7" borderId="0" xfId="0" applyNumberFormat="1" applyFont="1" applyFill="1" applyAlignment="1">
      <alignment horizontal="right"/>
    </xf>
    <xf numFmtId="0" fontId="2" fillId="7" borderId="0" xfId="0" applyFont="1" applyFill="1"/>
    <xf numFmtId="0" fontId="6" fillId="7" borderId="33" xfId="0" applyFont="1" applyFill="1" applyBorder="1"/>
    <xf numFmtId="168" fontId="0" fillId="7" borderId="16" xfId="0" applyNumberFormat="1" applyFill="1" applyBorder="1" applyAlignment="1">
      <alignment horizontal="right"/>
    </xf>
    <xf numFmtId="166" fontId="6" fillId="7" borderId="34" xfId="0" applyNumberFormat="1" applyFont="1" applyFill="1" applyBorder="1" applyAlignment="1">
      <alignment horizontal="right"/>
    </xf>
    <xf numFmtId="0" fontId="0" fillId="7" borderId="26" xfId="0" applyFill="1" applyBorder="1"/>
    <xf numFmtId="168" fontId="0" fillId="7" borderId="2" xfId="0" applyNumberFormat="1" applyFill="1" applyBorder="1" applyAlignment="1">
      <alignment horizontal="right"/>
    </xf>
    <xf numFmtId="0" fontId="27" fillId="7" borderId="0" xfId="0" applyFont="1" applyFill="1"/>
    <xf numFmtId="0" fontId="10" fillId="7" borderId="0" xfId="0" applyFont="1" applyFill="1" applyAlignment="1">
      <alignment horizontal="left" vertical="top" wrapText="1"/>
    </xf>
    <xf numFmtId="168" fontId="10" fillId="7" borderId="0" xfId="0" applyNumberFormat="1" applyFont="1" applyFill="1" applyAlignment="1">
      <alignment horizontal="left" vertical="top"/>
    </xf>
    <xf numFmtId="0" fontId="0" fillId="7" borderId="0" xfId="0" applyFill="1" applyAlignment="1">
      <alignment wrapText="1"/>
    </xf>
    <xf numFmtId="168" fontId="0" fillId="7" borderId="0" xfId="0" applyNumberFormat="1" applyFill="1" applyAlignment="1">
      <alignment horizontal="center"/>
    </xf>
    <xf numFmtId="4" fontId="0" fillId="7" borderId="0" xfId="0" applyNumberFormat="1" applyFill="1" applyAlignment="1">
      <alignment horizontal="center"/>
    </xf>
    <xf numFmtId="168" fontId="0" fillId="7" borderId="0" xfId="0" applyNumberFormat="1" applyFill="1"/>
    <xf numFmtId="0" fontId="6" fillId="7" borderId="0" xfId="0" applyFont="1" applyFill="1" applyAlignment="1">
      <alignment vertical="top" wrapText="1"/>
    </xf>
    <xf numFmtId="0" fontId="10" fillId="7" borderId="0" xfId="0" applyFont="1" applyFill="1" applyAlignment="1">
      <alignment vertical="top"/>
    </xf>
    <xf numFmtId="0" fontId="6" fillId="7" borderId="0" xfId="0" applyFont="1" applyFill="1" applyAlignment="1">
      <alignment vertical="top"/>
    </xf>
    <xf numFmtId="168" fontId="10" fillId="7" borderId="0" xfId="0" applyNumberFormat="1" applyFont="1" applyFill="1" applyAlignment="1">
      <alignment horizontal="center" vertical="top"/>
    </xf>
    <xf numFmtId="4" fontId="10" fillId="7" borderId="0" xfId="0" applyNumberFormat="1" applyFont="1" applyFill="1" applyAlignment="1">
      <alignment horizontal="center" vertical="top"/>
    </xf>
    <xf numFmtId="0" fontId="22" fillId="7" borderId="0" xfId="0" applyFont="1" applyFill="1"/>
    <xf numFmtId="0" fontId="20" fillId="7" borderId="0" xfId="0" applyFont="1" applyFill="1" applyAlignment="1">
      <alignment vertical="center"/>
    </xf>
    <xf numFmtId="0" fontId="10" fillId="0" borderId="3" xfId="0" applyFont="1" applyBorder="1" applyAlignment="1">
      <alignment horizontal="center" vertical="top"/>
    </xf>
    <xf numFmtId="0" fontId="10" fillId="0" borderId="0" xfId="0" applyFont="1" applyAlignment="1">
      <alignment horizontal="center" vertical="top"/>
    </xf>
    <xf numFmtId="0" fontId="10" fillId="0" borderId="0" xfId="0" applyFont="1" applyAlignment="1">
      <alignment horizontal="left" vertical="top"/>
    </xf>
    <xf numFmtId="0" fontId="6" fillId="5" borderId="23" xfId="0" applyFont="1" applyFill="1" applyBorder="1" applyAlignment="1">
      <alignment horizontal="center" vertical="top"/>
    </xf>
    <xf numFmtId="0" fontId="6" fillId="5" borderId="35" xfId="0" applyFont="1" applyFill="1" applyBorder="1" applyAlignment="1">
      <alignment horizontal="center" vertical="top"/>
    </xf>
    <xf numFmtId="0" fontId="6" fillId="5" borderId="24" xfId="0" applyFont="1" applyFill="1" applyBorder="1" applyAlignment="1">
      <alignment horizontal="center" vertical="top"/>
    </xf>
    <xf numFmtId="0" fontId="6" fillId="5" borderId="24" xfId="0" applyFont="1" applyFill="1" applyBorder="1" applyAlignment="1">
      <alignment horizontal="center" vertical="top" wrapText="1"/>
    </xf>
    <xf numFmtId="168" fontId="6" fillId="5" borderId="24" xfId="0" applyNumberFormat="1" applyFont="1" applyFill="1" applyBorder="1" applyAlignment="1">
      <alignment horizontal="center" vertical="top" wrapText="1"/>
    </xf>
    <xf numFmtId="4" fontId="6" fillId="5" borderId="24" xfId="0" applyNumberFormat="1" applyFont="1" applyFill="1" applyBorder="1" applyAlignment="1">
      <alignment horizontal="center" vertical="top" wrapText="1"/>
    </xf>
    <xf numFmtId="168" fontId="6" fillId="5" borderId="25" xfId="0" applyNumberFormat="1" applyFont="1" applyFill="1" applyBorder="1" applyAlignment="1">
      <alignment horizontal="center" vertical="top" wrapText="1"/>
    </xf>
    <xf numFmtId="0" fontId="0" fillId="15" borderId="15" xfId="0" applyFill="1" applyBorder="1" applyAlignment="1" applyProtection="1">
      <alignment vertical="top"/>
      <protection locked="0"/>
    </xf>
    <xf numFmtId="0" fontId="6" fillId="15" borderId="15" xfId="0" applyFont="1" applyFill="1" applyBorder="1" applyAlignment="1" applyProtection="1">
      <alignment vertical="top"/>
      <protection locked="0"/>
    </xf>
    <xf numFmtId="0" fontId="0" fillId="15" borderId="15" xfId="0" applyFill="1" applyBorder="1" applyAlignment="1" applyProtection="1">
      <alignment vertical="top" wrapText="1"/>
      <protection locked="0"/>
    </xf>
    <xf numFmtId="168" fontId="0" fillId="15" borderId="15" xfId="0" applyNumberFormat="1" applyFill="1" applyBorder="1" applyAlignment="1" applyProtection="1">
      <alignment horizontal="center" vertical="top"/>
      <protection locked="0"/>
    </xf>
    <xf numFmtId="4" fontId="0" fillId="15" borderId="15" xfId="0" applyNumberFormat="1" applyFill="1" applyBorder="1" applyAlignment="1" applyProtection="1">
      <alignment horizontal="center" vertical="top"/>
      <protection locked="0"/>
    </xf>
    <xf numFmtId="0" fontId="10" fillId="0" borderId="23" xfId="0" applyFont="1" applyBorder="1" applyAlignment="1">
      <alignment vertical="top"/>
    </xf>
    <xf numFmtId="0" fontId="6" fillId="0" borderId="35" xfId="0" applyFont="1" applyBorder="1" applyAlignment="1">
      <alignment vertical="top"/>
    </xf>
    <xf numFmtId="0" fontId="10" fillId="0" borderId="24" xfId="0" applyFont="1" applyBorder="1" applyAlignment="1">
      <alignment vertical="top"/>
    </xf>
    <xf numFmtId="0" fontId="10" fillId="0" borderId="24" xfId="0" applyFont="1" applyBorder="1" applyAlignment="1">
      <alignment vertical="top" wrapText="1"/>
    </xf>
    <xf numFmtId="168" fontId="10" fillId="0" borderId="24" xfId="0" applyNumberFormat="1" applyFont="1" applyBorder="1" applyAlignment="1">
      <alignment horizontal="center" vertical="top"/>
    </xf>
    <xf numFmtId="4" fontId="10" fillId="0" borderId="24" xfId="0" applyNumberFormat="1" applyFont="1" applyBorder="1" applyAlignment="1">
      <alignment horizontal="center" vertical="top"/>
    </xf>
    <xf numFmtId="0" fontId="6" fillId="0" borderId="35" xfId="0" applyFont="1" applyBorder="1" applyAlignment="1">
      <alignment vertical="top" wrapText="1"/>
    </xf>
    <xf numFmtId="0" fontId="6" fillId="0" borderId="24" xfId="0" applyFont="1" applyBorder="1" applyAlignment="1">
      <alignment vertical="top"/>
    </xf>
    <xf numFmtId="0" fontId="10" fillId="7" borderId="15" xfId="0" applyFont="1" applyFill="1" applyBorder="1" applyAlignment="1" applyProtection="1">
      <alignment vertical="top"/>
      <protection locked="0"/>
    </xf>
    <xf numFmtId="0" fontId="0" fillId="0" borderId="23" xfId="0" applyBorder="1" applyAlignment="1">
      <alignment vertical="top"/>
    </xf>
    <xf numFmtId="0" fontId="0" fillId="0" borderId="35" xfId="0" applyBorder="1" applyAlignment="1">
      <alignment vertical="top" wrapText="1"/>
    </xf>
    <xf numFmtId="168" fontId="0" fillId="0" borderId="35" xfId="0" applyNumberFormat="1" applyBorder="1" applyAlignment="1">
      <alignment horizontal="center" vertical="top"/>
    </xf>
    <xf numFmtId="4" fontId="0" fillId="0" borderId="35" xfId="0" applyNumberFormat="1" applyBorder="1" applyAlignment="1">
      <alignment horizontal="center" vertical="top"/>
    </xf>
    <xf numFmtId="0" fontId="0" fillId="0" borderId="24" xfId="0" applyBorder="1" applyAlignment="1">
      <alignment vertical="top" wrapText="1"/>
    </xf>
    <xf numFmtId="0" fontId="0" fillId="11" borderId="43" xfId="0" applyFill="1" applyBorder="1" applyAlignment="1">
      <alignment vertical="top"/>
    </xf>
    <xf numFmtId="0" fontId="6" fillId="11" borderId="44" xfId="0" applyFont="1" applyFill="1" applyBorder="1" applyAlignment="1">
      <alignment vertical="top" wrapText="1"/>
    </xf>
    <xf numFmtId="0" fontId="9" fillId="11" borderId="45" xfId="0" applyFont="1" applyFill="1" applyBorder="1" applyAlignment="1">
      <alignment vertical="top"/>
    </xf>
    <xf numFmtId="0" fontId="9" fillId="11" borderId="45" xfId="0" applyFont="1" applyFill="1" applyBorder="1" applyAlignment="1">
      <alignment vertical="top" wrapText="1"/>
    </xf>
    <xf numFmtId="168" fontId="10" fillId="11" borderId="45" xfId="0" applyNumberFormat="1" applyFont="1" applyFill="1" applyBorder="1" applyAlignment="1">
      <alignment horizontal="center" vertical="top"/>
    </xf>
    <xf numFmtId="4" fontId="9" fillId="11" borderId="45" xfId="0" applyNumberFormat="1" applyFont="1" applyFill="1" applyBorder="1" applyAlignment="1">
      <alignment horizontal="center" vertical="top"/>
    </xf>
    <xf numFmtId="0" fontId="10" fillId="7" borderId="0" xfId="0" applyFont="1" applyFill="1" applyAlignment="1">
      <alignment horizontal="center" vertical="top"/>
    </xf>
    <xf numFmtId="0" fontId="10" fillId="7" borderId="0" xfId="0" applyFont="1" applyFill="1" applyAlignment="1">
      <alignment horizontal="left" vertical="top"/>
    </xf>
    <xf numFmtId="0" fontId="9" fillId="7" borderId="0" xfId="0" applyFont="1" applyFill="1" applyAlignment="1">
      <alignment vertical="top"/>
    </xf>
    <xf numFmtId="0" fontId="10" fillId="0" borderId="35" xfId="0" applyFont="1" applyBorder="1" applyAlignment="1">
      <alignment vertical="top"/>
    </xf>
    <xf numFmtId="0" fontId="10" fillId="0" borderId="26" xfId="0" applyFont="1" applyBorder="1" applyAlignment="1">
      <alignment vertical="top"/>
    </xf>
    <xf numFmtId="0" fontId="6" fillId="0" borderId="26" xfId="0" applyFont="1" applyBorder="1" applyAlignment="1">
      <alignment vertical="top"/>
    </xf>
    <xf numFmtId="0" fontId="10" fillId="0" borderId="28" xfId="0" applyFont="1" applyBorder="1" applyAlignment="1">
      <alignment vertical="top"/>
    </xf>
    <xf numFmtId="0" fontId="10" fillId="0" borderId="39" xfId="0" applyFont="1" applyBorder="1" applyAlignment="1">
      <alignment vertical="top"/>
    </xf>
    <xf numFmtId="0" fontId="10" fillId="0" borderId="29" xfId="0" applyFont="1" applyBorder="1" applyAlignment="1">
      <alignment vertical="top"/>
    </xf>
    <xf numFmtId="0" fontId="10" fillId="0" borderId="29" xfId="0" applyFont="1" applyBorder="1" applyAlignment="1">
      <alignment vertical="top" wrapText="1"/>
    </xf>
    <xf numFmtId="168" fontId="10" fillId="0" borderId="29" xfId="0" applyNumberFormat="1" applyFont="1" applyBorder="1" applyAlignment="1">
      <alignment horizontal="center" vertical="top"/>
    </xf>
    <xf numFmtId="4" fontId="10" fillId="0" borderId="29" xfId="0" applyNumberFormat="1" applyFont="1" applyBorder="1" applyAlignment="1">
      <alignment horizontal="center" vertical="top"/>
    </xf>
    <xf numFmtId="0" fontId="0" fillId="7" borderId="0" xfId="0" applyFill="1" applyAlignment="1">
      <alignment horizontal="center"/>
    </xf>
    <xf numFmtId="0" fontId="25" fillId="7" borderId="0" xfId="0" applyFont="1" applyFill="1"/>
    <xf numFmtId="168" fontId="0" fillId="7" borderId="32" xfId="0" applyNumberFormat="1" applyFill="1" applyBorder="1"/>
    <xf numFmtId="168" fontId="0" fillId="7" borderId="27" xfId="0" applyNumberFormat="1" applyFill="1" applyBorder="1"/>
    <xf numFmtId="168" fontId="6" fillId="8" borderId="27" xfId="0" applyNumberFormat="1" applyFont="1" applyFill="1" applyBorder="1"/>
    <xf numFmtId="0" fontId="0" fillId="0" borderId="28" xfId="0" applyBorder="1"/>
    <xf numFmtId="0" fontId="9" fillId="0" borderId="39" xfId="0" applyFont="1" applyBorder="1" applyAlignment="1">
      <alignment vertical="top" wrapText="1"/>
    </xf>
    <xf numFmtId="4" fontId="0" fillId="0" borderId="29" xfId="0" applyNumberFormat="1" applyBorder="1" applyAlignment="1">
      <alignment horizontal="center"/>
    </xf>
    <xf numFmtId="168" fontId="0" fillId="0" borderId="30" xfId="0" applyNumberFormat="1" applyBorder="1"/>
    <xf numFmtId="0" fontId="6" fillId="5" borderId="23" xfId="0" applyFont="1" applyFill="1" applyBorder="1" applyAlignment="1">
      <alignment horizontal="center"/>
    </xf>
    <xf numFmtId="0" fontId="6" fillId="5" borderId="24" xfId="0" applyFont="1" applyFill="1" applyBorder="1" applyAlignment="1">
      <alignment horizontal="center" wrapText="1"/>
    </xf>
    <xf numFmtId="168" fontId="6" fillId="5" borderId="24" xfId="0" applyNumberFormat="1" applyFont="1" applyFill="1" applyBorder="1" applyAlignment="1">
      <alignment horizontal="center" wrapText="1"/>
    </xf>
    <xf numFmtId="168" fontId="6" fillId="5" borderId="25" xfId="0" applyNumberFormat="1" applyFont="1" applyFill="1" applyBorder="1" applyAlignment="1">
      <alignment horizontal="center" wrapText="1"/>
    </xf>
    <xf numFmtId="0" fontId="6" fillId="7" borderId="0" xfId="0" applyFont="1" applyFill="1" applyAlignment="1">
      <alignment horizontal="left" vertical="top" wrapText="1"/>
    </xf>
    <xf numFmtId="0" fontId="10" fillId="7" borderId="0" xfId="1" applyFont="1" applyFill="1"/>
    <xf numFmtId="0" fontId="1" fillId="7" borderId="0" xfId="1" applyFill="1"/>
    <xf numFmtId="0" fontId="6" fillId="5" borderId="23" xfId="0" applyFont="1" applyFill="1" applyBorder="1" applyAlignment="1">
      <alignment horizontal="left"/>
    </xf>
    <xf numFmtId="0" fontId="6" fillId="5" borderId="24" xfId="0" applyFont="1" applyFill="1" applyBorder="1" applyAlignment="1">
      <alignment horizontal="left"/>
    </xf>
    <xf numFmtId="0" fontId="6" fillId="5" borderId="24" xfId="0" applyFont="1" applyFill="1" applyBorder="1" applyAlignment="1">
      <alignment horizontal="left" wrapText="1"/>
    </xf>
    <xf numFmtId="0" fontId="6" fillId="0" borderId="26" xfId="0" applyFont="1" applyBorder="1" applyAlignment="1">
      <alignment horizontal="left" vertical="top"/>
    </xf>
    <xf numFmtId="168" fontId="6" fillId="0" borderId="27" xfId="0" applyNumberFormat="1" applyFont="1" applyBorder="1" applyAlignment="1">
      <alignment horizontal="center" wrapText="1"/>
    </xf>
    <xf numFmtId="0" fontId="6" fillId="0" borderId="26" xfId="0" applyFont="1" applyBorder="1" applyAlignment="1">
      <alignment vertical="top" wrapText="1"/>
    </xf>
    <xf numFmtId="168" fontId="10" fillId="9" borderId="27" xfId="0" applyNumberFormat="1" applyFont="1" applyFill="1" applyBorder="1" applyAlignment="1">
      <alignment horizontal="center"/>
    </xf>
    <xf numFmtId="0" fontId="6" fillId="0" borderId="26" xfId="0" applyFont="1" applyBorder="1" applyAlignment="1">
      <alignment horizontal="left" vertical="top" wrapText="1"/>
    </xf>
    <xf numFmtId="0" fontId="10" fillId="0" borderId="26" xfId="0" applyFont="1" applyBorder="1" applyAlignment="1">
      <alignment horizontal="left" vertical="top"/>
    </xf>
    <xf numFmtId="168" fontId="10" fillId="7" borderId="27" xfId="0" applyNumberFormat="1" applyFont="1" applyFill="1" applyBorder="1" applyAlignment="1">
      <alignment horizontal="center"/>
    </xf>
    <xf numFmtId="0" fontId="6" fillId="0" borderId="28" xfId="0" applyFont="1" applyBorder="1" applyAlignment="1">
      <alignment vertical="top" wrapText="1"/>
    </xf>
    <xf numFmtId="0" fontId="6" fillId="0" borderId="29" xfId="0" applyFont="1" applyBorder="1" applyAlignment="1">
      <alignment vertical="top" wrapText="1"/>
    </xf>
    <xf numFmtId="168" fontId="6" fillId="8" borderId="30" xfId="0" applyNumberFormat="1" applyFont="1" applyFill="1" applyBorder="1" applyAlignment="1">
      <alignment horizontal="center"/>
    </xf>
    <xf numFmtId="0" fontId="10" fillId="7" borderId="0" xfId="1" applyFont="1" applyFill="1" applyAlignment="1">
      <alignment horizontal="left" vertical="top"/>
    </xf>
    <xf numFmtId="168" fontId="6" fillId="7" borderId="0" xfId="0" applyNumberFormat="1" applyFont="1" applyFill="1" applyAlignment="1">
      <alignment horizontal="center" wrapText="1"/>
    </xf>
    <xf numFmtId="168" fontId="10" fillId="7" borderId="0" xfId="0" applyNumberFormat="1" applyFont="1" applyFill="1" applyAlignment="1">
      <alignment horizontal="center"/>
    </xf>
    <xf numFmtId="168" fontId="6" fillId="7" borderId="0" xfId="0" applyNumberFormat="1" applyFont="1" applyFill="1" applyAlignment="1">
      <alignment horizontal="center"/>
    </xf>
    <xf numFmtId="0" fontId="6" fillId="7" borderId="0" xfId="1" applyFont="1" applyFill="1" applyAlignment="1">
      <alignment wrapText="1"/>
    </xf>
    <xf numFmtId="0" fontId="6" fillId="7" borderId="0" xfId="1" applyFont="1" applyFill="1" applyAlignment="1">
      <alignment horizontal="center" vertical="top" wrapText="1"/>
    </xf>
    <xf numFmtId="168" fontId="18" fillId="7" borderId="0" xfId="0" applyNumberFormat="1" applyFont="1" applyFill="1" applyAlignment="1" applyProtection="1">
      <alignment horizontal="center"/>
      <protection locked="0"/>
    </xf>
    <xf numFmtId="0" fontId="26" fillId="7" borderId="0" xfId="1" applyFont="1" applyFill="1"/>
    <xf numFmtId="0" fontId="10" fillId="7" borderId="0" xfId="1" applyFont="1" applyFill="1" applyAlignment="1">
      <alignment horizontal="left" vertical="top" wrapText="1"/>
    </xf>
    <xf numFmtId="0" fontId="6" fillId="7" borderId="13" xfId="0" applyFont="1" applyFill="1" applyBorder="1" applyAlignment="1">
      <alignment horizontal="left" vertical="top" wrapText="1"/>
    </xf>
    <xf numFmtId="0" fontId="3" fillId="7" borderId="13" xfId="1" applyFont="1" applyFill="1" applyBorder="1"/>
    <xf numFmtId="0" fontId="6" fillId="0" borderId="26" xfId="0" applyFont="1" applyBorder="1" applyAlignment="1">
      <alignment horizontal="left"/>
    </xf>
    <xf numFmtId="0" fontId="10" fillId="0" borderId="26" xfId="0" applyFont="1" applyBorder="1" applyAlignment="1">
      <alignment vertical="top" wrapText="1"/>
    </xf>
    <xf numFmtId="168" fontId="10" fillId="6" borderId="27" xfId="0" applyNumberFormat="1" applyFont="1" applyFill="1" applyBorder="1" applyAlignment="1" applyProtection="1">
      <alignment horizontal="center"/>
      <protection locked="0"/>
    </xf>
    <xf numFmtId="0" fontId="3" fillId="0" borderId="26" xfId="0" applyFont="1" applyBorder="1" applyAlignment="1">
      <alignment horizontal="left" vertical="top"/>
    </xf>
    <xf numFmtId="168" fontId="6" fillId="3" borderId="30" xfId="0" applyNumberFormat="1" applyFont="1" applyFill="1" applyBorder="1" applyAlignment="1">
      <alignment horizontal="center"/>
    </xf>
    <xf numFmtId="0" fontId="1" fillId="7" borderId="0" xfId="1" applyFill="1" applyAlignment="1">
      <alignment horizontal="left" vertical="top"/>
    </xf>
    <xf numFmtId="0" fontId="6" fillId="5" borderId="48" xfId="0" applyFont="1" applyFill="1" applyBorder="1" applyAlignment="1">
      <alignment horizontal="left"/>
    </xf>
    <xf numFmtId="0" fontId="6" fillId="5" borderId="25" xfId="1" applyFont="1" applyFill="1" applyBorder="1" applyAlignment="1">
      <alignment wrapText="1"/>
    </xf>
    <xf numFmtId="0" fontId="1" fillId="0" borderId="42" xfId="1" applyBorder="1" applyAlignment="1">
      <alignment horizontal="left" vertical="top" wrapText="1"/>
    </xf>
    <xf numFmtId="0" fontId="1" fillId="0" borderId="27" xfId="1" applyBorder="1"/>
    <xf numFmtId="0" fontId="6" fillId="0" borderId="51" xfId="0" applyFont="1" applyBorder="1" applyAlignment="1">
      <alignment horizontal="left" vertical="top" wrapText="1"/>
    </xf>
    <xf numFmtId="168" fontId="6" fillId="0" borderId="27" xfId="0" applyNumberFormat="1" applyFont="1" applyBorder="1" applyAlignment="1">
      <alignment horizontal="center" vertical="top"/>
    </xf>
    <xf numFmtId="0" fontId="10" fillId="0" borderId="51" xfId="0" applyFont="1" applyBorder="1" applyAlignment="1">
      <alignment vertical="top" wrapText="1"/>
    </xf>
    <xf numFmtId="168" fontId="18" fillId="6" borderId="27" xfId="0" applyNumberFormat="1" applyFont="1" applyFill="1" applyBorder="1" applyAlignment="1" applyProtection="1">
      <alignment horizontal="center"/>
      <protection locked="0"/>
    </xf>
    <xf numFmtId="168" fontId="10" fillId="3" borderId="27" xfId="0" applyNumberFormat="1" applyFont="1" applyFill="1" applyBorder="1" applyAlignment="1">
      <alignment horizontal="center"/>
    </xf>
    <xf numFmtId="168" fontId="10" fillId="0" borderId="27" xfId="0" applyNumberFormat="1" applyFont="1" applyBorder="1" applyAlignment="1">
      <alignment horizontal="center"/>
    </xf>
    <xf numFmtId="0" fontId="6" fillId="0" borderId="52" xfId="0" applyFont="1" applyBorder="1" applyAlignment="1">
      <alignment horizontal="left" vertical="top" wrapText="1"/>
    </xf>
    <xf numFmtId="168" fontId="10" fillId="8" borderId="30" xfId="0" applyNumberFormat="1" applyFont="1" applyFill="1" applyBorder="1" applyAlignment="1">
      <alignment horizontal="center"/>
    </xf>
    <xf numFmtId="0" fontId="10" fillId="7" borderId="47" xfId="1" applyFont="1" applyFill="1" applyBorder="1" applyAlignment="1">
      <alignment horizontal="left" vertical="top" wrapText="1"/>
    </xf>
    <xf numFmtId="0" fontId="1" fillId="7" borderId="46" xfId="1" applyFill="1" applyBorder="1"/>
    <xf numFmtId="0" fontId="6" fillId="0" borderId="23" xfId="1" applyFont="1" applyBorder="1" applyAlignment="1">
      <alignment wrapText="1"/>
    </xf>
    <xf numFmtId="169" fontId="10" fillId="8" borderId="25" xfId="1" applyNumberFormat="1" applyFont="1" applyFill="1" applyBorder="1"/>
    <xf numFmtId="0" fontId="19" fillId="7" borderId="0" xfId="0" applyFont="1" applyFill="1" applyAlignment="1">
      <alignment vertical="center" wrapText="1"/>
    </xf>
    <xf numFmtId="0" fontId="19" fillId="7" borderId="0" xfId="1" applyFont="1" applyFill="1" applyAlignment="1">
      <alignment wrapText="1"/>
    </xf>
    <xf numFmtId="0" fontId="19" fillId="7" borderId="0" xfId="1" applyFont="1" applyFill="1" applyAlignment="1">
      <alignment vertical="center" wrapText="1"/>
    </xf>
    <xf numFmtId="0" fontId="19" fillId="7" borderId="0" xfId="0" applyFont="1" applyFill="1" applyAlignment="1">
      <alignment horizontal="left" vertical="top" wrapText="1"/>
    </xf>
    <xf numFmtId="165" fontId="14" fillId="7" borderId="0" xfId="0" applyNumberFormat="1" applyFont="1" applyFill="1"/>
    <xf numFmtId="2" fontId="14" fillId="7" borderId="0" xfId="0" applyNumberFormat="1" applyFont="1" applyFill="1"/>
    <xf numFmtId="0" fontId="19" fillId="7" borderId="0" xfId="0" applyFont="1" applyFill="1"/>
    <xf numFmtId="0" fontId="10" fillId="7" borderId="0" xfId="0" applyFont="1" applyFill="1" applyAlignment="1">
      <alignment wrapText="1"/>
    </xf>
    <xf numFmtId="0" fontId="0" fillId="0" borderId="49" xfId="0" applyBorder="1" applyAlignment="1">
      <alignment vertical="top"/>
    </xf>
    <xf numFmtId="0" fontId="6" fillId="0" borderId="53" xfId="0" applyFont="1" applyBorder="1" applyAlignment="1">
      <alignment vertical="top" wrapText="1"/>
    </xf>
    <xf numFmtId="0" fontId="9" fillId="0" borderId="50" xfId="0" applyFont="1" applyBorder="1" applyAlignment="1">
      <alignment vertical="top"/>
    </xf>
    <xf numFmtId="0" fontId="9" fillId="0" borderId="50" xfId="0" applyFont="1" applyBorder="1" applyAlignment="1">
      <alignment vertical="top" wrapText="1"/>
    </xf>
    <xf numFmtId="168" fontId="10" fillId="0" borderId="50" xfId="0" applyNumberFormat="1" applyFont="1" applyBorder="1" applyAlignment="1">
      <alignment horizontal="center" vertical="top"/>
    </xf>
    <xf numFmtId="4" fontId="9" fillId="0" borderId="50" xfId="0" applyNumberFormat="1" applyFont="1" applyBorder="1" applyAlignment="1">
      <alignment horizontal="center" vertical="top"/>
    </xf>
    <xf numFmtId="0" fontId="0" fillId="5" borderId="49" xfId="0" applyFill="1" applyBorder="1" applyAlignment="1">
      <alignment vertical="top"/>
    </xf>
    <xf numFmtId="0" fontId="6" fillId="5" borderId="53" xfId="0" applyFont="1" applyFill="1" applyBorder="1" applyAlignment="1">
      <alignment vertical="top" wrapText="1"/>
    </xf>
    <xf numFmtId="0" fontId="9" fillId="5" borderId="50" xfId="0" applyFont="1" applyFill="1" applyBorder="1" applyAlignment="1">
      <alignment vertical="top"/>
    </xf>
    <xf numFmtId="0" fontId="9" fillId="5" borderId="50" xfId="0" applyFont="1" applyFill="1" applyBorder="1" applyAlignment="1">
      <alignment vertical="top" wrapText="1"/>
    </xf>
    <xf numFmtId="168" fontId="10" fillId="5" borderId="50" xfId="0" applyNumberFormat="1" applyFont="1" applyFill="1" applyBorder="1" applyAlignment="1">
      <alignment horizontal="center" vertical="top"/>
    </xf>
    <xf numFmtId="4" fontId="9" fillId="5" borderId="50" xfId="0" applyNumberFormat="1" applyFont="1" applyFill="1" applyBorder="1" applyAlignment="1">
      <alignment horizontal="center" vertical="top"/>
    </xf>
    <xf numFmtId="0" fontId="10" fillId="0" borderId="26" xfId="0" applyFont="1" applyBorder="1" applyAlignment="1">
      <alignment wrapText="1"/>
    </xf>
    <xf numFmtId="0" fontId="10" fillId="7" borderId="6" xfId="0" applyFont="1" applyFill="1" applyBorder="1" applyAlignment="1" applyProtection="1">
      <alignment horizontal="center" vertical="top"/>
      <protection locked="0"/>
    </xf>
    <xf numFmtId="0" fontId="10" fillId="6" borderId="2" xfId="0" applyFont="1" applyFill="1" applyBorder="1" applyAlignment="1" applyProtection="1">
      <alignment horizontal="left" vertical="top" wrapText="1"/>
      <protection locked="0"/>
    </xf>
    <xf numFmtId="0" fontId="18" fillId="6" borderId="2" xfId="0" applyFont="1" applyFill="1" applyBorder="1" applyAlignment="1" applyProtection="1">
      <alignment horizontal="left" vertical="top" wrapText="1"/>
      <protection locked="0"/>
    </xf>
    <xf numFmtId="0" fontId="10" fillId="6" borderId="3" xfId="0" applyFont="1" applyFill="1" applyBorder="1" applyAlignment="1" applyProtection="1">
      <alignment horizontal="left" vertical="top" wrapText="1"/>
      <protection locked="0"/>
    </xf>
    <xf numFmtId="0" fontId="10" fillId="6" borderId="26" xfId="0" applyFont="1" applyFill="1" applyBorder="1" applyAlignment="1" applyProtection="1">
      <alignment horizontal="left" vertical="top" wrapText="1"/>
      <protection locked="0"/>
    </xf>
    <xf numFmtId="0" fontId="6" fillId="6" borderId="2" xfId="0" applyFont="1" applyFill="1" applyBorder="1" applyAlignment="1" applyProtection="1">
      <alignment horizontal="left" vertical="top" wrapText="1"/>
      <protection locked="0"/>
    </xf>
    <xf numFmtId="168" fontId="10" fillId="6" borderId="2" xfId="0" applyNumberFormat="1" applyFont="1" applyFill="1" applyBorder="1" applyAlignment="1" applyProtection="1">
      <alignment horizontal="left" vertical="top" wrapText="1"/>
      <protection locked="0"/>
    </xf>
    <xf numFmtId="0" fontId="10" fillId="0" borderId="0" xfId="0" applyFont="1" applyAlignment="1">
      <alignment horizontal="left" vertical="top" wrapText="1"/>
    </xf>
    <xf numFmtId="0" fontId="0" fillId="6" borderId="26" xfId="0" applyFill="1" applyBorder="1" applyAlignment="1" applyProtection="1">
      <alignment horizontal="left" vertical="top" wrapText="1"/>
      <protection locked="0"/>
    </xf>
    <xf numFmtId="168" fontId="0" fillId="6" borderId="2" xfId="0" applyNumberFormat="1" applyFill="1" applyBorder="1" applyAlignment="1" applyProtection="1">
      <alignment horizontal="left" vertical="top" wrapText="1"/>
      <protection locked="0"/>
    </xf>
    <xf numFmtId="0" fontId="0" fillId="7" borderId="0" xfId="0" applyFill="1" applyAlignment="1">
      <alignment horizontal="left" vertical="top" wrapText="1"/>
    </xf>
    <xf numFmtId="0" fontId="0" fillId="0" borderId="0" xfId="0" applyAlignment="1">
      <alignment horizontal="left" vertical="top" wrapText="1"/>
    </xf>
    <xf numFmtId="168" fontId="18" fillId="6" borderId="2" xfId="0" applyNumberFormat="1" applyFont="1" applyFill="1" applyBorder="1" applyAlignment="1" applyProtection="1">
      <alignment horizontal="left" vertical="top" wrapText="1"/>
      <protection locked="0"/>
    </xf>
    <xf numFmtId="0" fontId="0" fillId="6" borderId="3" xfId="0" applyFill="1" applyBorder="1" applyAlignment="1" applyProtection="1">
      <alignment horizontal="left" vertical="top" wrapText="1"/>
      <protection locked="0"/>
    </xf>
    <xf numFmtId="0" fontId="0" fillId="10" borderId="26" xfId="0" applyFill="1" applyBorder="1" applyAlignment="1" applyProtection="1">
      <alignment horizontal="left" vertical="top" wrapText="1"/>
      <protection locked="0"/>
    </xf>
    <xf numFmtId="0" fontId="10" fillId="10" borderId="3" xfId="0" applyFont="1" applyFill="1" applyBorder="1" applyAlignment="1" applyProtection="1">
      <alignment horizontal="left" vertical="top" wrapText="1"/>
      <protection locked="0"/>
    </xf>
    <xf numFmtId="0" fontId="6" fillId="10" borderId="3" xfId="0" applyFont="1" applyFill="1" applyBorder="1" applyAlignment="1" applyProtection="1">
      <alignment horizontal="left" vertical="top" wrapText="1"/>
      <protection locked="0"/>
    </xf>
    <xf numFmtId="0" fontId="0" fillId="10" borderId="3" xfId="0" applyFill="1" applyBorder="1" applyAlignment="1" applyProtection="1">
      <alignment horizontal="left" vertical="top" wrapText="1"/>
      <protection locked="0"/>
    </xf>
    <xf numFmtId="168" fontId="0" fillId="10" borderId="3" xfId="0" applyNumberFormat="1" applyFill="1" applyBorder="1" applyAlignment="1" applyProtection="1">
      <alignment horizontal="left" vertical="top" wrapText="1"/>
      <protection locked="0"/>
    </xf>
    <xf numFmtId="0" fontId="0" fillId="10" borderId="28" xfId="0" applyFill="1" applyBorder="1" applyAlignment="1" applyProtection="1">
      <alignment horizontal="left" vertical="top" wrapText="1"/>
      <protection locked="0"/>
    </xf>
    <xf numFmtId="0" fontId="0" fillId="10" borderId="39" xfId="0" applyFill="1" applyBorder="1" applyAlignment="1" applyProtection="1">
      <alignment horizontal="left" vertical="top" wrapText="1"/>
      <protection locked="0"/>
    </xf>
    <xf numFmtId="0" fontId="6" fillId="10" borderId="39" xfId="0" applyFont="1" applyFill="1" applyBorder="1" applyAlignment="1" applyProtection="1">
      <alignment horizontal="left" vertical="top" wrapText="1"/>
      <protection locked="0"/>
    </xf>
    <xf numFmtId="168" fontId="0" fillId="10" borderId="39" xfId="0" applyNumberFormat="1" applyFill="1" applyBorder="1" applyAlignment="1" applyProtection="1">
      <alignment horizontal="left" vertical="top" wrapText="1"/>
      <protection locked="0"/>
    </xf>
    <xf numFmtId="0" fontId="19" fillId="6" borderId="3" xfId="0" applyFont="1" applyFill="1" applyBorder="1" applyAlignment="1" applyProtection="1">
      <alignment horizontal="left" vertical="top" wrapText="1"/>
      <protection locked="0"/>
    </xf>
    <xf numFmtId="0" fontId="10" fillId="6" borderId="28" xfId="0" applyFont="1" applyFill="1" applyBorder="1" applyAlignment="1" applyProtection="1">
      <alignment horizontal="left" vertical="top" wrapText="1"/>
      <protection locked="0"/>
    </xf>
    <xf numFmtId="0" fontId="0" fillId="6" borderId="39" xfId="0" applyFill="1" applyBorder="1" applyAlignment="1" applyProtection="1">
      <alignment horizontal="left" vertical="top" wrapText="1"/>
      <protection locked="0"/>
    </xf>
    <xf numFmtId="0" fontId="6" fillId="6" borderId="29" xfId="0" applyFont="1" applyFill="1" applyBorder="1" applyAlignment="1" applyProtection="1">
      <alignment horizontal="left" vertical="top" wrapText="1"/>
      <protection locked="0"/>
    </xf>
    <xf numFmtId="0" fontId="10" fillId="6" borderId="29" xfId="0" applyFont="1" applyFill="1" applyBorder="1" applyAlignment="1" applyProtection="1">
      <alignment horizontal="left" vertical="top" wrapText="1"/>
      <protection locked="0"/>
    </xf>
    <xf numFmtId="168" fontId="10" fillId="6" borderId="29" xfId="0" applyNumberFormat="1" applyFont="1" applyFill="1" applyBorder="1" applyAlignment="1" applyProtection="1">
      <alignment horizontal="left" vertical="top" wrapText="1"/>
      <protection locked="0"/>
    </xf>
    <xf numFmtId="0" fontId="10" fillId="12" borderId="26" xfId="0" applyFont="1" applyFill="1" applyBorder="1" applyAlignment="1" applyProtection="1">
      <alignment horizontal="left" vertical="top" wrapText="1"/>
      <protection locked="0"/>
    </xf>
    <xf numFmtId="0" fontId="17" fillId="12" borderId="3" xfId="0" applyFont="1" applyFill="1" applyBorder="1" applyAlignment="1" applyProtection="1">
      <alignment horizontal="left" vertical="top" wrapText="1"/>
      <protection locked="0"/>
    </xf>
    <xf numFmtId="0" fontId="6" fillId="12" borderId="3" xfId="0" applyFont="1" applyFill="1" applyBorder="1" applyAlignment="1" applyProtection="1">
      <alignment horizontal="left" vertical="top" wrapText="1"/>
      <protection locked="0"/>
    </xf>
    <xf numFmtId="0" fontId="0" fillId="12" borderId="3" xfId="0" applyFill="1" applyBorder="1" applyAlignment="1" applyProtection="1">
      <alignment horizontal="left" vertical="top" wrapText="1"/>
      <protection locked="0"/>
    </xf>
    <xf numFmtId="168" fontId="10" fillId="12" borderId="3" xfId="0" applyNumberFormat="1" applyFont="1" applyFill="1" applyBorder="1" applyAlignment="1" applyProtection="1">
      <alignment horizontal="left" vertical="top" wrapText="1"/>
      <protection locked="0"/>
    </xf>
    <xf numFmtId="0" fontId="10" fillId="12" borderId="3" xfId="0" applyFont="1" applyFill="1" applyBorder="1" applyAlignment="1" applyProtection="1">
      <alignment horizontal="left" vertical="top" wrapText="1"/>
      <protection locked="0"/>
    </xf>
    <xf numFmtId="0" fontId="6" fillId="12" borderId="2" xfId="0" applyFont="1" applyFill="1" applyBorder="1" applyAlignment="1" applyProtection="1">
      <alignment horizontal="left" vertical="top" wrapText="1"/>
      <protection locked="0"/>
    </xf>
    <xf numFmtId="0" fontId="0" fillId="12" borderId="2" xfId="0" applyFill="1" applyBorder="1" applyAlignment="1" applyProtection="1">
      <alignment horizontal="left" vertical="top" wrapText="1"/>
      <protection locked="0"/>
    </xf>
    <xf numFmtId="168" fontId="10" fillId="12" borderId="2" xfId="0" applyNumberFormat="1" applyFont="1" applyFill="1" applyBorder="1" applyAlignment="1" applyProtection="1">
      <alignment horizontal="left" vertical="top" wrapText="1"/>
      <protection locked="0"/>
    </xf>
    <xf numFmtId="0" fontId="10" fillId="12" borderId="2" xfId="0" applyFont="1" applyFill="1" applyBorder="1" applyAlignment="1" applyProtection="1">
      <alignment horizontal="left" vertical="top" wrapText="1"/>
      <protection locked="0"/>
    </xf>
    <xf numFmtId="0" fontId="10" fillId="12" borderId="28" xfId="0" applyFont="1" applyFill="1" applyBorder="1" applyAlignment="1" applyProtection="1">
      <alignment horizontal="left" vertical="top" wrapText="1"/>
      <protection locked="0"/>
    </xf>
    <xf numFmtId="0" fontId="10" fillId="12" borderId="39" xfId="0" applyFont="1" applyFill="1" applyBorder="1" applyAlignment="1" applyProtection="1">
      <alignment horizontal="left" vertical="top" wrapText="1"/>
      <protection locked="0"/>
    </xf>
    <xf numFmtId="0" fontId="6" fillId="12" borderId="29" xfId="0" applyFont="1" applyFill="1" applyBorder="1" applyAlignment="1" applyProtection="1">
      <alignment horizontal="left" vertical="top" wrapText="1"/>
      <protection locked="0"/>
    </xf>
    <xf numFmtId="0" fontId="0" fillId="12" borderId="29" xfId="0" applyFill="1" applyBorder="1" applyAlignment="1" applyProtection="1">
      <alignment horizontal="left" vertical="top" wrapText="1"/>
      <protection locked="0"/>
    </xf>
    <xf numFmtId="168" fontId="10" fillId="12" borderId="29" xfId="0" applyNumberFormat="1" applyFont="1" applyFill="1" applyBorder="1" applyAlignment="1" applyProtection="1">
      <alignment horizontal="left" vertical="top" wrapText="1"/>
      <protection locked="0"/>
    </xf>
    <xf numFmtId="168" fontId="0" fillId="13" borderId="3" xfId="0" applyNumberFormat="1" applyFill="1" applyBorder="1" applyAlignment="1" applyProtection="1">
      <alignment horizontal="left" vertical="top" wrapText="1"/>
      <protection locked="0"/>
    </xf>
    <xf numFmtId="0" fontId="10" fillId="10" borderId="26" xfId="0" applyFont="1" applyFill="1" applyBorder="1" applyAlignment="1" applyProtection="1">
      <alignment horizontal="left" vertical="top" wrapText="1"/>
      <protection locked="0"/>
    </xf>
    <xf numFmtId="168" fontId="10" fillId="10" borderId="3" xfId="0" applyNumberFormat="1" applyFont="1" applyFill="1" applyBorder="1" applyAlignment="1" applyProtection="1">
      <alignment horizontal="left" vertical="top" wrapText="1"/>
      <protection locked="0"/>
    </xf>
    <xf numFmtId="0" fontId="10" fillId="10" borderId="39" xfId="0" applyFont="1" applyFill="1" applyBorder="1" applyAlignment="1" applyProtection="1">
      <alignment horizontal="left" vertical="top" wrapText="1"/>
      <protection locked="0"/>
    </xf>
    <xf numFmtId="0" fontId="18" fillId="10" borderId="3" xfId="0" applyFont="1" applyFill="1" applyBorder="1" applyAlignment="1" applyProtection="1">
      <alignment horizontal="left" vertical="top" wrapText="1"/>
      <protection locked="0"/>
    </xf>
    <xf numFmtId="168" fontId="18" fillId="10" borderId="3" xfId="0" applyNumberFormat="1" applyFont="1" applyFill="1" applyBorder="1" applyAlignment="1" applyProtection="1">
      <alignment horizontal="left" vertical="top" wrapText="1"/>
      <protection locked="0"/>
    </xf>
    <xf numFmtId="0" fontId="19" fillId="10" borderId="3" xfId="0" applyFont="1" applyFill="1" applyBorder="1" applyAlignment="1" applyProtection="1">
      <alignment horizontal="left" vertical="top" wrapText="1"/>
      <protection locked="0"/>
    </xf>
    <xf numFmtId="0" fontId="20" fillId="10" borderId="3" xfId="0" applyFont="1" applyFill="1" applyBorder="1" applyAlignment="1" applyProtection="1">
      <alignment horizontal="left" vertical="top" wrapText="1"/>
      <protection locked="0"/>
    </xf>
    <xf numFmtId="168" fontId="19" fillId="10" borderId="3" xfId="0" applyNumberFormat="1" applyFont="1" applyFill="1" applyBorder="1" applyAlignment="1" applyProtection="1">
      <alignment horizontal="left" vertical="top" wrapText="1"/>
      <protection locked="0"/>
    </xf>
    <xf numFmtId="0" fontId="10" fillId="6" borderId="39" xfId="0" applyFont="1" applyFill="1" applyBorder="1" applyAlignment="1" applyProtection="1">
      <alignment horizontal="left" vertical="top" wrapText="1"/>
      <protection locked="0"/>
    </xf>
    <xf numFmtId="0" fontId="0" fillId="6" borderId="2" xfId="0" applyFill="1" applyBorder="1" applyAlignment="1" applyProtection="1">
      <alignment horizontal="left" vertical="top" wrapText="1"/>
      <protection locked="0"/>
    </xf>
    <xf numFmtId="0" fontId="0" fillId="6" borderId="29" xfId="0" applyFill="1" applyBorder="1" applyAlignment="1" applyProtection="1">
      <alignment horizontal="left" vertical="top" wrapText="1"/>
      <protection locked="0"/>
    </xf>
    <xf numFmtId="0" fontId="13" fillId="7" borderId="0" xfId="0" applyFont="1" applyFill="1" applyAlignment="1">
      <alignment horizontal="center"/>
    </xf>
    <xf numFmtId="4" fontId="10" fillId="6" borderId="2" xfId="0" applyNumberFormat="1" applyFont="1" applyFill="1" applyBorder="1" applyAlignment="1" applyProtection="1">
      <alignment horizontal="center" vertical="top" wrapText="1"/>
      <protection locked="0"/>
    </xf>
    <xf numFmtId="4" fontId="0" fillId="6" borderId="2" xfId="0" applyNumberFormat="1" applyFill="1" applyBorder="1" applyAlignment="1" applyProtection="1">
      <alignment horizontal="center" vertical="top" wrapText="1"/>
      <protection locked="0"/>
    </xf>
    <xf numFmtId="4" fontId="0" fillId="10" borderId="3" xfId="0" applyNumberFormat="1" applyFill="1" applyBorder="1" applyAlignment="1" applyProtection="1">
      <alignment horizontal="center" vertical="top" wrapText="1"/>
      <protection locked="0"/>
    </xf>
    <xf numFmtId="4" fontId="0" fillId="10" borderId="39" xfId="0" applyNumberFormat="1" applyFill="1" applyBorder="1" applyAlignment="1" applyProtection="1">
      <alignment horizontal="center" vertical="top" wrapText="1"/>
      <protection locked="0"/>
    </xf>
    <xf numFmtId="4" fontId="10" fillId="6" borderId="29" xfId="0" applyNumberFormat="1" applyFont="1" applyFill="1" applyBorder="1" applyAlignment="1" applyProtection="1">
      <alignment horizontal="center" vertical="top" wrapText="1"/>
      <protection locked="0"/>
    </xf>
    <xf numFmtId="4" fontId="10" fillId="12" borderId="3" xfId="0" applyNumberFormat="1" applyFont="1" applyFill="1" applyBorder="1" applyAlignment="1" applyProtection="1">
      <alignment horizontal="center" vertical="top" wrapText="1"/>
      <protection locked="0"/>
    </xf>
    <xf numFmtId="4" fontId="10" fillId="12" borderId="2" xfId="0" applyNumberFormat="1" applyFont="1" applyFill="1" applyBorder="1" applyAlignment="1" applyProtection="1">
      <alignment horizontal="center" vertical="top" wrapText="1"/>
      <protection locked="0"/>
    </xf>
    <xf numFmtId="4" fontId="10" fillId="12" borderId="29" xfId="0" applyNumberFormat="1" applyFont="1" applyFill="1" applyBorder="1" applyAlignment="1" applyProtection="1">
      <alignment horizontal="center" vertical="top" wrapText="1"/>
      <protection locked="0"/>
    </xf>
    <xf numFmtId="168" fontId="10" fillId="9" borderId="2" xfId="0" applyNumberFormat="1" applyFont="1" applyFill="1" applyBorder="1" applyAlignment="1">
      <alignment horizontal="center" vertical="top" wrapText="1"/>
    </xf>
    <xf numFmtId="168" fontId="0" fillId="9" borderId="2" xfId="0" applyNumberFormat="1" applyFill="1" applyBorder="1" applyAlignment="1">
      <alignment horizontal="center" vertical="top" wrapText="1"/>
    </xf>
    <xf numFmtId="168" fontId="10" fillId="9" borderId="29" xfId="0" applyNumberFormat="1" applyFont="1" applyFill="1" applyBorder="1" applyAlignment="1">
      <alignment horizontal="center" vertical="top" wrapText="1"/>
    </xf>
    <xf numFmtId="168" fontId="10" fillId="7" borderId="24" xfId="0" applyNumberFormat="1" applyFont="1" applyFill="1" applyBorder="1" applyAlignment="1">
      <alignment horizontal="center" vertical="top"/>
    </xf>
    <xf numFmtId="168" fontId="10" fillId="7" borderId="16" xfId="0" applyNumberFormat="1" applyFont="1" applyFill="1" applyBorder="1" applyAlignment="1">
      <alignment horizontal="center" vertical="top"/>
    </xf>
    <xf numFmtId="168" fontId="10" fillId="8" borderId="2" xfId="0" applyNumberFormat="1" applyFont="1" applyFill="1" applyBorder="1" applyAlignment="1">
      <alignment horizontal="center" vertical="top"/>
    </xf>
    <xf numFmtId="168" fontId="6" fillId="3" borderId="2" xfId="0" applyNumberFormat="1" applyFont="1" applyFill="1" applyBorder="1" applyAlignment="1">
      <alignment horizontal="center" vertical="top"/>
    </xf>
    <xf numFmtId="0" fontId="0" fillId="0" borderId="38" xfId="0" applyBorder="1" applyAlignment="1">
      <alignment horizontal="center" vertical="top" wrapText="1"/>
    </xf>
    <xf numFmtId="0" fontId="10" fillId="0" borderId="38" xfId="0" applyFont="1" applyBorder="1" applyAlignment="1">
      <alignment horizontal="center" vertical="top" wrapText="1"/>
    </xf>
    <xf numFmtId="168" fontId="6" fillId="0" borderId="38" xfId="0" applyNumberFormat="1" applyFont="1" applyBorder="1" applyAlignment="1">
      <alignment horizontal="center" vertical="top" wrapText="1"/>
    </xf>
    <xf numFmtId="168" fontId="6" fillId="0" borderId="9" xfId="0" applyNumberFormat="1" applyFont="1" applyBorder="1" applyAlignment="1">
      <alignment horizontal="center" vertical="top" wrapText="1"/>
    </xf>
    <xf numFmtId="164" fontId="10" fillId="0" borderId="7" xfId="0" applyNumberFormat="1" applyFont="1" applyBorder="1" applyAlignment="1">
      <alignment horizontal="center" vertical="top"/>
    </xf>
    <xf numFmtId="164" fontId="0" fillId="0" borderId="38" xfId="0" applyNumberFormat="1" applyBorder="1" applyAlignment="1">
      <alignment horizontal="center" vertical="top" wrapText="1"/>
    </xf>
    <xf numFmtId="0" fontId="10" fillId="0" borderId="7" xfId="0" applyFont="1" applyBorder="1" applyAlignment="1">
      <alignment horizontal="center" vertical="top"/>
    </xf>
    <xf numFmtId="168" fontId="6" fillId="7" borderId="0" xfId="0" applyNumberFormat="1" applyFont="1" applyFill="1" applyAlignment="1">
      <alignment horizontal="center" vertical="top"/>
    </xf>
    <xf numFmtId="168" fontId="6" fillId="0" borderId="7" xfId="0" applyNumberFormat="1" applyFont="1" applyBorder="1" applyAlignment="1">
      <alignment horizontal="center" vertical="top"/>
    </xf>
    <xf numFmtId="169" fontId="6" fillId="0" borderId="9" xfId="0" applyNumberFormat="1" applyFont="1" applyBorder="1" applyAlignment="1">
      <alignment horizontal="center" vertical="top" wrapText="1"/>
    </xf>
    <xf numFmtId="0" fontId="6" fillId="0" borderId="7" xfId="0" applyFont="1" applyBorder="1" applyAlignment="1">
      <alignment horizontal="center" vertical="top"/>
    </xf>
    <xf numFmtId="0" fontId="6" fillId="0" borderId="38" xfId="0" applyFont="1" applyBorder="1" applyAlignment="1">
      <alignment horizontal="center" vertical="top" wrapText="1"/>
    </xf>
    <xf numFmtId="164" fontId="6" fillId="0" borderId="38" xfId="0" applyNumberFormat="1" applyFont="1" applyBorder="1" applyAlignment="1">
      <alignment horizontal="center" vertical="top" wrapText="1"/>
    </xf>
    <xf numFmtId="170" fontId="12" fillId="11" borderId="46" xfId="0" applyNumberFormat="1" applyFont="1" applyFill="1" applyBorder="1" applyAlignment="1">
      <alignment horizontal="center" vertical="top"/>
    </xf>
    <xf numFmtId="170" fontId="12" fillId="0" borderId="7" xfId="0" applyNumberFormat="1" applyFont="1" applyBorder="1" applyAlignment="1">
      <alignment horizontal="center" vertical="top"/>
    </xf>
    <xf numFmtId="170" fontId="12" fillId="5" borderId="7" xfId="0" applyNumberFormat="1" applyFont="1" applyFill="1" applyBorder="1" applyAlignment="1">
      <alignment horizontal="center" vertical="top"/>
    </xf>
    <xf numFmtId="0" fontId="10" fillId="0" borderId="38" xfId="0" applyFont="1" applyBorder="1" applyAlignment="1">
      <alignment horizontal="center" vertical="top"/>
    </xf>
    <xf numFmtId="0" fontId="6" fillId="0" borderId="38" xfId="0" applyFont="1" applyBorder="1" applyAlignment="1">
      <alignment horizontal="center" vertical="top"/>
    </xf>
    <xf numFmtId="0" fontId="10" fillId="0" borderId="9" xfId="0" applyFont="1" applyBorder="1" applyAlignment="1">
      <alignment horizontal="center" vertical="top"/>
    </xf>
    <xf numFmtId="0" fontId="10" fillId="0" borderId="31" xfId="0" applyFont="1" applyBorder="1" applyAlignment="1">
      <alignment wrapText="1"/>
    </xf>
    <xf numFmtId="168" fontId="0" fillId="5" borderId="12" xfId="0" applyNumberFormat="1" applyFill="1" applyBorder="1" applyAlignment="1">
      <alignment horizontal="right"/>
    </xf>
    <xf numFmtId="166" fontId="6" fillId="7" borderId="32" xfId="0" applyNumberFormat="1" applyFont="1" applyFill="1" applyBorder="1" applyAlignment="1">
      <alignment horizontal="right"/>
    </xf>
    <xf numFmtId="0" fontId="10" fillId="9" borderId="31" xfId="0" applyFont="1" applyFill="1" applyBorder="1"/>
    <xf numFmtId="0" fontId="29" fillId="7" borderId="0" xfId="0" applyFont="1" applyFill="1" applyAlignment="1">
      <alignment horizontal="left"/>
    </xf>
    <xf numFmtId="0" fontId="6" fillId="7" borderId="0" xfId="0" applyFont="1" applyFill="1" applyAlignment="1">
      <alignment horizontal="left"/>
    </xf>
    <xf numFmtId="0" fontId="15" fillId="4" borderId="5" xfId="0" applyFont="1" applyFill="1" applyBorder="1" applyAlignment="1">
      <alignment horizontal="left" vertical="center" wrapText="1"/>
    </xf>
    <xf numFmtId="0" fontId="15" fillId="4" borderId="8" xfId="0" applyFont="1" applyFill="1" applyBorder="1" applyAlignment="1">
      <alignment horizontal="left" vertical="center" wrapText="1"/>
    </xf>
    <xf numFmtId="0" fontId="14" fillId="6" borderId="6" xfId="0" applyFont="1" applyFill="1" applyBorder="1" applyAlignment="1" applyProtection="1">
      <alignment horizontal="left" vertical="top" wrapText="1"/>
      <protection locked="0"/>
    </xf>
    <xf numFmtId="0" fontId="14" fillId="6" borderId="7" xfId="0" applyFont="1" applyFill="1" applyBorder="1" applyAlignment="1" applyProtection="1">
      <alignment horizontal="left" vertical="top" wrapText="1"/>
      <protection locked="0"/>
    </xf>
    <xf numFmtId="0" fontId="14" fillId="6" borderId="1" xfId="0" applyFont="1" applyFill="1" applyBorder="1" applyAlignment="1" applyProtection="1">
      <alignment horizontal="left" vertical="top" wrapText="1"/>
      <protection locked="0"/>
    </xf>
    <xf numFmtId="0" fontId="14" fillId="6" borderId="9" xfId="0" applyFont="1" applyFill="1" applyBorder="1" applyAlignment="1" applyProtection="1">
      <alignment horizontal="left" vertical="top" wrapText="1"/>
      <protection locked="0"/>
    </xf>
    <xf numFmtId="0" fontId="16" fillId="0" borderId="10" xfId="0" applyFont="1" applyBorder="1" applyAlignment="1">
      <alignment horizontal="left" vertical="top" wrapText="1"/>
    </xf>
    <xf numFmtId="0" fontId="16" fillId="0" borderId="11" xfId="0" applyFont="1" applyBorder="1" applyAlignment="1">
      <alignment horizontal="left" vertical="top" wrapText="1"/>
    </xf>
    <xf numFmtId="0" fontId="16" fillId="0" borderId="3" xfId="0" applyFont="1" applyBorder="1" applyAlignment="1">
      <alignment horizontal="left" vertical="top" wrapText="1"/>
    </xf>
    <xf numFmtId="0" fontId="6" fillId="7" borderId="0" xfId="0" applyFont="1" applyFill="1" applyAlignment="1">
      <alignment horizontal="left" vertical="top" wrapText="1"/>
    </xf>
    <xf numFmtId="0" fontId="33" fillId="14" borderId="11" xfId="0" applyFont="1" applyFill="1" applyBorder="1" applyAlignment="1">
      <alignment horizontal="center"/>
    </xf>
    <xf numFmtId="0" fontId="33" fillId="14" borderId="3" xfId="0" applyFont="1" applyFill="1" applyBorder="1" applyAlignment="1">
      <alignment horizontal="center"/>
    </xf>
    <xf numFmtId="0" fontId="14" fillId="7" borderId="10" xfId="0" applyFont="1" applyFill="1" applyBorder="1" applyAlignment="1">
      <alignment horizontal="left" vertical="center" wrapText="1"/>
    </xf>
    <xf numFmtId="0" fontId="14" fillId="7" borderId="11" xfId="0" applyFont="1" applyFill="1" applyBorder="1" applyAlignment="1">
      <alignment horizontal="left" vertical="center" wrapText="1"/>
    </xf>
    <xf numFmtId="0" fontId="14" fillId="7" borderId="3" xfId="0" applyFont="1" applyFill="1" applyBorder="1" applyAlignment="1">
      <alignment horizontal="left" vertical="center" wrapText="1"/>
    </xf>
    <xf numFmtId="15" fontId="14" fillId="6" borderId="6" xfId="0" applyNumberFormat="1" applyFont="1" applyFill="1" applyBorder="1" applyAlignment="1" applyProtection="1">
      <alignment horizontal="left" vertical="top" wrapText="1"/>
      <protection locked="0"/>
    </xf>
    <xf numFmtId="0" fontId="29" fillId="0" borderId="0" xfId="0" applyFont="1" applyAlignment="1">
      <alignment horizontal="left"/>
    </xf>
    <xf numFmtId="0" fontId="23" fillId="7" borderId="0" xfId="0" applyFont="1" applyFill="1" applyAlignment="1">
      <alignment horizontal="left" vertical="center" wrapText="1"/>
    </xf>
    <xf numFmtId="0" fontId="0" fillId="15" borderId="6" xfId="0" applyFill="1" applyBorder="1" applyAlignment="1" applyProtection="1">
      <alignment horizontal="center" vertical="top"/>
      <protection locked="0"/>
    </xf>
    <xf numFmtId="0" fontId="10" fillId="7" borderId="6" xfId="0" applyFont="1" applyFill="1" applyBorder="1" applyAlignment="1" applyProtection="1">
      <alignment horizontal="center" vertical="top"/>
      <protection locked="0"/>
    </xf>
    <xf numFmtId="0" fontId="23" fillId="7" borderId="0" xfId="0" applyFont="1" applyFill="1" applyAlignment="1">
      <alignment horizontal="left" vertical="top" wrapText="1"/>
    </xf>
    <xf numFmtId="0" fontId="6" fillId="0" borderId="36" xfId="0" applyFont="1" applyBorder="1" applyAlignment="1">
      <alignment horizontal="left" vertical="center" wrapText="1"/>
    </xf>
    <xf numFmtId="0" fontId="6" fillId="0" borderId="18" xfId="0" applyFont="1" applyBorder="1" applyAlignment="1">
      <alignment horizontal="left" vertical="center" wrapText="1"/>
    </xf>
    <xf numFmtId="0" fontId="6" fillId="0" borderId="37"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0" fillId="0" borderId="40" xfId="0" applyBorder="1" applyAlignment="1">
      <alignment horizontal="center" vertical="top"/>
    </xf>
    <xf numFmtId="0" fontId="0" fillId="0" borderId="6" xfId="0" applyBorder="1" applyAlignment="1">
      <alignment horizontal="center" vertical="top"/>
    </xf>
    <xf numFmtId="0" fontId="10" fillId="7" borderId="41" xfId="0" applyFont="1" applyFill="1" applyBorder="1" applyAlignment="1" applyProtection="1">
      <alignment horizontal="center" vertical="top"/>
      <protection locked="0"/>
    </xf>
    <xf numFmtId="0" fontId="10" fillId="7" borderId="0" xfId="0" applyFont="1" applyFill="1" applyAlignment="1" applyProtection="1">
      <alignment horizontal="center" vertical="top"/>
      <protection locked="0"/>
    </xf>
    <xf numFmtId="0" fontId="19" fillId="7" borderId="0" xfId="0" applyFont="1" applyFill="1" applyAlignment="1">
      <alignment horizontal="center" vertical="top" wrapText="1"/>
    </xf>
    <xf numFmtId="0" fontId="10" fillId="7" borderId="47" xfId="0" applyFont="1" applyFill="1" applyBorder="1" applyAlignment="1">
      <alignment horizontal="left" vertical="top" wrapText="1"/>
    </xf>
    <xf numFmtId="0" fontId="10" fillId="7" borderId="41" xfId="0" applyFont="1" applyFill="1" applyBorder="1" applyAlignment="1">
      <alignment horizontal="left" vertical="top" wrapText="1"/>
    </xf>
    <xf numFmtId="0" fontId="10" fillId="7" borderId="46" xfId="0" applyFont="1" applyFill="1" applyBorder="1" applyAlignment="1">
      <alignment horizontal="left" vertical="top" wrapText="1"/>
    </xf>
    <xf numFmtId="0" fontId="6" fillId="7" borderId="19" xfId="0" applyFont="1" applyFill="1" applyBorder="1" applyAlignment="1">
      <alignment horizontal="left" vertical="top" wrapText="1"/>
    </xf>
    <xf numFmtId="0" fontId="10" fillId="0" borderId="47" xfId="1" applyFont="1" applyBorder="1" applyAlignment="1">
      <alignment horizontal="left" vertical="top" wrapText="1"/>
    </xf>
    <xf numFmtId="0" fontId="10" fillId="0" borderId="41" xfId="1" applyFont="1" applyBorder="1" applyAlignment="1">
      <alignment horizontal="left" vertical="top" wrapText="1"/>
    </xf>
    <xf numFmtId="0" fontId="10" fillId="0" borderId="46" xfId="1" applyFont="1" applyBorder="1" applyAlignment="1">
      <alignment horizontal="left" vertical="top" wrapText="1"/>
    </xf>
    <xf numFmtId="0" fontId="6" fillId="7" borderId="40" xfId="0" applyFont="1" applyFill="1" applyBorder="1" applyAlignment="1">
      <alignment horizontal="center" vertical="top" wrapText="1"/>
    </xf>
    <xf numFmtId="0" fontId="6" fillId="7" borderId="53" xfId="0" applyFont="1" applyFill="1" applyBorder="1" applyAlignment="1">
      <alignment horizontal="center" vertical="top" wrapText="1"/>
    </xf>
    <xf numFmtId="0" fontId="23" fillId="7" borderId="19" xfId="0" applyFont="1" applyFill="1" applyBorder="1" applyAlignment="1">
      <alignment horizontal="left" vertical="top" wrapText="1"/>
    </xf>
    <xf numFmtId="0" fontId="29" fillId="7" borderId="19" xfId="0" applyFont="1" applyFill="1" applyBorder="1" applyAlignment="1">
      <alignment horizontal="left" vertical="top" wrapText="1"/>
    </xf>
    <xf numFmtId="0" fontId="29" fillId="7" borderId="0" xfId="0" applyFont="1" applyFill="1" applyAlignment="1">
      <alignment horizontal="left" vertical="top" wrapText="1"/>
    </xf>
    <xf numFmtId="0" fontId="1" fillId="0" borderId="0" xfId="1" applyAlignment="1">
      <alignment horizontal="center" vertical="top"/>
    </xf>
    <xf numFmtId="0" fontId="10" fillId="0" borderId="0" xfId="1" applyFont="1" applyAlignment="1">
      <alignment horizontal="left" vertical="top" wrapText="1"/>
    </xf>
  </cellXfs>
  <cellStyles count="647">
    <cellStyle name="Gevolgde hyperlink" xfId="61" builtinId="9" hidden="1"/>
    <cellStyle name="Gevolgde hyperlink" xfId="65" builtinId="9" hidden="1"/>
    <cellStyle name="Gevolgde hyperlink" xfId="69" builtinId="9" hidden="1"/>
    <cellStyle name="Gevolgde hyperlink" xfId="73" builtinId="9" hidden="1"/>
    <cellStyle name="Gevolgde hyperlink" xfId="77" builtinId="9" hidden="1"/>
    <cellStyle name="Gevolgde hyperlink" xfId="81" builtinId="9" hidden="1"/>
    <cellStyle name="Gevolgde hyperlink" xfId="85" builtinId="9" hidden="1"/>
    <cellStyle name="Gevolgde hyperlink" xfId="89" builtinId="9" hidden="1"/>
    <cellStyle name="Gevolgde hyperlink" xfId="93" builtinId="9" hidden="1"/>
    <cellStyle name="Gevolgde hyperlink" xfId="97" builtinId="9" hidden="1"/>
    <cellStyle name="Gevolgde hyperlink" xfId="101" builtinId="9" hidden="1"/>
    <cellStyle name="Gevolgde hyperlink" xfId="105" builtinId="9" hidden="1"/>
    <cellStyle name="Gevolgde hyperlink" xfId="109" builtinId="9" hidden="1"/>
    <cellStyle name="Gevolgde hyperlink" xfId="113" builtinId="9" hidden="1"/>
    <cellStyle name="Gevolgde hyperlink" xfId="117" builtinId="9" hidden="1"/>
    <cellStyle name="Gevolgde hyperlink" xfId="121" builtinId="9" hidden="1"/>
    <cellStyle name="Gevolgde hyperlink" xfId="125" builtinId="9" hidden="1"/>
    <cellStyle name="Gevolgde hyperlink" xfId="129" builtinId="9" hidden="1"/>
    <cellStyle name="Gevolgde hyperlink" xfId="133" builtinId="9" hidden="1"/>
    <cellStyle name="Gevolgde hyperlink" xfId="137" builtinId="9" hidden="1"/>
    <cellStyle name="Gevolgde hyperlink" xfId="141" builtinId="9" hidden="1"/>
    <cellStyle name="Gevolgde hyperlink" xfId="145" builtinId="9" hidden="1"/>
    <cellStyle name="Gevolgde hyperlink" xfId="150" builtinId="9" hidden="1"/>
    <cellStyle name="Gevolgde hyperlink" xfId="154" builtinId="9" hidden="1"/>
    <cellStyle name="Gevolgde hyperlink" xfId="158" builtinId="9" hidden="1"/>
    <cellStyle name="Gevolgde hyperlink" xfId="162" builtinId="9" hidden="1"/>
    <cellStyle name="Gevolgde hyperlink" xfId="166" builtinId="9" hidden="1"/>
    <cellStyle name="Gevolgde hyperlink" xfId="170" builtinId="9" hidden="1"/>
    <cellStyle name="Gevolgde hyperlink" xfId="174" builtinId="9" hidden="1"/>
    <cellStyle name="Gevolgde hyperlink" xfId="178" builtinId="9" hidden="1"/>
    <cellStyle name="Gevolgde hyperlink" xfId="182" builtinId="9" hidden="1"/>
    <cellStyle name="Gevolgde hyperlink" xfId="186" builtinId="9" hidden="1"/>
    <cellStyle name="Gevolgde hyperlink" xfId="190" builtinId="9" hidden="1"/>
    <cellStyle name="Gevolgde hyperlink" xfId="194" builtinId="9" hidden="1"/>
    <cellStyle name="Gevolgde hyperlink" xfId="198" builtinId="9" hidden="1"/>
    <cellStyle name="Gevolgde hyperlink" xfId="202" builtinId="9" hidden="1"/>
    <cellStyle name="Gevolgde hyperlink" xfId="206" builtinId="9" hidden="1"/>
    <cellStyle name="Gevolgde hyperlink" xfId="210" builtinId="9" hidden="1"/>
    <cellStyle name="Gevolgde hyperlink" xfId="214" builtinId="9" hidden="1"/>
    <cellStyle name="Gevolgde hyperlink" xfId="218" builtinId="9" hidden="1"/>
    <cellStyle name="Gevolgde hyperlink" xfId="222" builtinId="9" hidden="1"/>
    <cellStyle name="Gevolgde hyperlink" xfId="226" builtinId="9" hidden="1"/>
    <cellStyle name="Gevolgde hyperlink" xfId="230" builtinId="9" hidden="1"/>
    <cellStyle name="Gevolgde hyperlink" xfId="234" builtinId="9" hidden="1"/>
    <cellStyle name="Gevolgde hyperlink" xfId="238" builtinId="9" hidden="1"/>
    <cellStyle name="Gevolgde hyperlink" xfId="242" builtinId="9" hidden="1"/>
    <cellStyle name="Gevolgde hyperlink" xfId="246" builtinId="9" hidden="1"/>
    <cellStyle name="Gevolgde hyperlink" xfId="250" builtinId="9" hidden="1"/>
    <cellStyle name="Gevolgde hyperlink" xfId="254" builtinId="9" hidden="1"/>
    <cellStyle name="Gevolgde hyperlink" xfId="258" builtinId="9" hidden="1"/>
    <cellStyle name="Gevolgde hyperlink" xfId="262" builtinId="9" hidden="1"/>
    <cellStyle name="Gevolgde hyperlink" xfId="266" builtinId="9" hidden="1"/>
    <cellStyle name="Gevolgde hyperlink" xfId="270" builtinId="9" hidden="1"/>
    <cellStyle name="Gevolgde hyperlink" xfId="274" builtinId="9" hidden="1"/>
    <cellStyle name="Gevolgde hyperlink" xfId="278" builtinId="9" hidden="1"/>
    <cellStyle name="Gevolgde hyperlink" xfId="282" builtinId="9" hidden="1"/>
    <cellStyle name="Gevolgde hyperlink" xfId="286" builtinId="9" hidden="1"/>
    <cellStyle name="Gevolgde hyperlink" xfId="290" builtinId="9" hidden="1"/>
    <cellStyle name="Gevolgde hyperlink" xfId="294" builtinId="9" hidden="1"/>
    <cellStyle name="Gevolgde hyperlink" xfId="298" builtinId="9" hidden="1"/>
    <cellStyle name="Gevolgde hyperlink" xfId="302" builtinId="9" hidden="1"/>
    <cellStyle name="Gevolgde hyperlink" xfId="306" builtinId="9" hidden="1"/>
    <cellStyle name="Gevolgde hyperlink" xfId="310" builtinId="9" hidden="1"/>
    <cellStyle name="Gevolgde hyperlink" xfId="314" builtinId="9" hidden="1"/>
    <cellStyle name="Gevolgde hyperlink" xfId="318" builtinId="9" hidden="1"/>
    <cellStyle name="Gevolgde hyperlink" xfId="322" builtinId="9" hidden="1"/>
    <cellStyle name="Gevolgde hyperlink" xfId="326" builtinId="9" hidden="1"/>
    <cellStyle name="Gevolgde hyperlink" xfId="330" builtinId="9" hidden="1"/>
    <cellStyle name="Gevolgde hyperlink" xfId="334" builtinId="9" hidden="1"/>
    <cellStyle name="Gevolgde hyperlink" xfId="338" builtinId="9" hidden="1"/>
    <cellStyle name="Gevolgde hyperlink" xfId="342" builtinId="9" hidden="1"/>
    <cellStyle name="Gevolgde hyperlink" xfId="346" builtinId="9" hidden="1"/>
    <cellStyle name="Gevolgde hyperlink" xfId="350" builtinId="9" hidden="1"/>
    <cellStyle name="Gevolgde hyperlink" xfId="354" builtinId="9" hidden="1"/>
    <cellStyle name="Gevolgde hyperlink" xfId="358" builtinId="9" hidden="1"/>
    <cellStyle name="Gevolgde hyperlink" xfId="362" builtinId="9" hidden="1"/>
    <cellStyle name="Gevolgde hyperlink" xfId="366" builtinId="9" hidden="1"/>
    <cellStyle name="Gevolgde hyperlink" xfId="370" builtinId="9" hidden="1"/>
    <cellStyle name="Gevolgde hyperlink" xfId="374" builtinId="9" hidden="1"/>
    <cellStyle name="Gevolgde hyperlink" xfId="378" builtinId="9" hidden="1"/>
    <cellStyle name="Gevolgde hyperlink" xfId="382" builtinId="9" hidden="1"/>
    <cellStyle name="Gevolgde hyperlink" xfId="386" builtinId="9" hidden="1"/>
    <cellStyle name="Gevolgde hyperlink" xfId="390" builtinId="9" hidden="1"/>
    <cellStyle name="Gevolgde hyperlink" xfId="394" builtinId="9" hidden="1"/>
    <cellStyle name="Gevolgde hyperlink" xfId="398" builtinId="9" hidden="1"/>
    <cellStyle name="Gevolgde hyperlink" xfId="402" builtinId="9" hidden="1"/>
    <cellStyle name="Gevolgde hyperlink" xfId="406" builtinId="9" hidden="1"/>
    <cellStyle name="Gevolgde hyperlink" xfId="410" builtinId="9" hidden="1"/>
    <cellStyle name="Gevolgde hyperlink" xfId="414" builtinId="9" hidden="1"/>
    <cellStyle name="Gevolgde hyperlink" xfId="418" builtinId="9" hidden="1"/>
    <cellStyle name="Gevolgde hyperlink" xfId="422" builtinId="9" hidden="1"/>
    <cellStyle name="Gevolgde hyperlink" xfId="426" builtinId="9" hidden="1"/>
    <cellStyle name="Gevolgde hyperlink" xfId="430" builtinId="9" hidden="1"/>
    <cellStyle name="Gevolgde hyperlink" xfId="434" builtinId="9" hidden="1"/>
    <cellStyle name="Gevolgde hyperlink" xfId="438" builtinId="9" hidden="1"/>
    <cellStyle name="Gevolgde hyperlink" xfId="442" builtinId="9" hidden="1"/>
    <cellStyle name="Gevolgde hyperlink" xfId="446" builtinId="9" hidden="1"/>
    <cellStyle name="Gevolgde hyperlink" xfId="450" builtinId="9" hidden="1"/>
    <cellStyle name="Gevolgde hyperlink" xfId="454" builtinId="9" hidden="1"/>
    <cellStyle name="Gevolgde hyperlink" xfId="458" builtinId="9" hidden="1"/>
    <cellStyle name="Gevolgde hyperlink" xfId="462" builtinId="9" hidden="1"/>
    <cellStyle name="Gevolgde hyperlink" xfId="466" builtinId="9" hidden="1"/>
    <cellStyle name="Gevolgde hyperlink" xfId="470" builtinId="9" hidden="1"/>
    <cellStyle name="Gevolgde hyperlink" xfId="474" builtinId="9" hidden="1"/>
    <cellStyle name="Gevolgde hyperlink" xfId="478" builtinId="9" hidden="1"/>
    <cellStyle name="Gevolgde hyperlink" xfId="482" builtinId="9" hidden="1"/>
    <cellStyle name="Gevolgde hyperlink" xfId="486" builtinId="9" hidden="1"/>
    <cellStyle name="Gevolgde hyperlink" xfId="490" builtinId="9" hidden="1"/>
    <cellStyle name="Gevolgde hyperlink" xfId="494" builtinId="9" hidden="1"/>
    <cellStyle name="Gevolgde hyperlink" xfId="498" builtinId="9" hidden="1"/>
    <cellStyle name="Gevolgde hyperlink" xfId="502" builtinId="9" hidden="1"/>
    <cellStyle name="Gevolgde hyperlink" xfId="506" builtinId="9" hidden="1"/>
    <cellStyle name="Gevolgde hyperlink" xfId="510" builtinId="9" hidden="1"/>
    <cellStyle name="Gevolgde hyperlink" xfId="514" builtinId="9" hidden="1"/>
    <cellStyle name="Gevolgde hyperlink" xfId="518" builtinId="9" hidden="1"/>
    <cellStyle name="Gevolgde hyperlink" xfId="522" builtinId="9" hidden="1"/>
    <cellStyle name="Gevolgde hyperlink" xfId="526" builtinId="9" hidden="1"/>
    <cellStyle name="Gevolgde hyperlink" xfId="530" builtinId="9" hidden="1"/>
    <cellStyle name="Gevolgde hyperlink" xfId="534" builtinId="9" hidden="1"/>
    <cellStyle name="Gevolgde hyperlink" xfId="538" builtinId="9" hidden="1"/>
    <cellStyle name="Gevolgde hyperlink" xfId="542" builtinId="9" hidden="1"/>
    <cellStyle name="Gevolgde hyperlink" xfId="546" builtinId="9" hidden="1"/>
    <cellStyle name="Gevolgde hyperlink" xfId="550" builtinId="9" hidden="1"/>
    <cellStyle name="Gevolgde hyperlink" xfId="554" builtinId="9" hidden="1"/>
    <cellStyle name="Gevolgde hyperlink" xfId="558" builtinId="9" hidden="1"/>
    <cellStyle name="Gevolgde hyperlink" xfId="562" builtinId="9" hidden="1"/>
    <cellStyle name="Gevolgde hyperlink" xfId="566" builtinId="9" hidden="1"/>
    <cellStyle name="Gevolgde hyperlink" xfId="570" builtinId="9" hidden="1"/>
    <cellStyle name="Gevolgde hyperlink" xfId="574" builtinId="9" hidden="1"/>
    <cellStyle name="Gevolgde hyperlink" xfId="578" builtinId="9" hidden="1"/>
    <cellStyle name="Gevolgde hyperlink" xfId="582" builtinId="9" hidden="1"/>
    <cellStyle name="Gevolgde hyperlink" xfId="586" builtinId="9" hidden="1"/>
    <cellStyle name="Gevolgde hyperlink" xfId="590" builtinId="9" hidden="1"/>
    <cellStyle name="Gevolgde hyperlink" xfId="594" builtinId="9" hidden="1"/>
    <cellStyle name="Gevolgde hyperlink" xfId="598" builtinId="9" hidden="1"/>
    <cellStyle name="Gevolgde hyperlink" xfId="602" builtinId="9" hidden="1"/>
    <cellStyle name="Gevolgde hyperlink" xfId="606" builtinId="9" hidden="1"/>
    <cellStyle name="Gevolgde hyperlink" xfId="610" builtinId="9" hidden="1"/>
    <cellStyle name="Gevolgde hyperlink" xfId="614" builtinId="9" hidden="1"/>
    <cellStyle name="Gevolgde hyperlink" xfId="618" builtinId="9" hidden="1"/>
    <cellStyle name="Gevolgde hyperlink" xfId="622" builtinId="9" hidden="1"/>
    <cellStyle name="Gevolgde hyperlink" xfId="626" builtinId="9" hidden="1"/>
    <cellStyle name="Gevolgde hyperlink" xfId="630" builtinId="9" hidden="1"/>
    <cellStyle name="Gevolgde hyperlink" xfId="634" builtinId="9" hidden="1"/>
    <cellStyle name="Gevolgde hyperlink" xfId="638" builtinId="9" hidden="1"/>
    <cellStyle name="Gevolgde hyperlink" xfId="642" builtinId="9" hidden="1"/>
    <cellStyle name="Gevolgde hyperlink" xfId="646" builtinId="9" hidden="1"/>
    <cellStyle name="Gevolgde hyperlink" xfId="644" builtinId="9" hidden="1"/>
    <cellStyle name="Gevolgde hyperlink" xfId="640" builtinId="9" hidden="1"/>
    <cellStyle name="Gevolgde hyperlink" xfId="636" builtinId="9" hidden="1"/>
    <cellStyle name="Gevolgde hyperlink" xfId="632" builtinId="9" hidden="1"/>
    <cellStyle name="Gevolgde hyperlink" xfId="628" builtinId="9" hidden="1"/>
    <cellStyle name="Gevolgde hyperlink" xfId="624" builtinId="9" hidden="1"/>
    <cellStyle name="Gevolgde hyperlink" xfId="620" builtinId="9" hidden="1"/>
    <cellStyle name="Gevolgde hyperlink" xfId="616" builtinId="9" hidden="1"/>
    <cellStyle name="Gevolgde hyperlink" xfId="612" builtinId="9" hidden="1"/>
    <cellStyle name="Gevolgde hyperlink" xfId="608" builtinId="9" hidden="1"/>
    <cellStyle name="Gevolgde hyperlink" xfId="604" builtinId="9" hidden="1"/>
    <cellStyle name="Gevolgde hyperlink" xfId="600" builtinId="9" hidden="1"/>
    <cellStyle name="Gevolgde hyperlink" xfId="596" builtinId="9" hidden="1"/>
    <cellStyle name="Gevolgde hyperlink" xfId="592" builtinId="9" hidden="1"/>
    <cellStyle name="Gevolgde hyperlink" xfId="588" builtinId="9" hidden="1"/>
    <cellStyle name="Gevolgde hyperlink" xfId="584" builtinId="9" hidden="1"/>
    <cellStyle name="Gevolgde hyperlink" xfId="580" builtinId="9" hidden="1"/>
    <cellStyle name="Gevolgde hyperlink" xfId="576" builtinId="9" hidden="1"/>
    <cellStyle name="Gevolgde hyperlink" xfId="572" builtinId="9" hidden="1"/>
    <cellStyle name="Gevolgde hyperlink" xfId="568" builtinId="9" hidden="1"/>
    <cellStyle name="Gevolgde hyperlink" xfId="564" builtinId="9" hidden="1"/>
    <cellStyle name="Gevolgde hyperlink" xfId="560" builtinId="9" hidden="1"/>
    <cellStyle name="Gevolgde hyperlink" xfId="556" builtinId="9" hidden="1"/>
    <cellStyle name="Gevolgde hyperlink" xfId="552" builtinId="9" hidden="1"/>
    <cellStyle name="Gevolgde hyperlink" xfId="548" builtinId="9" hidden="1"/>
    <cellStyle name="Gevolgde hyperlink" xfId="544" builtinId="9" hidden="1"/>
    <cellStyle name="Gevolgde hyperlink" xfId="540" builtinId="9" hidden="1"/>
    <cellStyle name="Gevolgde hyperlink" xfId="536" builtinId="9" hidden="1"/>
    <cellStyle name="Gevolgde hyperlink" xfId="532" builtinId="9" hidden="1"/>
    <cellStyle name="Gevolgde hyperlink" xfId="528" builtinId="9" hidden="1"/>
    <cellStyle name="Gevolgde hyperlink" xfId="524" builtinId="9" hidden="1"/>
    <cellStyle name="Gevolgde hyperlink" xfId="520" builtinId="9" hidden="1"/>
    <cellStyle name="Gevolgde hyperlink" xfId="516" builtinId="9" hidden="1"/>
    <cellStyle name="Gevolgde hyperlink" xfId="512" builtinId="9" hidden="1"/>
    <cellStyle name="Gevolgde hyperlink" xfId="508" builtinId="9" hidden="1"/>
    <cellStyle name="Gevolgde hyperlink" xfId="504" builtinId="9" hidden="1"/>
    <cellStyle name="Gevolgde hyperlink" xfId="500" builtinId="9" hidden="1"/>
    <cellStyle name="Gevolgde hyperlink" xfId="496" builtinId="9" hidden="1"/>
    <cellStyle name="Gevolgde hyperlink" xfId="492" builtinId="9" hidden="1"/>
    <cellStyle name="Gevolgde hyperlink" xfId="488" builtinId="9" hidden="1"/>
    <cellStyle name="Gevolgde hyperlink" xfId="484" builtinId="9" hidden="1"/>
    <cellStyle name="Gevolgde hyperlink" xfId="480" builtinId="9" hidden="1"/>
    <cellStyle name="Gevolgde hyperlink" xfId="476" builtinId="9" hidden="1"/>
    <cellStyle name="Gevolgde hyperlink" xfId="472" builtinId="9" hidden="1"/>
    <cellStyle name="Gevolgde hyperlink" xfId="468" builtinId="9" hidden="1"/>
    <cellStyle name="Gevolgde hyperlink" xfId="464" builtinId="9" hidden="1"/>
    <cellStyle name="Gevolgde hyperlink" xfId="460" builtinId="9" hidden="1"/>
    <cellStyle name="Gevolgde hyperlink" xfId="456" builtinId="9" hidden="1"/>
    <cellStyle name="Gevolgde hyperlink" xfId="452" builtinId="9" hidden="1"/>
    <cellStyle name="Gevolgde hyperlink" xfId="448" builtinId="9" hidden="1"/>
    <cellStyle name="Gevolgde hyperlink" xfId="444" builtinId="9" hidden="1"/>
    <cellStyle name="Gevolgde hyperlink" xfId="440" builtinId="9" hidden="1"/>
    <cellStyle name="Gevolgde hyperlink" xfId="436" builtinId="9" hidden="1"/>
    <cellStyle name="Gevolgde hyperlink" xfId="432" builtinId="9" hidden="1"/>
    <cellStyle name="Gevolgde hyperlink" xfId="428" builtinId="9" hidden="1"/>
    <cellStyle name="Gevolgde hyperlink" xfId="424" builtinId="9" hidden="1"/>
    <cellStyle name="Gevolgde hyperlink" xfId="420" builtinId="9" hidden="1"/>
    <cellStyle name="Gevolgde hyperlink" xfId="416" builtinId="9" hidden="1"/>
    <cellStyle name="Gevolgde hyperlink" xfId="412" builtinId="9" hidden="1"/>
    <cellStyle name="Gevolgde hyperlink" xfId="408" builtinId="9" hidden="1"/>
    <cellStyle name="Gevolgde hyperlink" xfId="404" builtinId="9" hidden="1"/>
    <cellStyle name="Gevolgde hyperlink" xfId="400" builtinId="9" hidden="1"/>
    <cellStyle name="Gevolgde hyperlink" xfId="396" builtinId="9" hidden="1"/>
    <cellStyle name="Gevolgde hyperlink" xfId="392" builtinId="9" hidden="1"/>
    <cellStyle name="Gevolgde hyperlink" xfId="388" builtinId="9" hidden="1"/>
    <cellStyle name="Gevolgde hyperlink" xfId="384" builtinId="9" hidden="1"/>
    <cellStyle name="Gevolgde hyperlink" xfId="380" builtinId="9" hidden="1"/>
    <cellStyle name="Gevolgde hyperlink" xfId="376" builtinId="9" hidden="1"/>
    <cellStyle name="Gevolgde hyperlink" xfId="372" builtinId="9" hidden="1"/>
    <cellStyle name="Gevolgde hyperlink" xfId="368" builtinId="9" hidden="1"/>
    <cellStyle name="Gevolgde hyperlink" xfId="364" builtinId="9" hidden="1"/>
    <cellStyle name="Gevolgde hyperlink" xfId="360" builtinId="9" hidden="1"/>
    <cellStyle name="Gevolgde hyperlink" xfId="356" builtinId="9" hidden="1"/>
    <cellStyle name="Gevolgde hyperlink" xfId="352" builtinId="9" hidden="1"/>
    <cellStyle name="Gevolgde hyperlink" xfId="348" builtinId="9" hidden="1"/>
    <cellStyle name="Gevolgde hyperlink" xfId="344" builtinId="9" hidden="1"/>
    <cellStyle name="Gevolgde hyperlink" xfId="340" builtinId="9" hidden="1"/>
    <cellStyle name="Gevolgde hyperlink" xfId="336" builtinId="9" hidden="1"/>
    <cellStyle name="Gevolgde hyperlink" xfId="332" builtinId="9" hidden="1"/>
    <cellStyle name="Gevolgde hyperlink" xfId="328" builtinId="9" hidden="1"/>
    <cellStyle name="Gevolgde hyperlink" xfId="324" builtinId="9" hidden="1"/>
    <cellStyle name="Gevolgde hyperlink" xfId="320" builtinId="9" hidden="1"/>
    <cellStyle name="Gevolgde hyperlink" xfId="316" builtinId="9" hidden="1"/>
    <cellStyle name="Gevolgde hyperlink" xfId="312" builtinId="9" hidden="1"/>
    <cellStyle name="Gevolgde hyperlink" xfId="308" builtinId="9" hidden="1"/>
    <cellStyle name="Gevolgde hyperlink" xfId="304" builtinId="9" hidden="1"/>
    <cellStyle name="Gevolgde hyperlink" xfId="300" builtinId="9" hidden="1"/>
    <cellStyle name="Gevolgde hyperlink" xfId="296" builtinId="9" hidden="1"/>
    <cellStyle name="Gevolgde hyperlink" xfId="292" builtinId="9" hidden="1"/>
    <cellStyle name="Gevolgde hyperlink" xfId="288" builtinId="9" hidden="1"/>
    <cellStyle name="Gevolgde hyperlink" xfId="284" builtinId="9" hidden="1"/>
    <cellStyle name="Gevolgde hyperlink" xfId="280" builtinId="9" hidden="1"/>
    <cellStyle name="Gevolgde hyperlink" xfId="276" builtinId="9" hidden="1"/>
    <cellStyle name="Gevolgde hyperlink" xfId="272" builtinId="9" hidden="1"/>
    <cellStyle name="Gevolgde hyperlink" xfId="268" builtinId="9" hidden="1"/>
    <cellStyle name="Gevolgde hyperlink" xfId="264" builtinId="9" hidden="1"/>
    <cellStyle name="Gevolgde hyperlink" xfId="260" builtinId="9" hidden="1"/>
    <cellStyle name="Gevolgde hyperlink" xfId="256" builtinId="9" hidden="1"/>
    <cellStyle name="Gevolgde hyperlink" xfId="252" builtinId="9" hidden="1"/>
    <cellStyle name="Gevolgde hyperlink" xfId="248" builtinId="9" hidden="1"/>
    <cellStyle name="Gevolgde hyperlink" xfId="244" builtinId="9" hidden="1"/>
    <cellStyle name="Gevolgde hyperlink" xfId="240" builtinId="9" hidden="1"/>
    <cellStyle name="Gevolgde hyperlink" xfId="236" builtinId="9" hidden="1"/>
    <cellStyle name="Gevolgde hyperlink" xfId="232" builtinId="9" hidden="1"/>
    <cellStyle name="Gevolgde hyperlink" xfId="228" builtinId="9" hidden="1"/>
    <cellStyle name="Gevolgde hyperlink" xfId="224" builtinId="9" hidden="1"/>
    <cellStyle name="Gevolgde hyperlink" xfId="220" builtinId="9" hidden="1"/>
    <cellStyle name="Gevolgde hyperlink" xfId="216" builtinId="9" hidden="1"/>
    <cellStyle name="Gevolgde hyperlink" xfId="212" builtinId="9" hidden="1"/>
    <cellStyle name="Gevolgde hyperlink" xfId="208" builtinId="9" hidden="1"/>
    <cellStyle name="Gevolgde hyperlink" xfId="204" builtinId="9" hidden="1"/>
    <cellStyle name="Gevolgde hyperlink" xfId="200" builtinId="9" hidden="1"/>
    <cellStyle name="Gevolgde hyperlink" xfId="196" builtinId="9" hidden="1"/>
    <cellStyle name="Gevolgde hyperlink" xfId="192" builtinId="9" hidden="1"/>
    <cellStyle name="Gevolgde hyperlink" xfId="188" builtinId="9" hidden="1"/>
    <cellStyle name="Gevolgde hyperlink" xfId="184" builtinId="9" hidden="1"/>
    <cellStyle name="Gevolgde hyperlink" xfId="180" builtinId="9" hidden="1"/>
    <cellStyle name="Gevolgde hyperlink" xfId="176" builtinId="9" hidden="1"/>
    <cellStyle name="Gevolgde hyperlink" xfId="172" builtinId="9" hidden="1"/>
    <cellStyle name="Gevolgde hyperlink" xfId="168" builtinId="9" hidden="1"/>
    <cellStyle name="Gevolgde hyperlink" xfId="164" builtinId="9" hidden="1"/>
    <cellStyle name="Gevolgde hyperlink" xfId="160" builtinId="9" hidden="1"/>
    <cellStyle name="Gevolgde hyperlink" xfId="156" builtinId="9" hidden="1"/>
    <cellStyle name="Gevolgde hyperlink" xfId="152" builtinId="9" hidden="1"/>
    <cellStyle name="Gevolgde hyperlink" xfId="147" builtinId="9" hidden="1"/>
    <cellStyle name="Gevolgde hyperlink" xfId="143" builtinId="9" hidden="1"/>
    <cellStyle name="Gevolgde hyperlink" xfId="139" builtinId="9" hidden="1"/>
    <cellStyle name="Gevolgde hyperlink" xfId="135" builtinId="9" hidden="1"/>
    <cellStyle name="Gevolgde hyperlink" xfId="131" builtinId="9" hidden="1"/>
    <cellStyle name="Gevolgde hyperlink" xfId="127" builtinId="9" hidden="1"/>
    <cellStyle name="Gevolgde hyperlink" xfId="123" builtinId="9" hidden="1"/>
    <cellStyle name="Gevolgde hyperlink" xfId="119" builtinId="9" hidden="1"/>
    <cellStyle name="Gevolgde hyperlink" xfId="115" builtinId="9" hidden="1"/>
    <cellStyle name="Gevolgde hyperlink" xfId="111" builtinId="9" hidden="1"/>
    <cellStyle name="Gevolgde hyperlink" xfId="107" builtinId="9" hidden="1"/>
    <cellStyle name="Gevolgde hyperlink" xfId="103" builtinId="9" hidden="1"/>
    <cellStyle name="Gevolgde hyperlink" xfId="99" builtinId="9" hidden="1"/>
    <cellStyle name="Gevolgde hyperlink" xfId="95" builtinId="9" hidden="1"/>
    <cellStyle name="Gevolgde hyperlink" xfId="91" builtinId="9" hidden="1"/>
    <cellStyle name="Gevolgde hyperlink" xfId="87" builtinId="9" hidden="1"/>
    <cellStyle name="Gevolgde hyperlink" xfId="83" builtinId="9" hidden="1"/>
    <cellStyle name="Gevolgde hyperlink" xfId="79" builtinId="9" hidden="1"/>
    <cellStyle name="Gevolgde hyperlink" xfId="75" builtinId="9" hidden="1"/>
    <cellStyle name="Gevolgde hyperlink" xfId="71" builtinId="9" hidden="1"/>
    <cellStyle name="Gevolgde hyperlink" xfId="67" builtinId="9" hidden="1"/>
    <cellStyle name="Gevolgde hyperlink" xfId="63" builtinId="9" hidden="1"/>
    <cellStyle name="Gevolgde hyperlink" xfId="59" builtinId="9" hidden="1"/>
    <cellStyle name="Gevolgde hyperlink" xfId="21" builtinId="9" hidden="1"/>
    <cellStyle name="Gevolgde hyperlink" xfId="25" builtinId="9" hidden="1"/>
    <cellStyle name="Gevolgde hyperlink" xfId="27" builtinId="9" hidden="1"/>
    <cellStyle name="Gevolgde hyperlink" xfId="29" builtinId="9" hidden="1"/>
    <cellStyle name="Gevolgde hyperlink" xfId="33" builtinId="9" hidden="1"/>
    <cellStyle name="Gevolgde hyperlink" xfId="35" builtinId="9" hidden="1"/>
    <cellStyle name="Gevolgde hyperlink" xfId="37" builtinId="9" hidden="1"/>
    <cellStyle name="Gevolgde hyperlink" xfId="41" builtinId="9" hidden="1"/>
    <cellStyle name="Gevolgde hyperlink" xfId="43" builtinId="9" hidden="1"/>
    <cellStyle name="Gevolgde hyperlink" xfId="45" builtinId="9" hidden="1"/>
    <cellStyle name="Gevolgde hyperlink" xfId="49" builtinId="9" hidden="1"/>
    <cellStyle name="Gevolgde hyperlink" xfId="51" builtinId="9" hidden="1"/>
    <cellStyle name="Gevolgde hyperlink" xfId="53" builtinId="9" hidden="1"/>
    <cellStyle name="Gevolgde hyperlink" xfId="57" builtinId="9" hidden="1"/>
    <cellStyle name="Gevolgde hyperlink" xfId="55" builtinId="9" hidden="1"/>
    <cellStyle name="Gevolgde hyperlink" xfId="47" builtinId="9" hidden="1"/>
    <cellStyle name="Gevolgde hyperlink" xfId="39" builtinId="9" hidden="1"/>
    <cellStyle name="Gevolgde hyperlink" xfId="31" builtinId="9" hidden="1"/>
    <cellStyle name="Gevolgde hyperlink" xfId="23"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5" builtinId="9" hidden="1"/>
    <cellStyle name="Gevolgde hyperlink" xfId="9" builtinId="9" hidden="1"/>
    <cellStyle name="Gevolgde hyperlink" xfId="7" builtinId="9" hidden="1"/>
    <cellStyle name="Gevolgde hyperlink" xfId="3" builtinId="9" hidden="1"/>
    <cellStyle name="Hyperlink" xfId="237" builtinId="8" hidden="1"/>
    <cellStyle name="Hyperlink" xfId="239" builtinId="8" hidden="1"/>
    <cellStyle name="Hyperlink" xfId="243" builtinId="8" hidden="1"/>
    <cellStyle name="Hyperlink" xfId="245" builtinId="8" hidden="1"/>
    <cellStyle name="Hyperlink" xfId="247" builtinId="8" hidden="1"/>
    <cellStyle name="Hyperlink" xfId="251" builtinId="8" hidden="1"/>
    <cellStyle name="Hyperlink" xfId="253" builtinId="8" hidden="1"/>
    <cellStyle name="Hyperlink" xfId="255" builtinId="8" hidden="1"/>
    <cellStyle name="Hyperlink" xfId="259" builtinId="8" hidden="1"/>
    <cellStyle name="Hyperlink" xfId="261" builtinId="8" hidden="1"/>
    <cellStyle name="Hyperlink" xfId="263" builtinId="8" hidden="1"/>
    <cellStyle name="Hyperlink" xfId="267" builtinId="8" hidden="1"/>
    <cellStyle name="Hyperlink" xfId="269" builtinId="8" hidden="1"/>
    <cellStyle name="Hyperlink" xfId="271" builtinId="8" hidden="1"/>
    <cellStyle name="Hyperlink" xfId="275" builtinId="8" hidden="1"/>
    <cellStyle name="Hyperlink" xfId="277" builtinId="8" hidden="1"/>
    <cellStyle name="Hyperlink" xfId="279" builtinId="8" hidden="1"/>
    <cellStyle name="Hyperlink" xfId="283" builtinId="8" hidden="1"/>
    <cellStyle name="Hyperlink" xfId="285" builtinId="8" hidden="1"/>
    <cellStyle name="Hyperlink" xfId="287" builtinId="8" hidden="1"/>
    <cellStyle name="Hyperlink" xfId="291" builtinId="8" hidden="1"/>
    <cellStyle name="Hyperlink" xfId="293" builtinId="8" hidden="1"/>
    <cellStyle name="Hyperlink" xfId="295" builtinId="8" hidden="1"/>
    <cellStyle name="Hyperlink" xfId="299" builtinId="8" hidden="1"/>
    <cellStyle name="Hyperlink" xfId="301" builtinId="8" hidden="1"/>
    <cellStyle name="Hyperlink" xfId="303" builtinId="8" hidden="1"/>
    <cellStyle name="Hyperlink" xfId="307" builtinId="8" hidden="1"/>
    <cellStyle name="Hyperlink" xfId="309" builtinId="8" hidden="1"/>
    <cellStyle name="Hyperlink" xfId="311" builtinId="8" hidden="1"/>
    <cellStyle name="Hyperlink" xfId="315" builtinId="8" hidden="1"/>
    <cellStyle name="Hyperlink" xfId="317" builtinId="8" hidden="1"/>
    <cellStyle name="Hyperlink" xfId="319" builtinId="8" hidden="1"/>
    <cellStyle name="Hyperlink" xfId="323" builtinId="8" hidden="1"/>
    <cellStyle name="Hyperlink" xfId="325" builtinId="8" hidden="1"/>
    <cellStyle name="Hyperlink" xfId="327" builtinId="8" hidden="1"/>
    <cellStyle name="Hyperlink" xfId="331" builtinId="8" hidden="1"/>
    <cellStyle name="Hyperlink" xfId="333" builtinId="8" hidden="1"/>
    <cellStyle name="Hyperlink" xfId="335" builtinId="8" hidden="1"/>
    <cellStyle name="Hyperlink" xfId="339" builtinId="8" hidden="1"/>
    <cellStyle name="Hyperlink" xfId="341" builtinId="8" hidden="1"/>
    <cellStyle name="Hyperlink" xfId="343" builtinId="8" hidden="1"/>
    <cellStyle name="Hyperlink" xfId="347" builtinId="8" hidden="1"/>
    <cellStyle name="Hyperlink" xfId="349" builtinId="8" hidden="1"/>
    <cellStyle name="Hyperlink" xfId="351" builtinId="8" hidden="1"/>
    <cellStyle name="Hyperlink" xfId="355" builtinId="8" hidden="1"/>
    <cellStyle name="Hyperlink" xfId="357" builtinId="8" hidden="1"/>
    <cellStyle name="Hyperlink" xfId="359" builtinId="8" hidden="1"/>
    <cellStyle name="Hyperlink" xfId="363" builtinId="8" hidden="1"/>
    <cellStyle name="Hyperlink" xfId="365" builtinId="8" hidden="1"/>
    <cellStyle name="Hyperlink" xfId="367" builtinId="8" hidden="1"/>
    <cellStyle name="Hyperlink" xfId="371" builtinId="8" hidden="1"/>
    <cellStyle name="Hyperlink" xfId="373" builtinId="8" hidden="1"/>
    <cellStyle name="Hyperlink" xfId="375" builtinId="8" hidden="1"/>
    <cellStyle name="Hyperlink" xfId="379" builtinId="8" hidden="1"/>
    <cellStyle name="Hyperlink" xfId="381" builtinId="8" hidden="1"/>
    <cellStyle name="Hyperlink" xfId="383" builtinId="8" hidden="1"/>
    <cellStyle name="Hyperlink" xfId="387" builtinId="8" hidden="1"/>
    <cellStyle name="Hyperlink" xfId="389" builtinId="8" hidden="1"/>
    <cellStyle name="Hyperlink" xfId="391" builtinId="8" hidden="1"/>
    <cellStyle name="Hyperlink" xfId="395" builtinId="8" hidden="1"/>
    <cellStyle name="Hyperlink" xfId="397" builtinId="8" hidden="1"/>
    <cellStyle name="Hyperlink" xfId="399" builtinId="8" hidden="1"/>
    <cellStyle name="Hyperlink" xfId="403" builtinId="8" hidden="1"/>
    <cellStyle name="Hyperlink" xfId="405" builtinId="8" hidden="1"/>
    <cellStyle name="Hyperlink" xfId="407" builtinId="8" hidden="1"/>
    <cellStyle name="Hyperlink" xfId="411" builtinId="8" hidden="1"/>
    <cellStyle name="Hyperlink" xfId="413" builtinId="8" hidden="1"/>
    <cellStyle name="Hyperlink" xfId="415" builtinId="8" hidden="1"/>
    <cellStyle name="Hyperlink" xfId="419" builtinId="8" hidden="1"/>
    <cellStyle name="Hyperlink" xfId="421" builtinId="8" hidden="1"/>
    <cellStyle name="Hyperlink" xfId="423" builtinId="8" hidden="1"/>
    <cellStyle name="Hyperlink" xfId="427" builtinId="8" hidden="1"/>
    <cellStyle name="Hyperlink" xfId="429" builtinId="8" hidden="1"/>
    <cellStyle name="Hyperlink" xfId="431" builtinId="8" hidden="1"/>
    <cellStyle name="Hyperlink" xfId="435" builtinId="8" hidden="1"/>
    <cellStyle name="Hyperlink" xfId="437" builtinId="8" hidden="1"/>
    <cellStyle name="Hyperlink" xfId="439" builtinId="8" hidden="1"/>
    <cellStyle name="Hyperlink" xfId="443" builtinId="8" hidden="1"/>
    <cellStyle name="Hyperlink" xfId="445" builtinId="8" hidden="1"/>
    <cellStyle name="Hyperlink" xfId="447" builtinId="8" hidden="1"/>
    <cellStyle name="Hyperlink" xfId="451" builtinId="8" hidden="1"/>
    <cellStyle name="Hyperlink" xfId="453" builtinId="8" hidden="1"/>
    <cellStyle name="Hyperlink" xfId="455" builtinId="8" hidden="1"/>
    <cellStyle name="Hyperlink" xfId="459" builtinId="8" hidden="1"/>
    <cellStyle name="Hyperlink" xfId="461" builtinId="8" hidden="1"/>
    <cellStyle name="Hyperlink" xfId="463" builtinId="8" hidden="1"/>
    <cellStyle name="Hyperlink" xfId="467" builtinId="8" hidden="1"/>
    <cellStyle name="Hyperlink" xfId="469" builtinId="8" hidden="1"/>
    <cellStyle name="Hyperlink" xfId="471" builtinId="8" hidden="1"/>
    <cellStyle name="Hyperlink" xfId="475" builtinId="8" hidden="1"/>
    <cellStyle name="Hyperlink" xfId="477" builtinId="8" hidden="1"/>
    <cellStyle name="Hyperlink" xfId="479" builtinId="8" hidden="1"/>
    <cellStyle name="Hyperlink" xfId="483" builtinId="8" hidden="1"/>
    <cellStyle name="Hyperlink" xfId="485" builtinId="8" hidden="1"/>
    <cellStyle name="Hyperlink" xfId="487" builtinId="8" hidden="1"/>
    <cellStyle name="Hyperlink" xfId="491" builtinId="8" hidden="1"/>
    <cellStyle name="Hyperlink" xfId="493" builtinId="8" hidden="1"/>
    <cellStyle name="Hyperlink" xfId="495" builtinId="8" hidden="1"/>
    <cellStyle name="Hyperlink" xfId="499" builtinId="8" hidden="1"/>
    <cellStyle name="Hyperlink" xfId="501" builtinId="8" hidden="1"/>
    <cellStyle name="Hyperlink" xfId="503" builtinId="8" hidden="1"/>
    <cellStyle name="Hyperlink" xfId="507" builtinId="8" hidden="1"/>
    <cellStyle name="Hyperlink" xfId="509" builtinId="8" hidden="1"/>
    <cellStyle name="Hyperlink" xfId="511" builtinId="8" hidden="1"/>
    <cellStyle name="Hyperlink" xfId="515" builtinId="8" hidden="1"/>
    <cellStyle name="Hyperlink" xfId="517" builtinId="8" hidden="1"/>
    <cellStyle name="Hyperlink" xfId="519" builtinId="8" hidden="1"/>
    <cellStyle name="Hyperlink" xfId="523" builtinId="8" hidden="1"/>
    <cellStyle name="Hyperlink" xfId="525" builtinId="8" hidden="1"/>
    <cellStyle name="Hyperlink" xfId="527" builtinId="8" hidden="1"/>
    <cellStyle name="Hyperlink" xfId="531" builtinId="8" hidden="1"/>
    <cellStyle name="Hyperlink" xfId="533" builtinId="8" hidden="1"/>
    <cellStyle name="Hyperlink" xfId="535" builtinId="8" hidden="1"/>
    <cellStyle name="Hyperlink" xfId="539" builtinId="8" hidden="1"/>
    <cellStyle name="Hyperlink" xfId="541" builtinId="8" hidden="1"/>
    <cellStyle name="Hyperlink" xfId="543" builtinId="8" hidden="1"/>
    <cellStyle name="Hyperlink" xfId="547" builtinId="8" hidden="1"/>
    <cellStyle name="Hyperlink" xfId="549" builtinId="8" hidden="1"/>
    <cellStyle name="Hyperlink" xfId="551" builtinId="8" hidden="1"/>
    <cellStyle name="Hyperlink" xfId="555" builtinId="8" hidden="1"/>
    <cellStyle name="Hyperlink" xfId="557" builtinId="8" hidden="1"/>
    <cellStyle name="Hyperlink" xfId="559" builtinId="8" hidden="1"/>
    <cellStyle name="Hyperlink" xfId="563" builtinId="8" hidden="1"/>
    <cellStyle name="Hyperlink" xfId="565" builtinId="8" hidden="1"/>
    <cellStyle name="Hyperlink" xfId="567" builtinId="8" hidden="1"/>
    <cellStyle name="Hyperlink" xfId="571" builtinId="8" hidden="1"/>
    <cellStyle name="Hyperlink" xfId="573" builtinId="8" hidden="1"/>
    <cellStyle name="Hyperlink" xfId="575" builtinId="8" hidden="1"/>
    <cellStyle name="Hyperlink" xfId="579" builtinId="8" hidden="1"/>
    <cellStyle name="Hyperlink" xfId="581" builtinId="8" hidden="1"/>
    <cellStyle name="Hyperlink" xfId="583" builtinId="8" hidden="1"/>
    <cellStyle name="Hyperlink" xfId="587" builtinId="8" hidden="1"/>
    <cellStyle name="Hyperlink" xfId="589" builtinId="8" hidden="1"/>
    <cellStyle name="Hyperlink" xfId="591" builtinId="8" hidden="1"/>
    <cellStyle name="Hyperlink" xfId="595" builtinId="8" hidden="1"/>
    <cellStyle name="Hyperlink" xfId="597" builtinId="8" hidden="1"/>
    <cellStyle name="Hyperlink" xfId="599" builtinId="8" hidden="1"/>
    <cellStyle name="Hyperlink" xfId="603" builtinId="8" hidden="1"/>
    <cellStyle name="Hyperlink" xfId="605" builtinId="8" hidden="1"/>
    <cellStyle name="Hyperlink" xfId="607" builtinId="8" hidden="1"/>
    <cellStyle name="Hyperlink" xfId="611" builtinId="8" hidden="1"/>
    <cellStyle name="Hyperlink" xfId="613" builtinId="8" hidden="1"/>
    <cellStyle name="Hyperlink" xfId="615" builtinId="8" hidden="1"/>
    <cellStyle name="Hyperlink" xfId="619" builtinId="8" hidden="1"/>
    <cellStyle name="Hyperlink" xfId="621" builtinId="8" hidden="1"/>
    <cellStyle name="Hyperlink" xfId="623" builtinId="8" hidden="1"/>
    <cellStyle name="Hyperlink" xfId="627" builtinId="8" hidden="1"/>
    <cellStyle name="Hyperlink" xfId="629" builtinId="8" hidden="1"/>
    <cellStyle name="Hyperlink" xfId="631" builtinId="8" hidden="1"/>
    <cellStyle name="Hyperlink" xfId="635" builtinId="8" hidden="1"/>
    <cellStyle name="Hyperlink" xfId="637" builtinId="8" hidden="1"/>
    <cellStyle name="Hyperlink" xfId="639" builtinId="8" hidden="1"/>
    <cellStyle name="Hyperlink" xfId="643" builtinId="8" hidden="1"/>
    <cellStyle name="Hyperlink" xfId="645" builtinId="8" hidden="1"/>
    <cellStyle name="Hyperlink" xfId="641" builtinId="8" hidden="1"/>
    <cellStyle name="Hyperlink" xfId="633" builtinId="8" hidden="1"/>
    <cellStyle name="Hyperlink" xfId="625" builtinId="8" hidden="1"/>
    <cellStyle name="Hyperlink" xfId="617" builtinId="8" hidden="1"/>
    <cellStyle name="Hyperlink" xfId="609" builtinId="8" hidden="1"/>
    <cellStyle name="Hyperlink" xfId="601" builtinId="8" hidden="1"/>
    <cellStyle name="Hyperlink" xfId="593" builtinId="8" hidden="1"/>
    <cellStyle name="Hyperlink" xfId="585" builtinId="8" hidden="1"/>
    <cellStyle name="Hyperlink" xfId="577" builtinId="8" hidden="1"/>
    <cellStyle name="Hyperlink" xfId="569" builtinId="8" hidden="1"/>
    <cellStyle name="Hyperlink" xfId="561" builtinId="8" hidden="1"/>
    <cellStyle name="Hyperlink" xfId="553" builtinId="8" hidden="1"/>
    <cellStyle name="Hyperlink" xfId="545" builtinId="8" hidden="1"/>
    <cellStyle name="Hyperlink" xfId="537" builtinId="8" hidden="1"/>
    <cellStyle name="Hyperlink" xfId="529" builtinId="8" hidden="1"/>
    <cellStyle name="Hyperlink" xfId="521" builtinId="8" hidden="1"/>
    <cellStyle name="Hyperlink" xfId="513" builtinId="8" hidden="1"/>
    <cellStyle name="Hyperlink" xfId="505" builtinId="8" hidden="1"/>
    <cellStyle name="Hyperlink" xfId="497" builtinId="8" hidden="1"/>
    <cellStyle name="Hyperlink" xfId="489" builtinId="8" hidden="1"/>
    <cellStyle name="Hyperlink" xfId="481" builtinId="8" hidden="1"/>
    <cellStyle name="Hyperlink" xfId="473" builtinId="8" hidden="1"/>
    <cellStyle name="Hyperlink" xfId="465" builtinId="8" hidden="1"/>
    <cellStyle name="Hyperlink" xfId="457" builtinId="8" hidden="1"/>
    <cellStyle name="Hyperlink" xfId="449" builtinId="8" hidden="1"/>
    <cellStyle name="Hyperlink" xfId="441" builtinId="8" hidden="1"/>
    <cellStyle name="Hyperlink" xfId="433" builtinId="8" hidden="1"/>
    <cellStyle name="Hyperlink" xfId="425" builtinId="8" hidden="1"/>
    <cellStyle name="Hyperlink" xfId="417" builtinId="8" hidden="1"/>
    <cellStyle name="Hyperlink" xfId="409" builtinId="8" hidden="1"/>
    <cellStyle name="Hyperlink" xfId="401" builtinId="8" hidden="1"/>
    <cellStyle name="Hyperlink" xfId="393" builtinId="8" hidden="1"/>
    <cellStyle name="Hyperlink" xfId="385" builtinId="8" hidden="1"/>
    <cellStyle name="Hyperlink" xfId="377" builtinId="8" hidden="1"/>
    <cellStyle name="Hyperlink" xfId="369" builtinId="8" hidden="1"/>
    <cellStyle name="Hyperlink" xfId="361" builtinId="8" hidden="1"/>
    <cellStyle name="Hyperlink" xfId="353" builtinId="8" hidden="1"/>
    <cellStyle name="Hyperlink" xfId="345" builtinId="8" hidden="1"/>
    <cellStyle name="Hyperlink" xfId="337" builtinId="8" hidden="1"/>
    <cellStyle name="Hyperlink" xfId="329" builtinId="8" hidden="1"/>
    <cellStyle name="Hyperlink" xfId="321" builtinId="8" hidden="1"/>
    <cellStyle name="Hyperlink" xfId="313" builtinId="8" hidden="1"/>
    <cellStyle name="Hyperlink" xfId="305" builtinId="8" hidden="1"/>
    <cellStyle name="Hyperlink" xfId="297" builtinId="8" hidden="1"/>
    <cellStyle name="Hyperlink" xfId="289" builtinId="8" hidden="1"/>
    <cellStyle name="Hyperlink" xfId="281" builtinId="8" hidden="1"/>
    <cellStyle name="Hyperlink" xfId="273" builtinId="8" hidden="1"/>
    <cellStyle name="Hyperlink" xfId="265" builtinId="8" hidden="1"/>
    <cellStyle name="Hyperlink" xfId="257" builtinId="8" hidden="1"/>
    <cellStyle name="Hyperlink" xfId="249" builtinId="8" hidden="1"/>
    <cellStyle name="Hyperlink" xfId="241"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6"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25" builtinId="8" hidden="1"/>
    <cellStyle name="Hyperlink" xfId="209" builtinId="8" hidden="1"/>
    <cellStyle name="Hyperlink" xfId="193" builtinId="8" hidden="1"/>
    <cellStyle name="Hyperlink" xfId="177" builtinId="8" hidden="1"/>
    <cellStyle name="Hyperlink" xfId="161" builtinId="8" hidden="1"/>
    <cellStyle name="Hyperlink" xfId="144" builtinId="8" hidden="1"/>
    <cellStyle name="Hyperlink" xfId="128" builtinId="8" hidden="1"/>
    <cellStyle name="Hyperlink" xfId="112"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8" builtinId="8" hidden="1"/>
    <cellStyle name="Hyperlink" xfId="100" builtinId="8" hidden="1"/>
    <cellStyle name="Hyperlink" xfId="96" builtinId="8" hidden="1"/>
    <cellStyle name="Hyperlink" xfId="64"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6" builtinId="8" hidden="1"/>
    <cellStyle name="Hyperlink" xfId="8" builtinId="8" hidden="1"/>
    <cellStyle name="Hyperlink" xfId="10" builtinId="8" hidden="1"/>
    <cellStyle name="Hyperlink" xfId="4" builtinId="8" hidden="1"/>
    <cellStyle name="Hyperlink" xfId="2" builtinId="8" hidden="1"/>
    <cellStyle name="Invoer" xfId="148" builtinId="20"/>
    <cellStyle name="Standaard" xfId="0" builtinId="0" customBuiltin="1"/>
    <cellStyle name="Standaard 2" xfId="1" xr:uid="{00000000-0005-0000-0000-000086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31"/>
  <sheetViews>
    <sheetView zoomScale="137" zoomScaleNormal="137" zoomScalePageLayoutView="90" workbookViewId="0">
      <pane ySplit="8" topLeftCell="A9" activePane="bottomLeft" state="frozen"/>
      <selection pane="bottomLeft" activeCell="A10" sqref="A10:G10"/>
    </sheetView>
  </sheetViews>
  <sheetFormatPr baseColWidth="10" defaultColWidth="6.75" defaultRowHeight="16" x14ac:dyDescent="0.2"/>
  <cols>
    <col min="1" max="1" width="9.75" style="93" customWidth="1"/>
    <col min="2" max="2" width="114.5" style="93" customWidth="1"/>
    <col min="3" max="3" width="22.75" style="115" customWidth="1"/>
    <col min="4" max="8" width="6.75" style="55"/>
    <col min="9" max="12" width="13.125" style="55" bestFit="1" customWidth="1"/>
    <col min="13" max="38" width="6.75" style="55"/>
    <col min="39" max="16384" width="6.75" style="93"/>
  </cols>
  <sheetData>
    <row r="1" spans="1:38" x14ac:dyDescent="0.2">
      <c r="A1" s="369" t="s">
        <v>146</v>
      </c>
      <c r="B1" s="369"/>
      <c r="C1" s="92"/>
    </row>
    <row r="2" spans="1:38" x14ac:dyDescent="0.2">
      <c r="A2" s="369"/>
      <c r="B2" s="369"/>
      <c r="C2" s="92"/>
    </row>
    <row r="3" spans="1:38" ht="32" customHeight="1" x14ac:dyDescent="0.2">
      <c r="A3" s="54"/>
      <c r="B3" s="54"/>
      <c r="C3" s="92"/>
    </row>
    <row r="4" spans="1:38" s="96" customFormat="1" ht="18" x14ac:dyDescent="0.2">
      <c r="A4" s="368" t="s">
        <v>0</v>
      </c>
      <c r="B4" s="368"/>
      <c r="C4" s="94"/>
      <c r="D4" s="95"/>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row>
    <row r="5" spans="1:38" x14ac:dyDescent="0.2">
      <c r="A5" s="92"/>
      <c r="B5" s="55"/>
      <c r="C5" s="97"/>
      <c r="D5" s="98"/>
      <c r="E5" s="98"/>
      <c r="F5" s="98"/>
      <c r="G5" s="98"/>
      <c r="H5" s="98"/>
    </row>
    <row r="6" spans="1:38" s="101" customFormat="1" ht="55.5" customHeight="1" x14ac:dyDescent="0.2">
      <c r="A6" s="56" t="s">
        <v>1</v>
      </c>
      <c r="B6" s="379" t="s">
        <v>2</v>
      </c>
      <c r="C6" s="379"/>
      <c r="D6" s="379"/>
      <c r="E6" s="379"/>
      <c r="F6" s="379"/>
      <c r="G6" s="379"/>
      <c r="H6" s="99"/>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100"/>
    </row>
    <row r="7" spans="1:38" x14ac:dyDescent="0.2">
      <c r="A7" s="55"/>
      <c r="B7" s="57" t="s">
        <v>143</v>
      </c>
      <c r="C7" s="97"/>
      <c r="D7" s="98"/>
      <c r="E7" s="98"/>
      <c r="F7" s="98"/>
      <c r="G7" s="98"/>
      <c r="H7" s="98"/>
    </row>
    <row r="8" spans="1:38" x14ac:dyDescent="0.2">
      <c r="A8" s="102" t="s">
        <v>3</v>
      </c>
      <c r="B8" s="380" t="s">
        <v>4</v>
      </c>
      <c r="C8" s="380"/>
      <c r="D8" s="380"/>
      <c r="E8" s="380"/>
      <c r="F8" s="380"/>
      <c r="G8" s="381"/>
      <c r="H8" s="92"/>
      <c r="I8" s="92"/>
      <c r="J8" s="92"/>
      <c r="K8" s="92"/>
    </row>
    <row r="9" spans="1:38" x14ac:dyDescent="0.2">
      <c r="A9" s="55"/>
      <c r="B9" s="55"/>
      <c r="C9" s="92"/>
    </row>
    <row r="10" spans="1:38" ht="60" customHeight="1" x14ac:dyDescent="0.2">
      <c r="A10" s="382" t="s">
        <v>147</v>
      </c>
      <c r="B10" s="383"/>
      <c r="C10" s="383"/>
      <c r="D10" s="383"/>
      <c r="E10" s="383"/>
      <c r="F10" s="383"/>
      <c r="G10" s="384"/>
    </row>
    <row r="11" spans="1:38" x14ac:dyDescent="0.2">
      <c r="A11" s="55"/>
      <c r="B11" s="55"/>
      <c r="C11" s="92"/>
    </row>
    <row r="12" spans="1:38" s="105" customFormat="1" ht="30" customHeight="1" x14ac:dyDescent="0.2">
      <c r="A12" s="60" t="s">
        <v>5</v>
      </c>
      <c r="B12" s="61"/>
      <c r="C12" s="89" t="s">
        <v>6</v>
      </c>
      <c r="D12" s="61"/>
      <c r="E12" s="61"/>
      <c r="F12" s="61"/>
      <c r="G12" s="103"/>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row>
    <row r="13" spans="1:38" x14ac:dyDescent="0.2">
      <c r="A13" s="58"/>
      <c r="B13" s="62" t="s">
        <v>7</v>
      </c>
      <c r="C13" s="106"/>
      <c r="G13" s="107"/>
      <c r="I13" s="108"/>
    </row>
    <row r="14" spans="1:38" x14ac:dyDescent="0.2">
      <c r="A14" s="58"/>
      <c r="B14" s="62" t="s">
        <v>8</v>
      </c>
      <c r="C14" s="106"/>
      <c r="G14" s="107"/>
      <c r="I14" s="108"/>
    </row>
    <row r="15" spans="1:38" x14ac:dyDescent="0.2">
      <c r="A15" s="58"/>
      <c r="B15" s="62" t="s">
        <v>9</v>
      </c>
      <c r="C15" s="106"/>
      <c r="G15" s="107"/>
      <c r="I15" s="108"/>
    </row>
    <row r="16" spans="1:38" x14ac:dyDescent="0.2">
      <c r="A16" s="58"/>
      <c r="B16" s="62" t="s">
        <v>10</v>
      </c>
      <c r="C16" s="106"/>
      <c r="G16" s="107"/>
      <c r="I16" s="108"/>
    </row>
    <row r="17" spans="1:12" x14ac:dyDescent="0.2">
      <c r="A17" s="58"/>
      <c r="B17" s="62" t="s">
        <v>11</v>
      </c>
      <c r="C17" s="106"/>
      <c r="G17" s="107"/>
      <c r="I17" s="108"/>
    </row>
    <row r="18" spans="1:12" x14ac:dyDescent="0.2">
      <c r="A18" s="58"/>
      <c r="B18" s="62" t="s">
        <v>12</v>
      </c>
      <c r="C18" s="106"/>
      <c r="G18" s="107"/>
      <c r="I18" s="108"/>
    </row>
    <row r="19" spans="1:12" x14ac:dyDescent="0.2">
      <c r="A19" s="58"/>
      <c r="B19" s="62" t="s">
        <v>13</v>
      </c>
      <c r="C19" s="106"/>
      <c r="G19" s="107"/>
      <c r="I19" s="108"/>
    </row>
    <row r="20" spans="1:12" x14ac:dyDescent="0.2">
      <c r="A20" s="58"/>
      <c r="B20" s="62" t="s">
        <v>14</v>
      </c>
      <c r="C20" s="106"/>
      <c r="G20" s="107"/>
      <c r="I20" s="108"/>
    </row>
    <row r="21" spans="1:12" x14ac:dyDescent="0.2">
      <c r="A21" s="59"/>
      <c r="B21" s="62" t="s">
        <v>15</v>
      </c>
      <c r="C21" s="106"/>
      <c r="D21" s="109"/>
      <c r="E21" s="109"/>
      <c r="F21" s="109"/>
      <c r="G21" s="110"/>
      <c r="I21" s="108"/>
    </row>
    <row r="22" spans="1:12" s="55" customFormat="1" x14ac:dyDescent="0.2">
      <c r="C22" s="92"/>
    </row>
    <row r="23" spans="1:12" s="55" customFormat="1" ht="34" x14ac:dyDescent="0.2">
      <c r="A23" s="66" t="s">
        <v>16</v>
      </c>
      <c r="B23" s="111"/>
      <c r="C23" s="90" t="s">
        <v>6</v>
      </c>
      <c r="D23" s="111"/>
      <c r="E23" s="111"/>
      <c r="F23" s="111"/>
      <c r="G23" s="112"/>
    </row>
    <row r="24" spans="1:12" ht="32" customHeight="1" x14ac:dyDescent="0.2">
      <c r="A24" s="58"/>
      <c r="B24" s="63" t="s">
        <v>136</v>
      </c>
      <c r="C24" s="113">
        <f>Verzamelblad!C11+Verzamelblad!C15</f>
        <v>0</v>
      </c>
      <c r="G24" s="107"/>
    </row>
    <row r="25" spans="1:12" x14ac:dyDescent="0.2">
      <c r="A25" s="58"/>
      <c r="B25" s="64" t="s">
        <v>107</v>
      </c>
      <c r="C25" s="113">
        <f>Verzamelblad!C21</f>
        <v>0</v>
      </c>
      <c r="G25" s="107"/>
    </row>
    <row r="26" spans="1:12" x14ac:dyDescent="0.2">
      <c r="A26" s="58"/>
      <c r="B26" s="62"/>
      <c r="C26" s="114"/>
      <c r="G26" s="107"/>
      <c r="I26" s="256"/>
      <c r="J26" s="256"/>
      <c r="K26" s="256"/>
      <c r="L26" s="256"/>
    </row>
    <row r="27" spans="1:12" ht="18" x14ac:dyDescent="0.2">
      <c r="A27" s="59"/>
      <c r="B27" s="65" t="s">
        <v>94</v>
      </c>
      <c r="C27" s="91">
        <f>SUM(C24:C25)</f>
        <v>0</v>
      </c>
      <c r="D27" s="109"/>
      <c r="E27" s="109"/>
      <c r="F27" s="109"/>
      <c r="G27" s="110"/>
      <c r="J27" s="256"/>
      <c r="L27" s="257"/>
    </row>
    <row r="28" spans="1:12" s="55" customFormat="1" x14ac:dyDescent="0.2">
      <c r="C28" s="92"/>
    </row>
    <row r="29" spans="1:12" ht="184.5" customHeight="1" x14ac:dyDescent="0.2">
      <c r="A29" s="376" t="s">
        <v>109</v>
      </c>
      <c r="B29" s="377"/>
      <c r="C29" s="377"/>
      <c r="D29" s="377"/>
      <c r="E29" s="377"/>
      <c r="F29" s="377"/>
      <c r="G29" s="378"/>
      <c r="H29" s="258"/>
    </row>
    <row r="30" spans="1:12" s="55" customFormat="1" x14ac:dyDescent="0.2">
      <c r="C30" s="92"/>
    </row>
    <row r="31" spans="1:12" s="55" customFormat="1" ht="17" thickBot="1" x14ac:dyDescent="0.25">
      <c r="C31" s="92"/>
    </row>
    <row r="32" spans="1:12" x14ac:dyDescent="0.2">
      <c r="A32" s="55"/>
      <c r="B32" s="370" t="s">
        <v>17</v>
      </c>
      <c r="C32" s="372"/>
      <c r="D32" s="372"/>
      <c r="E32" s="372"/>
      <c r="F32" s="372"/>
      <c r="G32" s="373"/>
    </row>
    <row r="33" spans="1:7" ht="17" thickBot="1" x14ac:dyDescent="0.25">
      <c r="A33" s="55"/>
      <c r="B33" s="371"/>
      <c r="C33" s="374"/>
      <c r="D33" s="374"/>
      <c r="E33" s="374"/>
      <c r="F33" s="374"/>
      <c r="G33" s="375"/>
    </row>
    <row r="34" spans="1:7" x14ac:dyDescent="0.2">
      <c r="A34" s="55"/>
      <c r="B34" s="370" t="s">
        <v>18</v>
      </c>
      <c r="C34" s="372"/>
      <c r="D34" s="372"/>
      <c r="E34" s="372"/>
      <c r="F34" s="372"/>
      <c r="G34" s="373"/>
    </row>
    <row r="35" spans="1:7" ht="17" thickBot="1" x14ac:dyDescent="0.25">
      <c r="A35" s="55"/>
      <c r="B35" s="371"/>
      <c r="C35" s="374"/>
      <c r="D35" s="374"/>
      <c r="E35" s="374"/>
      <c r="F35" s="374"/>
      <c r="G35" s="375"/>
    </row>
    <row r="36" spans="1:7" x14ac:dyDescent="0.2">
      <c r="A36" s="55"/>
      <c r="B36" s="370" t="s">
        <v>19</v>
      </c>
      <c r="C36" s="372"/>
      <c r="D36" s="372"/>
      <c r="E36" s="372"/>
      <c r="F36" s="372"/>
      <c r="G36" s="373"/>
    </row>
    <row r="37" spans="1:7" ht="17" thickBot="1" x14ac:dyDescent="0.25">
      <c r="A37" s="55"/>
      <c r="B37" s="371"/>
      <c r="C37" s="374"/>
      <c r="D37" s="374"/>
      <c r="E37" s="374"/>
      <c r="F37" s="374"/>
      <c r="G37" s="375"/>
    </row>
    <row r="38" spans="1:7" x14ac:dyDescent="0.2">
      <c r="A38" s="55"/>
      <c r="B38" s="370" t="s">
        <v>20</v>
      </c>
      <c r="C38" s="372"/>
      <c r="D38" s="372"/>
      <c r="E38" s="372"/>
      <c r="F38" s="372"/>
      <c r="G38" s="373"/>
    </row>
    <row r="39" spans="1:7" ht="17" thickBot="1" x14ac:dyDescent="0.25">
      <c r="A39" s="55"/>
      <c r="B39" s="371"/>
      <c r="C39" s="374"/>
      <c r="D39" s="374"/>
      <c r="E39" s="374"/>
      <c r="F39" s="374"/>
      <c r="G39" s="375"/>
    </row>
    <row r="40" spans="1:7" x14ac:dyDescent="0.2">
      <c r="A40" s="55"/>
      <c r="B40" s="370" t="s">
        <v>21</v>
      </c>
      <c r="C40" s="385"/>
      <c r="D40" s="372"/>
      <c r="E40" s="372"/>
      <c r="F40" s="372"/>
      <c r="G40" s="373"/>
    </row>
    <row r="41" spans="1:7" ht="17" thickBot="1" x14ac:dyDescent="0.25">
      <c r="A41" s="55"/>
      <c r="B41" s="371"/>
      <c r="C41" s="374"/>
      <c r="D41" s="374"/>
      <c r="E41" s="374"/>
      <c r="F41" s="374"/>
      <c r="G41" s="375"/>
    </row>
    <row r="42" spans="1:7" s="55" customFormat="1" x14ac:dyDescent="0.2">
      <c r="C42" s="92"/>
    </row>
    <row r="43" spans="1:7" s="55" customFormat="1" x14ac:dyDescent="0.2">
      <c r="C43" s="92"/>
    </row>
    <row r="44" spans="1:7" s="55" customFormat="1" x14ac:dyDescent="0.2">
      <c r="C44" s="92"/>
    </row>
    <row r="45" spans="1:7" ht="51" x14ac:dyDescent="0.2">
      <c r="A45" s="55"/>
      <c r="B45" s="259" t="s">
        <v>104</v>
      </c>
      <c r="C45" s="92"/>
    </row>
    <row r="46" spans="1:7" s="55" customFormat="1" x14ac:dyDescent="0.2">
      <c r="C46" s="92"/>
    </row>
    <row r="47" spans="1:7" s="55" customFormat="1" x14ac:dyDescent="0.2">
      <c r="C47" s="92"/>
    </row>
    <row r="48" spans="1:7" s="55" customFormat="1" x14ac:dyDescent="0.2">
      <c r="C48" s="92"/>
    </row>
    <row r="49" spans="3:3" s="55" customFormat="1" x14ac:dyDescent="0.2">
      <c r="C49" s="92"/>
    </row>
    <row r="50" spans="3:3" s="55" customFormat="1" x14ac:dyDescent="0.2">
      <c r="C50" s="92"/>
    </row>
    <row r="51" spans="3:3" s="55" customFormat="1" x14ac:dyDescent="0.2">
      <c r="C51" s="92"/>
    </row>
    <row r="52" spans="3:3" s="55" customFormat="1" x14ac:dyDescent="0.2">
      <c r="C52" s="92"/>
    </row>
    <row r="53" spans="3:3" s="55" customFormat="1" x14ac:dyDescent="0.2">
      <c r="C53" s="92"/>
    </row>
    <row r="54" spans="3:3" s="55" customFormat="1" x14ac:dyDescent="0.2">
      <c r="C54" s="92"/>
    </row>
    <row r="55" spans="3:3" s="55" customFormat="1" x14ac:dyDescent="0.2">
      <c r="C55" s="92"/>
    </row>
    <row r="56" spans="3:3" s="55" customFormat="1" x14ac:dyDescent="0.2">
      <c r="C56" s="92"/>
    </row>
    <row r="57" spans="3:3" s="55" customFormat="1" x14ac:dyDescent="0.2">
      <c r="C57" s="92"/>
    </row>
    <row r="58" spans="3:3" s="55" customFormat="1" x14ac:dyDescent="0.2">
      <c r="C58" s="92"/>
    </row>
    <row r="59" spans="3:3" s="55" customFormat="1" x14ac:dyDescent="0.2">
      <c r="C59" s="92"/>
    </row>
    <row r="60" spans="3:3" s="55" customFormat="1" x14ac:dyDescent="0.2">
      <c r="C60" s="92"/>
    </row>
    <row r="61" spans="3:3" s="55" customFormat="1" x14ac:dyDescent="0.2">
      <c r="C61" s="92"/>
    </row>
    <row r="62" spans="3:3" s="55" customFormat="1" x14ac:dyDescent="0.2">
      <c r="C62" s="92"/>
    </row>
    <row r="63" spans="3:3" s="55" customFormat="1" x14ac:dyDescent="0.2">
      <c r="C63" s="92"/>
    </row>
    <row r="64" spans="3:3" s="55" customFormat="1" x14ac:dyDescent="0.2">
      <c r="C64" s="92"/>
    </row>
    <row r="65" spans="3:3" s="55" customFormat="1" x14ac:dyDescent="0.2">
      <c r="C65" s="92"/>
    </row>
    <row r="66" spans="3:3" s="55" customFormat="1" x14ac:dyDescent="0.2">
      <c r="C66" s="92"/>
    </row>
    <row r="67" spans="3:3" s="55" customFormat="1" x14ac:dyDescent="0.2">
      <c r="C67" s="92"/>
    </row>
    <row r="68" spans="3:3" s="55" customFormat="1" x14ac:dyDescent="0.2">
      <c r="C68" s="92"/>
    </row>
    <row r="69" spans="3:3" s="55" customFormat="1" x14ac:dyDescent="0.2">
      <c r="C69" s="92"/>
    </row>
    <row r="70" spans="3:3" s="55" customFormat="1" x14ac:dyDescent="0.2">
      <c r="C70" s="92"/>
    </row>
    <row r="71" spans="3:3" s="55" customFormat="1" x14ac:dyDescent="0.2">
      <c r="C71" s="92"/>
    </row>
    <row r="72" spans="3:3" s="55" customFormat="1" x14ac:dyDescent="0.2">
      <c r="C72" s="92"/>
    </row>
    <row r="73" spans="3:3" s="55" customFormat="1" x14ac:dyDescent="0.2">
      <c r="C73" s="92"/>
    </row>
    <row r="74" spans="3:3" s="55" customFormat="1" x14ac:dyDescent="0.2">
      <c r="C74" s="92"/>
    </row>
    <row r="75" spans="3:3" s="55" customFormat="1" x14ac:dyDescent="0.2">
      <c r="C75" s="92"/>
    </row>
    <row r="76" spans="3:3" s="55" customFormat="1" x14ac:dyDescent="0.2">
      <c r="C76" s="92"/>
    </row>
    <row r="77" spans="3:3" s="55" customFormat="1" x14ac:dyDescent="0.2">
      <c r="C77" s="92"/>
    </row>
    <row r="78" spans="3:3" s="55" customFormat="1" x14ac:dyDescent="0.2">
      <c r="C78" s="92"/>
    </row>
    <row r="79" spans="3:3" s="55" customFormat="1" x14ac:dyDescent="0.2">
      <c r="C79" s="92"/>
    </row>
    <row r="80" spans="3:3" s="55" customFormat="1" x14ac:dyDescent="0.2">
      <c r="C80" s="92"/>
    </row>
    <row r="81" spans="3:3" s="55" customFormat="1" x14ac:dyDescent="0.2">
      <c r="C81" s="92"/>
    </row>
    <row r="82" spans="3:3" s="55" customFormat="1" x14ac:dyDescent="0.2">
      <c r="C82" s="92"/>
    </row>
    <row r="83" spans="3:3" s="55" customFormat="1" x14ac:dyDescent="0.2">
      <c r="C83" s="92"/>
    </row>
    <row r="84" spans="3:3" s="55" customFormat="1" x14ac:dyDescent="0.2">
      <c r="C84" s="92"/>
    </row>
    <row r="85" spans="3:3" s="55" customFormat="1" x14ac:dyDescent="0.2">
      <c r="C85" s="92"/>
    </row>
    <row r="86" spans="3:3" s="55" customFormat="1" x14ac:dyDescent="0.2">
      <c r="C86" s="92"/>
    </row>
    <row r="87" spans="3:3" s="55" customFormat="1" x14ac:dyDescent="0.2">
      <c r="C87" s="92"/>
    </row>
    <row r="88" spans="3:3" s="55" customFormat="1" x14ac:dyDescent="0.2">
      <c r="C88" s="92"/>
    </row>
    <row r="89" spans="3:3" s="55" customFormat="1" x14ac:dyDescent="0.2">
      <c r="C89" s="92"/>
    </row>
    <row r="90" spans="3:3" s="55" customFormat="1" x14ac:dyDescent="0.2">
      <c r="C90" s="92"/>
    </row>
    <row r="91" spans="3:3" s="55" customFormat="1" x14ac:dyDescent="0.2">
      <c r="C91" s="92"/>
    </row>
    <row r="92" spans="3:3" s="55" customFormat="1" x14ac:dyDescent="0.2">
      <c r="C92" s="92"/>
    </row>
    <row r="93" spans="3:3" s="55" customFormat="1" x14ac:dyDescent="0.2">
      <c r="C93" s="92"/>
    </row>
    <row r="94" spans="3:3" s="55" customFormat="1" x14ac:dyDescent="0.2">
      <c r="C94" s="92"/>
    </row>
    <row r="95" spans="3:3" s="55" customFormat="1" x14ac:dyDescent="0.2">
      <c r="C95" s="92"/>
    </row>
    <row r="96" spans="3:3" s="55" customFormat="1" x14ac:dyDescent="0.2">
      <c r="C96" s="92"/>
    </row>
    <row r="97" spans="3:3" s="55" customFormat="1" x14ac:dyDescent="0.2">
      <c r="C97" s="92"/>
    </row>
    <row r="98" spans="3:3" s="55" customFormat="1" x14ac:dyDescent="0.2">
      <c r="C98" s="92"/>
    </row>
    <row r="99" spans="3:3" s="55" customFormat="1" x14ac:dyDescent="0.2">
      <c r="C99" s="92"/>
    </row>
    <row r="100" spans="3:3" s="55" customFormat="1" x14ac:dyDescent="0.2">
      <c r="C100" s="92"/>
    </row>
    <row r="101" spans="3:3" s="55" customFormat="1" x14ac:dyDescent="0.2">
      <c r="C101" s="92"/>
    </row>
    <row r="102" spans="3:3" s="55" customFormat="1" x14ac:dyDescent="0.2">
      <c r="C102" s="92"/>
    </row>
    <row r="103" spans="3:3" s="55" customFormat="1" x14ac:dyDescent="0.2">
      <c r="C103" s="92"/>
    </row>
    <row r="104" spans="3:3" s="55" customFormat="1" x14ac:dyDescent="0.2">
      <c r="C104" s="92"/>
    </row>
    <row r="105" spans="3:3" s="55" customFormat="1" x14ac:dyDescent="0.2">
      <c r="C105" s="92"/>
    </row>
    <row r="106" spans="3:3" s="55" customFormat="1" x14ac:dyDescent="0.2">
      <c r="C106" s="92"/>
    </row>
    <row r="107" spans="3:3" s="55" customFormat="1" x14ac:dyDescent="0.2">
      <c r="C107" s="92"/>
    </row>
    <row r="108" spans="3:3" s="55" customFormat="1" x14ac:dyDescent="0.2">
      <c r="C108" s="92"/>
    </row>
    <row r="109" spans="3:3" s="55" customFormat="1" x14ac:dyDescent="0.2">
      <c r="C109" s="92"/>
    </row>
    <row r="110" spans="3:3" s="55" customFormat="1" x14ac:dyDescent="0.2">
      <c r="C110" s="92"/>
    </row>
    <row r="111" spans="3:3" s="55" customFormat="1" x14ac:dyDescent="0.2">
      <c r="C111" s="92"/>
    </row>
    <row r="112" spans="3:3" s="55" customFormat="1" x14ac:dyDescent="0.2">
      <c r="C112" s="92"/>
    </row>
    <row r="113" spans="3:3" s="55" customFormat="1" x14ac:dyDescent="0.2">
      <c r="C113" s="92"/>
    </row>
    <row r="114" spans="3:3" s="55" customFormat="1" x14ac:dyDescent="0.2">
      <c r="C114" s="92"/>
    </row>
    <row r="115" spans="3:3" s="55" customFormat="1" x14ac:dyDescent="0.2">
      <c r="C115" s="92"/>
    </row>
    <row r="116" spans="3:3" s="55" customFormat="1" x14ac:dyDescent="0.2">
      <c r="C116" s="92"/>
    </row>
    <row r="117" spans="3:3" s="55" customFormat="1" x14ac:dyDescent="0.2">
      <c r="C117" s="92"/>
    </row>
    <row r="118" spans="3:3" s="55" customFormat="1" x14ac:dyDescent="0.2">
      <c r="C118" s="92"/>
    </row>
    <row r="119" spans="3:3" s="55" customFormat="1" x14ac:dyDescent="0.2">
      <c r="C119" s="92"/>
    </row>
    <row r="120" spans="3:3" s="55" customFormat="1" x14ac:dyDescent="0.2">
      <c r="C120" s="92"/>
    </row>
    <row r="121" spans="3:3" s="55" customFormat="1" x14ac:dyDescent="0.2">
      <c r="C121" s="92"/>
    </row>
    <row r="122" spans="3:3" s="55" customFormat="1" x14ac:dyDescent="0.2">
      <c r="C122" s="92"/>
    </row>
    <row r="123" spans="3:3" s="55" customFormat="1" x14ac:dyDescent="0.2">
      <c r="C123" s="92"/>
    </row>
    <row r="124" spans="3:3" s="55" customFormat="1" x14ac:dyDescent="0.2">
      <c r="C124" s="92"/>
    </row>
    <row r="125" spans="3:3" s="55" customFormat="1" x14ac:dyDescent="0.2">
      <c r="C125" s="92"/>
    </row>
    <row r="126" spans="3:3" s="55" customFormat="1" x14ac:dyDescent="0.2">
      <c r="C126" s="92"/>
    </row>
    <row r="127" spans="3:3" s="55" customFormat="1" x14ac:dyDescent="0.2">
      <c r="C127" s="92"/>
    </row>
    <row r="128" spans="3:3" s="55" customFormat="1" x14ac:dyDescent="0.2">
      <c r="C128" s="92"/>
    </row>
    <row r="129" spans="3:3" s="55" customFormat="1" x14ac:dyDescent="0.2">
      <c r="C129" s="92"/>
    </row>
    <row r="130" spans="3:3" s="55" customFormat="1" x14ac:dyDescent="0.2">
      <c r="C130" s="92"/>
    </row>
    <row r="131" spans="3:3" s="55" customFormat="1" x14ac:dyDescent="0.2">
      <c r="C131" s="92"/>
    </row>
    <row r="132" spans="3:3" s="55" customFormat="1" x14ac:dyDescent="0.2">
      <c r="C132" s="92"/>
    </row>
    <row r="133" spans="3:3" s="55" customFormat="1" x14ac:dyDescent="0.2">
      <c r="C133" s="92"/>
    </row>
    <row r="134" spans="3:3" s="55" customFormat="1" x14ac:dyDescent="0.2">
      <c r="C134" s="92"/>
    </row>
    <row r="135" spans="3:3" s="55" customFormat="1" x14ac:dyDescent="0.2">
      <c r="C135" s="92"/>
    </row>
    <row r="136" spans="3:3" s="55" customFormat="1" x14ac:dyDescent="0.2">
      <c r="C136" s="92"/>
    </row>
    <row r="137" spans="3:3" s="55" customFormat="1" x14ac:dyDescent="0.2">
      <c r="C137" s="92"/>
    </row>
    <row r="138" spans="3:3" s="55" customFormat="1" x14ac:dyDescent="0.2">
      <c r="C138" s="92"/>
    </row>
    <row r="139" spans="3:3" s="55" customFormat="1" x14ac:dyDescent="0.2">
      <c r="C139" s="92"/>
    </row>
    <row r="140" spans="3:3" s="55" customFormat="1" x14ac:dyDescent="0.2">
      <c r="C140" s="92"/>
    </row>
    <row r="141" spans="3:3" s="55" customFormat="1" x14ac:dyDescent="0.2">
      <c r="C141" s="92"/>
    </row>
    <row r="142" spans="3:3" s="55" customFormat="1" x14ac:dyDescent="0.2">
      <c r="C142" s="92"/>
    </row>
    <row r="143" spans="3:3" s="55" customFormat="1" x14ac:dyDescent="0.2">
      <c r="C143" s="92"/>
    </row>
    <row r="144" spans="3:3" s="55" customFormat="1" x14ac:dyDescent="0.2">
      <c r="C144" s="92"/>
    </row>
    <row r="145" spans="3:3" s="55" customFormat="1" x14ac:dyDescent="0.2">
      <c r="C145" s="92"/>
    </row>
    <row r="146" spans="3:3" s="55" customFormat="1" x14ac:dyDescent="0.2">
      <c r="C146" s="92"/>
    </row>
    <row r="147" spans="3:3" s="55" customFormat="1" x14ac:dyDescent="0.2">
      <c r="C147" s="92"/>
    </row>
    <row r="148" spans="3:3" s="55" customFormat="1" x14ac:dyDescent="0.2">
      <c r="C148" s="92"/>
    </row>
    <row r="149" spans="3:3" s="55" customFormat="1" x14ac:dyDescent="0.2">
      <c r="C149" s="92"/>
    </row>
    <row r="150" spans="3:3" s="55" customFormat="1" x14ac:dyDescent="0.2">
      <c r="C150" s="92"/>
    </row>
    <row r="151" spans="3:3" s="55" customFormat="1" x14ac:dyDescent="0.2">
      <c r="C151" s="92"/>
    </row>
    <row r="152" spans="3:3" s="55" customFormat="1" x14ac:dyDescent="0.2">
      <c r="C152" s="92"/>
    </row>
    <row r="153" spans="3:3" s="55" customFormat="1" x14ac:dyDescent="0.2">
      <c r="C153" s="92"/>
    </row>
    <row r="154" spans="3:3" s="55" customFormat="1" x14ac:dyDescent="0.2">
      <c r="C154" s="92"/>
    </row>
    <row r="155" spans="3:3" s="55" customFormat="1" x14ac:dyDescent="0.2">
      <c r="C155" s="92"/>
    </row>
    <row r="156" spans="3:3" s="55" customFormat="1" x14ac:dyDescent="0.2">
      <c r="C156" s="92"/>
    </row>
    <row r="157" spans="3:3" s="55" customFormat="1" x14ac:dyDescent="0.2">
      <c r="C157" s="92"/>
    </row>
    <row r="158" spans="3:3" s="55" customFormat="1" x14ac:dyDescent="0.2">
      <c r="C158" s="92"/>
    </row>
    <row r="159" spans="3:3" s="55" customFormat="1" x14ac:dyDescent="0.2">
      <c r="C159" s="92"/>
    </row>
    <row r="160" spans="3:3" s="55" customFormat="1" x14ac:dyDescent="0.2">
      <c r="C160" s="92"/>
    </row>
    <row r="161" spans="3:3" s="55" customFormat="1" x14ac:dyDescent="0.2">
      <c r="C161" s="92"/>
    </row>
    <row r="162" spans="3:3" s="55" customFormat="1" x14ac:dyDescent="0.2">
      <c r="C162" s="92"/>
    </row>
    <row r="163" spans="3:3" s="55" customFormat="1" x14ac:dyDescent="0.2">
      <c r="C163" s="92"/>
    </row>
    <row r="164" spans="3:3" s="55" customFormat="1" x14ac:dyDescent="0.2">
      <c r="C164" s="92"/>
    </row>
    <row r="165" spans="3:3" s="55" customFormat="1" x14ac:dyDescent="0.2">
      <c r="C165" s="92"/>
    </row>
    <row r="166" spans="3:3" s="55" customFormat="1" x14ac:dyDescent="0.2">
      <c r="C166" s="92"/>
    </row>
    <row r="167" spans="3:3" s="55" customFormat="1" x14ac:dyDescent="0.2">
      <c r="C167" s="92"/>
    </row>
    <row r="168" spans="3:3" s="55" customFormat="1" x14ac:dyDescent="0.2">
      <c r="C168" s="92"/>
    </row>
    <row r="169" spans="3:3" s="55" customFormat="1" x14ac:dyDescent="0.2">
      <c r="C169" s="92"/>
    </row>
    <row r="170" spans="3:3" s="55" customFormat="1" x14ac:dyDescent="0.2">
      <c r="C170" s="92"/>
    </row>
    <row r="171" spans="3:3" s="55" customFormat="1" x14ac:dyDescent="0.2">
      <c r="C171" s="92"/>
    </row>
    <row r="172" spans="3:3" s="55" customFormat="1" x14ac:dyDescent="0.2">
      <c r="C172" s="92"/>
    </row>
    <row r="173" spans="3:3" s="55" customFormat="1" x14ac:dyDescent="0.2">
      <c r="C173" s="92"/>
    </row>
    <row r="174" spans="3:3" s="55" customFormat="1" x14ac:dyDescent="0.2">
      <c r="C174" s="92"/>
    </row>
    <row r="175" spans="3:3" s="55" customFormat="1" x14ac:dyDescent="0.2">
      <c r="C175" s="92"/>
    </row>
    <row r="176" spans="3:3" s="55" customFormat="1" x14ac:dyDescent="0.2">
      <c r="C176" s="92"/>
    </row>
    <row r="177" spans="3:3" s="55" customFormat="1" x14ac:dyDescent="0.2">
      <c r="C177" s="92"/>
    </row>
    <row r="178" spans="3:3" s="55" customFormat="1" x14ac:dyDescent="0.2">
      <c r="C178" s="92"/>
    </row>
    <row r="179" spans="3:3" s="55" customFormat="1" x14ac:dyDescent="0.2">
      <c r="C179" s="92"/>
    </row>
    <row r="180" spans="3:3" s="55" customFormat="1" x14ac:dyDescent="0.2">
      <c r="C180" s="92"/>
    </row>
    <row r="181" spans="3:3" s="55" customFormat="1" x14ac:dyDescent="0.2">
      <c r="C181" s="92"/>
    </row>
    <row r="182" spans="3:3" s="55" customFormat="1" x14ac:dyDescent="0.2">
      <c r="C182" s="92"/>
    </row>
    <row r="183" spans="3:3" s="55" customFormat="1" x14ac:dyDescent="0.2">
      <c r="C183" s="92"/>
    </row>
    <row r="184" spans="3:3" s="55" customFormat="1" x14ac:dyDescent="0.2">
      <c r="C184" s="92"/>
    </row>
    <row r="185" spans="3:3" s="55" customFormat="1" x14ac:dyDescent="0.2">
      <c r="C185" s="92"/>
    </row>
    <row r="186" spans="3:3" s="55" customFormat="1" x14ac:dyDescent="0.2">
      <c r="C186" s="92"/>
    </row>
    <row r="187" spans="3:3" s="55" customFormat="1" x14ac:dyDescent="0.2">
      <c r="C187" s="92"/>
    </row>
    <row r="188" spans="3:3" s="55" customFormat="1" x14ac:dyDescent="0.2">
      <c r="C188" s="92"/>
    </row>
    <row r="189" spans="3:3" s="55" customFormat="1" x14ac:dyDescent="0.2">
      <c r="C189" s="92"/>
    </row>
    <row r="190" spans="3:3" s="55" customFormat="1" x14ac:dyDescent="0.2">
      <c r="C190" s="92"/>
    </row>
    <row r="191" spans="3:3" s="55" customFormat="1" x14ac:dyDescent="0.2">
      <c r="C191" s="92"/>
    </row>
    <row r="192" spans="3:3" s="55" customFormat="1" x14ac:dyDescent="0.2">
      <c r="C192" s="92"/>
    </row>
    <row r="193" spans="3:3" s="55" customFormat="1" x14ac:dyDescent="0.2">
      <c r="C193" s="92"/>
    </row>
    <row r="194" spans="3:3" s="55" customFormat="1" x14ac:dyDescent="0.2">
      <c r="C194" s="92"/>
    </row>
    <row r="195" spans="3:3" s="55" customFormat="1" x14ac:dyDescent="0.2">
      <c r="C195" s="92"/>
    </row>
    <row r="196" spans="3:3" s="55" customFormat="1" x14ac:dyDescent="0.2">
      <c r="C196" s="92"/>
    </row>
    <row r="197" spans="3:3" s="55" customFormat="1" x14ac:dyDescent="0.2">
      <c r="C197" s="92"/>
    </row>
    <row r="198" spans="3:3" s="55" customFormat="1" x14ac:dyDescent="0.2">
      <c r="C198" s="92"/>
    </row>
    <row r="199" spans="3:3" s="55" customFormat="1" x14ac:dyDescent="0.2">
      <c r="C199" s="92"/>
    </row>
    <row r="200" spans="3:3" s="55" customFormat="1" x14ac:dyDescent="0.2">
      <c r="C200" s="92"/>
    </row>
    <row r="201" spans="3:3" s="55" customFormat="1" x14ac:dyDescent="0.2">
      <c r="C201" s="92"/>
    </row>
    <row r="202" spans="3:3" s="55" customFormat="1" x14ac:dyDescent="0.2">
      <c r="C202" s="92"/>
    </row>
    <row r="203" spans="3:3" s="55" customFormat="1" x14ac:dyDescent="0.2">
      <c r="C203" s="92"/>
    </row>
    <row r="204" spans="3:3" s="55" customFormat="1" x14ac:dyDescent="0.2">
      <c r="C204" s="92"/>
    </row>
    <row r="205" spans="3:3" s="55" customFormat="1" x14ac:dyDescent="0.2">
      <c r="C205" s="92"/>
    </row>
    <row r="206" spans="3:3" s="55" customFormat="1" x14ac:dyDescent="0.2">
      <c r="C206" s="92"/>
    </row>
    <row r="207" spans="3:3" s="55" customFormat="1" x14ac:dyDescent="0.2">
      <c r="C207" s="92"/>
    </row>
    <row r="208" spans="3:3" s="55" customFormat="1" x14ac:dyDescent="0.2">
      <c r="C208" s="92"/>
    </row>
    <row r="209" spans="3:3" s="55" customFormat="1" x14ac:dyDescent="0.2">
      <c r="C209" s="92"/>
    </row>
    <row r="210" spans="3:3" s="55" customFormat="1" x14ac:dyDescent="0.2">
      <c r="C210" s="92"/>
    </row>
    <row r="211" spans="3:3" s="55" customFormat="1" x14ac:dyDescent="0.2">
      <c r="C211" s="92"/>
    </row>
    <row r="212" spans="3:3" s="55" customFormat="1" x14ac:dyDescent="0.2">
      <c r="C212" s="92"/>
    </row>
    <row r="213" spans="3:3" s="55" customFormat="1" x14ac:dyDescent="0.2">
      <c r="C213" s="92"/>
    </row>
    <row r="214" spans="3:3" s="55" customFormat="1" x14ac:dyDescent="0.2">
      <c r="C214" s="92"/>
    </row>
    <row r="215" spans="3:3" s="55" customFormat="1" x14ac:dyDescent="0.2">
      <c r="C215" s="92"/>
    </row>
    <row r="216" spans="3:3" s="55" customFormat="1" x14ac:dyDescent="0.2">
      <c r="C216" s="92"/>
    </row>
    <row r="217" spans="3:3" s="55" customFormat="1" x14ac:dyDescent="0.2">
      <c r="C217" s="92"/>
    </row>
    <row r="218" spans="3:3" s="55" customFormat="1" x14ac:dyDescent="0.2">
      <c r="C218" s="92"/>
    </row>
    <row r="219" spans="3:3" s="55" customFormat="1" x14ac:dyDescent="0.2">
      <c r="C219" s="92"/>
    </row>
    <row r="220" spans="3:3" s="55" customFormat="1" x14ac:dyDescent="0.2">
      <c r="C220" s="92"/>
    </row>
    <row r="221" spans="3:3" s="55" customFormat="1" x14ac:dyDescent="0.2">
      <c r="C221" s="92"/>
    </row>
    <row r="222" spans="3:3" s="55" customFormat="1" x14ac:dyDescent="0.2">
      <c r="C222" s="92"/>
    </row>
    <row r="223" spans="3:3" s="55" customFormat="1" x14ac:dyDescent="0.2">
      <c r="C223" s="92"/>
    </row>
    <row r="224" spans="3:3" s="55" customFormat="1" x14ac:dyDescent="0.2">
      <c r="C224" s="92"/>
    </row>
    <row r="225" spans="1:3" s="55" customFormat="1" x14ac:dyDescent="0.2">
      <c r="C225" s="92"/>
    </row>
    <row r="226" spans="1:3" s="55" customFormat="1" x14ac:dyDescent="0.2">
      <c r="C226" s="92"/>
    </row>
    <row r="227" spans="1:3" s="55" customFormat="1" x14ac:dyDescent="0.2">
      <c r="C227" s="92"/>
    </row>
    <row r="228" spans="1:3" x14ac:dyDescent="0.2">
      <c r="A228" s="55"/>
    </row>
    <row r="229" spans="1:3" x14ac:dyDescent="0.2">
      <c r="A229" s="55"/>
    </row>
    <row r="230" spans="1:3" x14ac:dyDescent="0.2">
      <c r="A230" s="55"/>
    </row>
    <row r="231" spans="1:3" x14ac:dyDescent="0.2">
      <c r="A231" s="55"/>
    </row>
  </sheetData>
  <sheetProtection algorithmName="SHA-512" hashValue="SzTaUUWsdOdJlqjejMbuESTd6nUexdnK9waXgNw+ethcHLbLY5BWJvkfNIxmg7kWViMSG+mopIBlJ28DsaVLRg==" saltValue="VMJicVB3pRpb66OD8ygWTg==" spinCount="100000" sheet="1" objects="1" scenarios="1"/>
  <mergeCells count="17">
    <mergeCell ref="B40:B41"/>
    <mergeCell ref="C40:G41"/>
    <mergeCell ref="B32:B33"/>
    <mergeCell ref="C32:G33"/>
    <mergeCell ref="B34:B35"/>
    <mergeCell ref="C34:G35"/>
    <mergeCell ref="B36:B37"/>
    <mergeCell ref="C36:G37"/>
    <mergeCell ref="A4:B4"/>
    <mergeCell ref="A1:B1"/>
    <mergeCell ref="A2:B2"/>
    <mergeCell ref="B38:B39"/>
    <mergeCell ref="C38:G39"/>
    <mergeCell ref="A29:G29"/>
    <mergeCell ref="B6:G6"/>
    <mergeCell ref="B8:G8"/>
    <mergeCell ref="A10:G10"/>
  </mergeCells>
  <pageMargins left="0.75" right="0.75" top="1" bottom="1" header="0.5" footer="0.5"/>
  <pageSetup paperSize="9"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EF17C-F577-D842-AD25-8D9EDF8C2720}">
  <dimension ref="A1:AL267"/>
  <sheetViews>
    <sheetView zoomScale="115" zoomScaleNormal="115" workbookViewId="0">
      <selection sqref="A1:B1"/>
    </sheetView>
  </sheetViews>
  <sheetFormatPr baseColWidth="10" defaultColWidth="8.625" defaultRowHeight="16" x14ac:dyDescent="0.2"/>
  <cols>
    <col min="1" max="1" width="73.875" bestFit="1" customWidth="1"/>
    <col min="2" max="2" width="29.75" style="3" customWidth="1"/>
    <col min="3" max="3" width="21.375" style="2" customWidth="1"/>
    <col min="4" max="4" width="20.5" style="2" hidden="1" customWidth="1"/>
    <col min="5" max="34" width="8.625" style="50"/>
  </cols>
  <sheetData>
    <row r="1" spans="1:38" s="6" customFormat="1" x14ac:dyDescent="0.2">
      <c r="A1" s="369" t="s">
        <v>146</v>
      </c>
      <c r="B1" s="369"/>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2">
      <c r="A2" s="369"/>
      <c r="B2" s="369"/>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2">
      <c r="A3" s="54"/>
      <c r="B3" s="54"/>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s="68" customFormat="1" ht="18" customHeight="1" x14ac:dyDescent="0.2">
      <c r="A4" s="386" t="s">
        <v>22</v>
      </c>
      <c r="B4" s="386"/>
      <c r="C4" s="386"/>
      <c r="D4" s="386"/>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row>
    <row r="5" spans="1:38" ht="18" customHeight="1" x14ac:dyDescent="0.2">
      <c r="A5" s="120"/>
      <c r="B5" s="121"/>
      <c r="C5" s="122"/>
      <c r="D5"/>
    </row>
    <row r="6" spans="1:38" ht="36.75" customHeight="1" x14ac:dyDescent="0.2">
      <c r="A6" s="387" t="s">
        <v>23</v>
      </c>
      <c r="B6" s="387"/>
      <c r="C6" s="387"/>
      <c r="D6" s="119"/>
    </row>
    <row r="7" spans="1:38" ht="18" customHeight="1" thickBot="1" x14ac:dyDescent="0.25">
      <c r="A7" s="50"/>
      <c r="B7" s="121"/>
      <c r="C7" s="122"/>
      <c r="D7" s="69"/>
    </row>
    <row r="8" spans="1:38" ht="18" customHeight="1" thickBot="1" x14ac:dyDescent="0.25">
      <c r="A8" s="72" t="s">
        <v>24</v>
      </c>
      <c r="B8" s="73" t="s">
        <v>25</v>
      </c>
      <c r="C8" s="74" t="s">
        <v>26</v>
      </c>
      <c r="D8" s="69"/>
    </row>
    <row r="9" spans="1:38" ht="18" customHeight="1" x14ac:dyDescent="0.2">
      <c r="A9" s="82" t="s">
        <v>132</v>
      </c>
      <c r="B9" s="83">
        <f>' Raadzaal '!G319</f>
        <v>0</v>
      </c>
      <c r="C9" s="84"/>
      <c r="D9" s="69"/>
    </row>
    <row r="10" spans="1:38" ht="18" customHeight="1" x14ac:dyDescent="0.2">
      <c r="A10" s="77" t="s">
        <v>27</v>
      </c>
      <c r="B10" s="31">
        <f>' Raadzaal '!G320</f>
        <v>0</v>
      </c>
      <c r="C10" s="76"/>
      <c r="D10" s="69"/>
    </row>
    <row r="11" spans="1:38" ht="18" customHeight="1" thickBot="1" x14ac:dyDescent="0.25">
      <c r="A11" s="80" t="s">
        <v>80</v>
      </c>
      <c r="B11" s="81"/>
      <c r="C11" s="85">
        <f>B9+B10</f>
        <v>0</v>
      </c>
      <c r="D11" s="69"/>
    </row>
    <row r="12" spans="1:38" s="50" customFormat="1" ht="18" customHeight="1" thickBot="1" x14ac:dyDescent="0.25">
      <c r="A12" s="124"/>
      <c r="B12" s="125"/>
      <c r="C12" s="126"/>
      <c r="D12" s="70"/>
    </row>
    <row r="13" spans="1:38" ht="18" customHeight="1" x14ac:dyDescent="0.2">
      <c r="A13" s="82" t="s">
        <v>28</v>
      </c>
      <c r="B13" s="83">
        <f>Training!D10</f>
        <v>0</v>
      </c>
      <c r="C13" s="84"/>
      <c r="D13" s="69"/>
    </row>
    <row r="14" spans="1:38" ht="18" customHeight="1" x14ac:dyDescent="0.2">
      <c r="A14" s="77" t="s">
        <v>29</v>
      </c>
      <c r="B14" s="31">
        <f>Training!D11</f>
        <v>0</v>
      </c>
      <c r="C14" s="76"/>
      <c r="D14" s="69"/>
    </row>
    <row r="15" spans="1:38" ht="18" customHeight="1" thickBot="1" x14ac:dyDescent="0.25">
      <c r="A15" s="80" t="s">
        <v>30</v>
      </c>
      <c r="B15" s="81"/>
      <c r="C15" s="85">
        <f>B13+B14</f>
        <v>0</v>
      </c>
      <c r="D15" s="69"/>
    </row>
    <row r="16" spans="1:38" s="50" customFormat="1" ht="18" customHeight="1" thickBot="1" x14ac:dyDescent="0.25">
      <c r="A16" s="124"/>
      <c r="B16" s="125"/>
      <c r="C16" s="126"/>
      <c r="D16" s="70"/>
    </row>
    <row r="17" spans="1:34" ht="18" customHeight="1" x14ac:dyDescent="0.2">
      <c r="A17" s="86" t="s">
        <v>31</v>
      </c>
      <c r="B17" s="87"/>
      <c r="C17" s="84"/>
      <c r="D17" s="69"/>
    </row>
    <row r="18" spans="1:34" ht="18" customHeight="1" x14ac:dyDescent="0.2">
      <c r="A18" s="77" t="s">
        <v>89</v>
      </c>
      <c r="B18" s="31">
        <f>Exploitatiekosten!B16</f>
        <v>0</v>
      </c>
      <c r="C18" s="79"/>
      <c r="D18" s="69"/>
    </row>
    <row r="19" spans="1:34" ht="43" customHeight="1" x14ac:dyDescent="0.2">
      <c r="A19" s="272" t="s">
        <v>93</v>
      </c>
      <c r="B19" s="31">
        <f>Exploitatiekosten!B33</f>
        <v>0</v>
      </c>
      <c r="C19" s="79"/>
      <c r="D19" s="69"/>
    </row>
    <row r="20" spans="1:34" ht="43" customHeight="1" x14ac:dyDescent="0.2">
      <c r="A20" s="364" t="s">
        <v>133</v>
      </c>
      <c r="B20" s="365">
        <f>'Technische assistentie'!D10</f>
        <v>0</v>
      </c>
      <c r="C20" s="366"/>
      <c r="D20" s="69"/>
    </row>
    <row r="21" spans="1:34" ht="18" customHeight="1" thickBot="1" x14ac:dyDescent="0.25">
      <c r="A21" s="80" t="s">
        <v>103</v>
      </c>
      <c r="B21" s="81"/>
      <c r="C21" s="88">
        <f>SUM(B18:B20)</f>
        <v>0</v>
      </c>
      <c r="D21" s="69"/>
    </row>
    <row r="22" spans="1:34" s="50" customFormat="1" ht="18" customHeight="1" x14ac:dyDescent="0.2">
      <c r="A22" s="127"/>
      <c r="B22" s="128"/>
      <c r="C22" s="79"/>
      <c r="D22" s="70"/>
    </row>
    <row r="23" spans="1:34" s="1" customFormat="1" ht="18" customHeight="1" thickBot="1" x14ac:dyDescent="0.25">
      <c r="A23" s="116" t="s">
        <v>145</v>
      </c>
      <c r="B23" s="117"/>
      <c r="C23" s="118">
        <f>SUM(C11:C21)</f>
        <v>0</v>
      </c>
      <c r="D23" s="71"/>
      <c r="E23" s="123"/>
      <c r="F23" s="123"/>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row>
    <row r="24" spans="1:34" s="50" customFormat="1" x14ac:dyDescent="0.2">
      <c r="B24" s="121"/>
      <c r="C24" s="122"/>
      <c r="D24" s="122"/>
    </row>
    <row r="25" spans="1:34" s="50" customFormat="1" x14ac:dyDescent="0.2">
      <c r="B25" s="121"/>
      <c r="C25" s="122"/>
      <c r="D25" s="122"/>
    </row>
    <row r="26" spans="1:34" s="50" customFormat="1" x14ac:dyDescent="0.2">
      <c r="B26" s="121"/>
      <c r="C26" s="122"/>
      <c r="D26" s="122"/>
    </row>
    <row r="27" spans="1:34" s="50" customFormat="1" x14ac:dyDescent="0.2">
      <c r="B27" s="121"/>
      <c r="C27" s="122"/>
      <c r="D27" s="122"/>
    </row>
    <row r="28" spans="1:34" s="50" customFormat="1" x14ac:dyDescent="0.2">
      <c r="B28" s="121"/>
      <c r="C28" s="122"/>
      <c r="D28" s="122"/>
    </row>
    <row r="29" spans="1:34" s="50" customFormat="1" ht="23" x14ac:dyDescent="0.25">
      <c r="A29" s="129"/>
      <c r="B29" s="121"/>
      <c r="C29" s="122"/>
      <c r="D29" s="122"/>
    </row>
    <row r="30" spans="1:34" s="50" customFormat="1" x14ac:dyDescent="0.2">
      <c r="B30" s="121"/>
      <c r="C30" s="122"/>
      <c r="D30" s="122"/>
    </row>
    <row r="31" spans="1:34" s="50" customFormat="1" x14ac:dyDescent="0.2">
      <c r="B31" s="121"/>
      <c r="C31" s="122"/>
      <c r="D31" s="122"/>
    </row>
    <row r="32" spans="1:34" s="50" customFormat="1" x14ac:dyDescent="0.2">
      <c r="B32" s="121"/>
      <c r="C32" s="122"/>
      <c r="D32" s="122"/>
    </row>
    <row r="33" spans="2:4" s="50" customFormat="1" x14ac:dyDescent="0.2">
      <c r="B33" s="121"/>
      <c r="C33" s="122"/>
      <c r="D33" s="122"/>
    </row>
    <row r="34" spans="2:4" s="50" customFormat="1" x14ac:dyDescent="0.2">
      <c r="B34" s="121"/>
      <c r="C34" s="122"/>
      <c r="D34" s="122"/>
    </row>
    <row r="35" spans="2:4" s="50" customFormat="1" x14ac:dyDescent="0.2">
      <c r="B35" s="121"/>
      <c r="C35" s="122"/>
      <c r="D35" s="122"/>
    </row>
    <row r="36" spans="2:4" s="50" customFormat="1" x14ac:dyDescent="0.2">
      <c r="B36" s="121"/>
      <c r="C36" s="122"/>
      <c r="D36" s="122"/>
    </row>
    <row r="37" spans="2:4" s="50" customFormat="1" x14ac:dyDescent="0.2">
      <c r="B37" s="121"/>
      <c r="C37" s="122"/>
      <c r="D37" s="122"/>
    </row>
    <row r="38" spans="2:4" s="50" customFormat="1" x14ac:dyDescent="0.2">
      <c r="B38" s="121"/>
      <c r="C38" s="122"/>
      <c r="D38" s="122"/>
    </row>
    <row r="39" spans="2:4" s="50" customFormat="1" x14ac:dyDescent="0.2">
      <c r="B39" s="121"/>
      <c r="C39" s="122"/>
      <c r="D39" s="122"/>
    </row>
    <row r="40" spans="2:4" s="50" customFormat="1" x14ac:dyDescent="0.2">
      <c r="B40" s="121"/>
      <c r="C40" s="122"/>
      <c r="D40" s="122"/>
    </row>
    <row r="41" spans="2:4" s="50" customFormat="1" x14ac:dyDescent="0.2">
      <c r="B41" s="121"/>
      <c r="C41" s="122"/>
      <c r="D41" s="122"/>
    </row>
    <row r="42" spans="2:4" s="50" customFormat="1" x14ac:dyDescent="0.2">
      <c r="B42" s="121"/>
      <c r="C42" s="122"/>
      <c r="D42" s="122"/>
    </row>
    <row r="43" spans="2:4" s="50" customFormat="1" x14ac:dyDescent="0.2">
      <c r="B43" s="121"/>
      <c r="C43" s="122"/>
      <c r="D43" s="122"/>
    </row>
    <row r="44" spans="2:4" s="50" customFormat="1" x14ac:dyDescent="0.2">
      <c r="B44" s="121"/>
      <c r="C44" s="122"/>
      <c r="D44" s="122"/>
    </row>
    <row r="45" spans="2:4" s="50" customFormat="1" x14ac:dyDescent="0.2">
      <c r="B45" s="121"/>
      <c r="C45" s="122"/>
      <c r="D45" s="122"/>
    </row>
    <row r="46" spans="2:4" s="50" customFormat="1" x14ac:dyDescent="0.2">
      <c r="B46" s="121"/>
      <c r="C46" s="122"/>
      <c r="D46" s="122"/>
    </row>
    <row r="47" spans="2:4" s="50" customFormat="1" x14ac:dyDescent="0.2">
      <c r="B47" s="121"/>
      <c r="C47" s="122"/>
      <c r="D47" s="122"/>
    </row>
    <row r="48" spans="2:4" s="50" customFormat="1" x14ac:dyDescent="0.2">
      <c r="B48" s="121"/>
      <c r="C48" s="122"/>
      <c r="D48" s="122"/>
    </row>
    <row r="49" spans="2:4" s="50" customFormat="1" x14ac:dyDescent="0.2">
      <c r="B49" s="121"/>
      <c r="C49" s="122"/>
      <c r="D49" s="122"/>
    </row>
    <row r="50" spans="2:4" s="50" customFormat="1" x14ac:dyDescent="0.2">
      <c r="B50" s="121"/>
      <c r="C50" s="122"/>
      <c r="D50" s="122"/>
    </row>
    <row r="51" spans="2:4" s="50" customFormat="1" x14ac:dyDescent="0.2">
      <c r="B51" s="121"/>
      <c r="C51" s="122"/>
      <c r="D51" s="122"/>
    </row>
    <row r="52" spans="2:4" s="50" customFormat="1" x14ac:dyDescent="0.2">
      <c r="B52" s="121"/>
      <c r="C52" s="122"/>
      <c r="D52" s="122"/>
    </row>
    <row r="53" spans="2:4" s="50" customFormat="1" x14ac:dyDescent="0.2">
      <c r="B53" s="121"/>
      <c r="C53" s="122"/>
      <c r="D53" s="122"/>
    </row>
    <row r="54" spans="2:4" s="50" customFormat="1" x14ac:dyDescent="0.2">
      <c r="B54" s="121"/>
      <c r="C54" s="122"/>
      <c r="D54" s="122"/>
    </row>
    <row r="55" spans="2:4" s="50" customFormat="1" x14ac:dyDescent="0.2">
      <c r="B55" s="121"/>
      <c r="C55" s="122"/>
      <c r="D55" s="122"/>
    </row>
    <row r="56" spans="2:4" s="50" customFormat="1" x14ac:dyDescent="0.2">
      <c r="B56" s="121"/>
      <c r="C56" s="122"/>
      <c r="D56" s="122"/>
    </row>
    <row r="57" spans="2:4" s="50" customFormat="1" x14ac:dyDescent="0.2">
      <c r="B57" s="121"/>
      <c r="C57" s="122"/>
      <c r="D57" s="122"/>
    </row>
    <row r="58" spans="2:4" s="50" customFormat="1" x14ac:dyDescent="0.2">
      <c r="B58" s="121"/>
      <c r="C58" s="122"/>
      <c r="D58" s="122"/>
    </row>
    <row r="59" spans="2:4" s="50" customFormat="1" x14ac:dyDescent="0.2">
      <c r="B59" s="121"/>
      <c r="C59" s="122"/>
      <c r="D59" s="122"/>
    </row>
    <row r="60" spans="2:4" s="50" customFormat="1" x14ac:dyDescent="0.2">
      <c r="B60" s="121"/>
      <c r="C60" s="122"/>
      <c r="D60" s="122"/>
    </row>
    <row r="61" spans="2:4" s="50" customFormat="1" x14ac:dyDescent="0.2">
      <c r="B61" s="121"/>
      <c r="C61" s="122"/>
      <c r="D61" s="122"/>
    </row>
    <row r="62" spans="2:4" s="50" customFormat="1" x14ac:dyDescent="0.2">
      <c r="B62" s="121"/>
      <c r="C62" s="122"/>
      <c r="D62" s="122"/>
    </row>
    <row r="63" spans="2:4" s="50" customFormat="1" x14ac:dyDescent="0.2">
      <c r="B63" s="121"/>
      <c r="C63" s="122"/>
      <c r="D63" s="122"/>
    </row>
    <row r="64" spans="2:4" s="50" customFormat="1" x14ac:dyDescent="0.2">
      <c r="B64" s="121"/>
      <c r="C64" s="122"/>
      <c r="D64" s="122"/>
    </row>
    <row r="65" spans="2:4" s="50" customFormat="1" x14ac:dyDescent="0.2">
      <c r="B65" s="121"/>
      <c r="C65" s="122"/>
      <c r="D65" s="122"/>
    </row>
    <row r="66" spans="2:4" s="50" customFormat="1" x14ac:dyDescent="0.2">
      <c r="B66" s="121"/>
      <c r="C66" s="122"/>
      <c r="D66" s="122"/>
    </row>
    <row r="67" spans="2:4" s="50" customFormat="1" x14ac:dyDescent="0.2">
      <c r="B67" s="121"/>
      <c r="C67" s="122"/>
      <c r="D67" s="122"/>
    </row>
    <row r="68" spans="2:4" s="50" customFormat="1" x14ac:dyDescent="0.2">
      <c r="B68" s="121"/>
      <c r="C68" s="122"/>
      <c r="D68" s="122"/>
    </row>
    <row r="69" spans="2:4" s="50" customFormat="1" x14ac:dyDescent="0.2">
      <c r="B69" s="121"/>
      <c r="C69" s="122"/>
      <c r="D69" s="122"/>
    </row>
    <row r="70" spans="2:4" s="50" customFormat="1" x14ac:dyDescent="0.2">
      <c r="B70" s="121"/>
      <c r="C70" s="122"/>
      <c r="D70" s="122"/>
    </row>
    <row r="71" spans="2:4" s="50" customFormat="1" x14ac:dyDescent="0.2">
      <c r="B71" s="121"/>
      <c r="C71" s="122"/>
      <c r="D71" s="122"/>
    </row>
    <row r="72" spans="2:4" s="50" customFormat="1" x14ac:dyDescent="0.2">
      <c r="B72" s="121"/>
      <c r="C72" s="122"/>
      <c r="D72" s="122"/>
    </row>
    <row r="73" spans="2:4" s="50" customFormat="1" x14ac:dyDescent="0.2">
      <c r="B73" s="121"/>
      <c r="C73" s="122"/>
      <c r="D73" s="122"/>
    </row>
    <row r="74" spans="2:4" s="50" customFormat="1" x14ac:dyDescent="0.2">
      <c r="B74" s="121"/>
      <c r="C74" s="122"/>
      <c r="D74" s="122"/>
    </row>
    <row r="75" spans="2:4" s="50" customFormat="1" x14ac:dyDescent="0.2">
      <c r="B75" s="121"/>
      <c r="C75" s="122"/>
      <c r="D75" s="122"/>
    </row>
    <row r="76" spans="2:4" s="50" customFormat="1" x14ac:dyDescent="0.2">
      <c r="B76" s="121"/>
      <c r="C76" s="122"/>
      <c r="D76" s="122"/>
    </row>
    <row r="77" spans="2:4" s="50" customFormat="1" x14ac:dyDescent="0.2">
      <c r="B77" s="121"/>
      <c r="C77" s="122"/>
      <c r="D77" s="122"/>
    </row>
    <row r="78" spans="2:4" s="50" customFormat="1" x14ac:dyDescent="0.2">
      <c r="B78" s="121"/>
      <c r="C78" s="122"/>
      <c r="D78" s="122"/>
    </row>
    <row r="79" spans="2:4" s="50" customFormat="1" x14ac:dyDescent="0.2">
      <c r="B79" s="121"/>
      <c r="C79" s="122"/>
      <c r="D79" s="122"/>
    </row>
    <row r="80" spans="2:4" s="50" customFormat="1" x14ac:dyDescent="0.2">
      <c r="B80" s="121"/>
      <c r="C80" s="122"/>
      <c r="D80" s="122"/>
    </row>
    <row r="81" spans="2:4" s="50" customFormat="1" x14ac:dyDescent="0.2">
      <c r="B81" s="121"/>
      <c r="C81" s="122"/>
      <c r="D81" s="122"/>
    </row>
    <row r="82" spans="2:4" s="50" customFormat="1" x14ac:dyDescent="0.2">
      <c r="B82" s="121"/>
      <c r="C82" s="122"/>
      <c r="D82" s="122"/>
    </row>
    <row r="83" spans="2:4" s="50" customFormat="1" x14ac:dyDescent="0.2">
      <c r="B83" s="121"/>
      <c r="C83" s="122"/>
      <c r="D83" s="122"/>
    </row>
    <row r="84" spans="2:4" s="50" customFormat="1" x14ac:dyDescent="0.2">
      <c r="B84" s="121"/>
      <c r="C84" s="122"/>
      <c r="D84" s="122"/>
    </row>
    <row r="85" spans="2:4" s="50" customFormat="1" x14ac:dyDescent="0.2">
      <c r="B85" s="121"/>
      <c r="C85" s="122"/>
      <c r="D85" s="122"/>
    </row>
    <row r="86" spans="2:4" s="50" customFormat="1" x14ac:dyDescent="0.2">
      <c r="B86" s="121"/>
      <c r="C86" s="122"/>
      <c r="D86" s="122"/>
    </row>
    <row r="87" spans="2:4" s="50" customFormat="1" x14ac:dyDescent="0.2">
      <c r="B87" s="121"/>
      <c r="C87" s="122"/>
      <c r="D87" s="122"/>
    </row>
    <row r="88" spans="2:4" s="50" customFormat="1" x14ac:dyDescent="0.2">
      <c r="B88" s="121"/>
      <c r="C88" s="122"/>
      <c r="D88" s="122"/>
    </row>
    <row r="89" spans="2:4" s="50" customFormat="1" x14ac:dyDescent="0.2">
      <c r="B89" s="121"/>
      <c r="C89" s="122"/>
      <c r="D89" s="122"/>
    </row>
    <row r="90" spans="2:4" s="50" customFormat="1" x14ac:dyDescent="0.2">
      <c r="B90" s="121"/>
      <c r="C90" s="122"/>
      <c r="D90" s="122"/>
    </row>
    <row r="91" spans="2:4" s="50" customFormat="1" x14ac:dyDescent="0.2">
      <c r="B91" s="121"/>
      <c r="C91" s="122"/>
      <c r="D91" s="122"/>
    </row>
    <row r="92" spans="2:4" s="50" customFormat="1" x14ac:dyDescent="0.2">
      <c r="B92" s="121"/>
      <c r="C92" s="122"/>
      <c r="D92" s="122"/>
    </row>
    <row r="93" spans="2:4" s="50" customFormat="1" x14ac:dyDescent="0.2">
      <c r="B93" s="121"/>
      <c r="C93" s="122"/>
      <c r="D93" s="122"/>
    </row>
    <row r="94" spans="2:4" s="50" customFormat="1" x14ac:dyDescent="0.2">
      <c r="B94" s="121"/>
      <c r="C94" s="122"/>
      <c r="D94" s="122"/>
    </row>
    <row r="95" spans="2:4" s="50" customFormat="1" x14ac:dyDescent="0.2">
      <c r="B95" s="121"/>
      <c r="C95" s="122"/>
      <c r="D95" s="122"/>
    </row>
    <row r="96" spans="2:4" s="50" customFormat="1" x14ac:dyDescent="0.2">
      <c r="B96" s="121"/>
      <c r="C96" s="122"/>
      <c r="D96" s="122"/>
    </row>
    <row r="97" spans="2:4" s="50" customFormat="1" x14ac:dyDescent="0.2">
      <c r="B97" s="121"/>
      <c r="C97" s="122"/>
      <c r="D97" s="122"/>
    </row>
    <row r="98" spans="2:4" s="50" customFormat="1" x14ac:dyDescent="0.2">
      <c r="B98" s="121"/>
      <c r="C98" s="122"/>
      <c r="D98" s="122"/>
    </row>
    <row r="99" spans="2:4" s="50" customFormat="1" x14ac:dyDescent="0.2">
      <c r="B99" s="121"/>
      <c r="C99" s="122"/>
      <c r="D99" s="122"/>
    </row>
    <row r="100" spans="2:4" s="50" customFormat="1" x14ac:dyDescent="0.2">
      <c r="B100" s="121"/>
      <c r="C100" s="122"/>
      <c r="D100" s="122"/>
    </row>
    <row r="101" spans="2:4" s="50" customFormat="1" x14ac:dyDescent="0.2">
      <c r="B101" s="121"/>
      <c r="C101" s="122"/>
      <c r="D101" s="122"/>
    </row>
    <row r="102" spans="2:4" s="50" customFormat="1" x14ac:dyDescent="0.2">
      <c r="B102" s="121"/>
      <c r="C102" s="122"/>
      <c r="D102" s="122"/>
    </row>
    <row r="103" spans="2:4" s="50" customFormat="1" x14ac:dyDescent="0.2">
      <c r="B103" s="121"/>
      <c r="C103" s="122"/>
      <c r="D103" s="122"/>
    </row>
    <row r="104" spans="2:4" s="50" customFormat="1" x14ac:dyDescent="0.2">
      <c r="B104" s="121"/>
      <c r="C104" s="122"/>
      <c r="D104" s="122"/>
    </row>
    <row r="105" spans="2:4" s="50" customFormat="1" x14ac:dyDescent="0.2">
      <c r="B105" s="121"/>
      <c r="C105" s="122"/>
      <c r="D105" s="122"/>
    </row>
    <row r="106" spans="2:4" s="50" customFormat="1" x14ac:dyDescent="0.2">
      <c r="B106" s="121"/>
      <c r="C106" s="122"/>
      <c r="D106" s="122"/>
    </row>
    <row r="107" spans="2:4" s="50" customFormat="1" x14ac:dyDescent="0.2">
      <c r="B107" s="121"/>
      <c r="C107" s="122"/>
      <c r="D107" s="122"/>
    </row>
    <row r="108" spans="2:4" s="50" customFormat="1" x14ac:dyDescent="0.2">
      <c r="B108" s="121"/>
      <c r="C108" s="122"/>
      <c r="D108" s="122"/>
    </row>
    <row r="109" spans="2:4" s="50" customFormat="1" x14ac:dyDescent="0.2">
      <c r="B109" s="121"/>
      <c r="C109" s="122"/>
      <c r="D109" s="122"/>
    </row>
    <row r="110" spans="2:4" s="50" customFormat="1" x14ac:dyDescent="0.2">
      <c r="B110" s="121"/>
      <c r="C110" s="122"/>
      <c r="D110" s="122"/>
    </row>
    <row r="111" spans="2:4" s="50" customFormat="1" x14ac:dyDescent="0.2">
      <c r="B111" s="121"/>
      <c r="C111" s="122"/>
      <c r="D111" s="122"/>
    </row>
    <row r="112" spans="2:4" s="50" customFormat="1" x14ac:dyDescent="0.2">
      <c r="B112" s="121"/>
      <c r="C112" s="122"/>
      <c r="D112" s="122"/>
    </row>
    <row r="113" spans="2:4" s="50" customFormat="1" x14ac:dyDescent="0.2">
      <c r="B113" s="121"/>
      <c r="C113" s="122"/>
      <c r="D113" s="122"/>
    </row>
    <row r="114" spans="2:4" s="50" customFormat="1" x14ac:dyDescent="0.2">
      <c r="B114" s="121"/>
      <c r="C114" s="122"/>
      <c r="D114" s="122"/>
    </row>
    <row r="115" spans="2:4" s="50" customFormat="1" x14ac:dyDescent="0.2">
      <c r="B115" s="121"/>
      <c r="C115" s="122"/>
      <c r="D115" s="122"/>
    </row>
    <row r="116" spans="2:4" s="50" customFormat="1" x14ac:dyDescent="0.2">
      <c r="B116" s="121"/>
      <c r="C116" s="122"/>
      <c r="D116" s="122"/>
    </row>
    <row r="117" spans="2:4" s="50" customFormat="1" x14ac:dyDescent="0.2">
      <c r="B117" s="121"/>
      <c r="C117" s="122"/>
      <c r="D117" s="122"/>
    </row>
    <row r="118" spans="2:4" s="50" customFormat="1" x14ac:dyDescent="0.2">
      <c r="B118" s="121"/>
      <c r="C118" s="122"/>
      <c r="D118" s="122"/>
    </row>
    <row r="119" spans="2:4" s="50" customFormat="1" x14ac:dyDescent="0.2">
      <c r="B119" s="121"/>
      <c r="C119" s="122"/>
      <c r="D119" s="122"/>
    </row>
    <row r="120" spans="2:4" s="50" customFormat="1" x14ac:dyDescent="0.2">
      <c r="B120" s="121"/>
      <c r="C120" s="122"/>
      <c r="D120" s="122"/>
    </row>
    <row r="121" spans="2:4" s="50" customFormat="1" x14ac:dyDescent="0.2">
      <c r="B121" s="121"/>
      <c r="C121" s="122"/>
      <c r="D121" s="122"/>
    </row>
    <row r="122" spans="2:4" s="50" customFormat="1" x14ac:dyDescent="0.2">
      <c r="B122" s="121"/>
      <c r="C122" s="122"/>
      <c r="D122" s="122"/>
    </row>
    <row r="123" spans="2:4" s="50" customFormat="1" x14ac:dyDescent="0.2">
      <c r="B123" s="121"/>
      <c r="C123" s="122"/>
      <c r="D123" s="122"/>
    </row>
    <row r="124" spans="2:4" s="50" customFormat="1" x14ac:dyDescent="0.2">
      <c r="B124" s="121"/>
      <c r="C124" s="122"/>
      <c r="D124" s="122"/>
    </row>
    <row r="125" spans="2:4" s="50" customFormat="1" x14ac:dyDescent="0.2">
      <c r="B125" s="121"/>
      <c r="C125" s="122"/>
      <c r="D125" s="122"/>
    </row>
    <row r="126" spans="2:4" s="50" customFormat="1" x14ac:dyDescent="0.2">
      <c r="B126" s="121"/>
      <c r="C126" s="122"/>
      <c r="D126" s="122"/>
    </row>
    <row r="127" spans="2:4" s="50" customFormat="1" x14ac:dyDescent="0.2">
      <c r="B127" s="121"/>
      <c r="C127" s="122"/>
      <c r="D127" s="122"/>
    </row>
    <row r="128" spans="2:4" s="50" customFormat="1" x14ac:dyDescent="0.2">
      <c r="B128" s="121"/>
      <c r="C128" s="122"/>
      <c r="D128" s="122"/>
    </row>
    <row r="129" spans="2:4" s="50" customFormat="1" x14ac:dyDescent="0.2">
      <c r="B129" s="121"/>
      <c r="C129" s="122"/>
      <c r="D129" s="122"/>
    </row>
    <row r="130" spans="2:4" s="50" customFormat="1" x14ac:dyDescent="0.2">
      <c r="B130" s="121"/>
      <c r="C130" s="122"/>
      <c r="D130" s="122"/>
    </row>
    <row r="131" spans="2:4" s="50" customFormat="1" x14ac:dyDescent="0.2">
      <c r="B131" s="121"/>
      <c r="C131" s="122"/>
      <c r="D131" s="122"/>
    </row>
    <row r="132" spans="2:4" s="50" customFormat="1" x14ac:dyDescent="0.2">
      <c r="B132" s="121"/>
      <c r="C132" s="122"/>
      <c r="D132" s="122"/>
    </row>
    <row r="133" spans="2:4" s="50" customFormat="1" x14ac:dyDescent="0.2">
      <c r="B133" s="121"/>
      <c r="C133" s="122"/>
      <c r="D133" s="122"/>
    </row>
    <row r="134" spans="2:4" s="50" customFormat="1" x14ac:dyDescent="0.2">
      <c r="B134" s="121"/>
      <c r="C134" s="122"/>
      <c r="D134" s="122"/>
    </row>
    <row r="135" spans="2:4" s="50" customFormat="1" x14ac:dyDescent="0.2">
      <c r="B135" s="121"/>
      <c r="C135" s="122"/>
      <c r="D135" s="122"/>
    </row>
    <row r="136" spans="2:4" s="50" customFormat="1" x14ac:dyDescent="0.2">
      <c r="B136" s="121"/>
      <c r="C136" s="122"/>
      <c r="D136" s="122"/>
    </row>
    <row r="137" spans="2:4" s="50" customFormat="1" x14ac:dyDescent="0.2">
      <c r="B137" s="121"/>
      <c r="C137" s="122"/>
      <c r="D137" s="122"/>
    </row>
    <row r="138" spans="2:4" s="50" customFormat="1" x14ac:dyDescent="0.2">
      <c r="B138" s="121"/>
      <c r="C138" s="122"/>
      <c r="D138" s="122"/>
    </row>
    <row r="139" spans="2:4" s="50" customFormat="1" x14ac:dyDescent="0.2">
      <c r="B139" s="121"/>
      <c r="C139" s="122"/>
      <c r="D139" s="122"/>
    </row>
    <row r="140" spans="2:4" s="50" customFormat="1" x14ac:dyDescent="0.2">
      <c r="B140" s="121"/>
      <c r="C140" s="122"/>
      <c r="D140" s="122"/>
    </row>
    <row r="141" spans="2:4" s="50" customFormat="1" x14ac:dyDescent="0.2">
      <c r="B141" s="121"/>
      <c r="C141" s="122"/>
      <c r="D141" s="122"/>
    </row>
    <row r="142" spans="2:4" s="50" customFormat="1" x14ac:dyDescent="0.2">
      <c r="B142" s="121"/>
      <c r="C142" s="122"/>
      <c r="D142" s="122"/>
    </row>
    <row r="143" spans="2:4" s="50" customFormat="1" x14ac:dyDescent="0.2">
      <c r="B143" s="121"/>
      <c r="C143" s="122"/>
      <c r="D143" s="122"/>
    </row>
    <row r="144" spans="2:4" s="50" customFormat="1" x14ac:dyDescent="0.2">
      <c r="B144" s="121"/>
      <c r="C144" s="122"/>
      <c r="D144" s="122"/>
    </row>
    <row r="145" spans="2:4" s="50" customFormat="1" x14ac:dyDescent="0.2">
      <c r="B145" s="121"/>
      <c r="C145" s="122"/>
      <c r="D145" s="122"/>
    </row>
    <row r="146" spans="2:4" s="50" customFormat="1" x14ac:dyDescent="0.2">
      <c r="B146" s="121"/>
      <c r="C146" s="122"/>
      <c r="D146" s="122"/>
    </row>
    <row r="147" spans="2:4" s="50" customFormat="1" x14ac:dyDescent="0.2">
      <c r="B147" s="121"/>
      <c r="C147" s="122"/>
      <c r="D147" s="122"/>
    </row>
    <row r="148" spans="2:4" s="50" customFormat="1" x14ac:dyDescent="0.2">
      <c r="B148" s="121"/>
      <c r="C148" s="122"/>
      <c r="D148" s="122"/>
    </row>
    <row r="149" spans="2:4" s="50" customFormat="1" x14ac:dyDescent="0.2">
      <c r="B149" s="121"/>
      <c r="C149" s="122"/>
      <c r="D149" s="122"/>
    </row>
    <row r="150" spans="2:4" s="50" customFormat="1" x14ac:dyDescent="0.2">
      <c r="B150" s="121"/>
      <c r="C150" s="122"/>
      <c r="D150" s="122"/>
    </row>
    <row r="151" spans="2:4" s="50" customFormat="1" x14ac:dyDescent="0.2">
      <c r="B151" s="121"/>
      <c r="C151" s="122"/>
      <c r="D151" s="122"/>
    </row>
    <row r="152" spans="2:4" s="50" customFormat="1" x14ac:dyDescent="0.2">
      <c r="B152" s="121"/>
      <c r="C152" s="122"/>
      <c r="D152" s="122"/>
    </row>
    <row r="153" spans="2:4" s="50" customFormat="1" x14ac:dyDescent="0.2">
      <c r="B153" s="121"/>
      <c r="C153" s="122"/>
      <c r="D153" s="122"/>
    </row>
    <row r="154" spans="2:4" s="50" customFormat="1" x14ac:dyDescent="0.2">
      <c r="B154" s="121"/>
      <c r="C154" s="122"/>
      <c r="D154" s="122"/>
    </row>
    <row r="155" spans="2:4" s="50" customFormat="1" x14ac:dyDescent="0.2">
      <c r="B155" s="121"/>
      <c r="C155" s="122"/>
      <c r="D155" s="122"/>
    </row>
    <row r="156" spans="2:4" s="50" customFormat="1" x14ac:dyDescent="0.2">
      <c r="B156" s="121"/>
      <c r="C156" s="122"/>
      <c r="D156" s="122"/>
    </row>
    <row r="157" spans="2:4" s="50" customFormat="1" x14ac:dyDescent="0.2">
      <c r="B157" s="121"/>
      <c r="C157" s="122"/>
      <c r="D157" s="122"/>
    </row>
    <row r="158" spans="2:4" s="50" customFormat="1" x14ac:dyDescent="0.2">
      <c r="B158" s="121"/>
      <c r="C158" s="122"/>
      <c r="D158" s="122"/>
    </row>
    <row r="159" spans="2:4" s="50" customFormat="1" x14ac:dyDescent="0.2">
      <c r="B159" s="121"/>
      <c r="C159" s="122"/>
      <c r="D159" s="122"/>
    </row>
    <row r="160" spans="2:4" s="50" customFormat="1" x14ac:dyDescent="0.2">
      <c r="B160" s="121"/>
      <c r="C160" s="122"/>
      <c r="D160" s="122"/>
    </row>
    <row r="161" spans="2:4" s="50" customFormat="1" x14ac:dyDescent="0.2">
      <c r="B161" s="121"/>
      <c r="C161" s="122"/>
      <c r="D161" s="122"/>
    </row>
    <row r="162" spans="2:4" s="50" customFormat="1" x14ac:dyDescent="0.2">
      <c r="B162" s="121"/>
      <c r="C162" s="122"/>
      <c r="D162" s="122"/>
    </row>
    <row r="163" spans="2:4" s="50" customFormat="1" x14ac:dyDescent="0.2">
      <c r="B163" s="121"/>
      <c r="C163" s="122"/>
      <c r="D163" s="122"/>
    </row>
    <row r="164" spans="2:4" s="50" customFormat="1" x14ac:dyDescent="0.2">
      <c r="B164" s="121"/>
      <c r="C164" s="122"/>
      <c r="D164" s="122"/>
    </row>
    <row r="165" spans="2:4" s="50" customFormat="1" x14ac:dyDescent="0.2">
      <c r="B165" s="121"/>
      <c r="C165" s="122"/>
      <c r="D165" s="122"/>
    </row>
    <row r="166" spans="2:4" s="50" customFormat="1" x14ac:dyDescent="0.2">
      <c r="B166" s="121"/>
      <c r="C166" s="122"/>
      <c r="D166" s="122"/>
    </row>
    <row r="167" spans="2:4" s="50" customFormat="1" x14ac:dyDescent="0.2">
      <c r="B167" s="121"/>
      <c r="C167" s="122"/>
      <c r="D167" s="122"/>
    </row>
    <row r="168" spans="2:4" s="50" customFormat="1" x14ac:dyDescent="0.2">
      <c r="B168" s="121"/>
      <c r="C168" s="122"/>
      <c r="D168" s="122"/>
    </row>
    <row r="169" spans="2:4" s="50" customFormat="1" x14ac:dyDescent="0.2">
      <c r="B169" s="121"/>
      <c r="C169" s="122"/>
      <c r="D169" s="122"/>
    </row>
    <row r="170" spans="2:4" s="50" customFormat="1" x14ac:dyDescent="0.2">
      <c r="B170" s="121"/>
      <c r="C170" s="122"/>
      <c r="D170" s="122"/>
    </row>
    <row r="171" spans="2:4" s="50" customFormat="1" x14ac:dyDescent="0.2">
      <c r="B171" s="121"/>
      <c r="C171" s="122"/>
      <c r="D171" s="122"/>
    </row>
    <row r="172" spans="2:4" s="50" customFormat="1" x14ac:dyDescent="0.2">
      <c r="B172" s="121"/>
      <c r="C172" s="122"/>
      <c r="D172" s="122"/>
    </row>
    <row r="173" spans="2:4" s="50" customFormat="1" x14ac:dyDescent="0.2">
      <c r="B173" s="121"/>
      <c r="C173" s="122"/>
      <c r="D173" s="122"/>
    </row>
    <row r="174" spans="2:4" s="50" customFormat="1" x14ac:dyDescent="0.2">
      <c r="B174" s="121"/>
      <c r="C174" s="122"/>
      <c r="D174" s="122"/>
    </row>
    <row r="175" spans="2:4" s="50" customFormat="1" x14ac:dyDescent="0.2">
      <c r="B175" s="121"/>
      <c r="C175" s="122"/>
      <c r="D175" s="122"/>
    </row>
    <row r="176" spans="2:4" s="50" customFormat="1" x14ac:dyDescent="0.2">
      <c r="B176" s="121"/>
      <c r="C176" s="122"/>
      <c r="D176" s="122"/>
    </row>
    <row r="177" spans="2:4" s="50" customFormat="1" x14ac:dyDescent="0.2">
      <c r="B177" s="121"/>
      <c r="C177" s="122"/>
      <c r="D177" s="122"/>
    </row>
    <row r="178" spans="2:4" s="50" customFormat="1" x14ac:dyDescent="0.2">
      <c r="B178" s="121"/>
      <c r="C178" s="122"/>
      <c r="D178" s="122"/>
    </row>
    <row r="179" spans="2:4" s="50" customFormat="1" x14ac:dyDescent="0.2">
      <c r="B179" s="121"/>
      <c r="C179" s="122"/>
      <c r="D179" s="122"/>
    </row>
    <row r="180" spans="2:4" s="50" customFormat="1" x14ac:dyDescent="0.2">
      <c r="B180" s="121"/>
      <c r="C180" s="122"/>
      <c r="D180" s="122"/>
    </row>
    <row r="181" spans="2:4" s="50" customFormat="1" x14ac:dyDescent="0.2">
      <c r="B181" s="121"/>
      <c r="C181" s="122"/>
      <c r="D181" s="122"/>
    </row>
    <row r="182" spans="2:4" s="50" customFormat="1" x14ac:dyDescent="0.2">
      <c r="B182" s="121"/>
      <c r="C182" s="122"/>
      <c r="D182" s="122"/>
    </row>
    <row r="183" spans="2:4" s="50" customFormat="1" x14ac:dyDescent="0.2">
      <c r="B183" s="121"/>
      <c r="C183" s="122"/>
      <c r="D183" s="122"/>
    </row>
    <row r="184" spans="2:4" s="50" customFormat="1" x14ac:dyDescent="0.2">
      <c r="B184" s="121"/>
      <c r="C184" s="122"/>
      <c r="D184" s="122"/>
    </row>
    <row r="185" spans="2:4" s="50" customFormat="1" x14ac:dyDescent="0.2">
      <c r="B185" s="121"/>
      <c r="C185" s="122"/>
      <c r="D185" s="122"/>
    </row>
    <row r="186" spans="2:4" s="50" customFormat="1" x14ac:dyDescent="0.2">
      <c r="B186" s="121"/>
      <c r="C186" s="122"/>
      <c r="D186" s="122"/>
    </row>
    <row r="187" spans="2:4" s="50" customFormat="1" x14ac:dyDescent="0.2">
      <c r="B187" s="121"/>
      <c r="C187" s="122"/>
      <c r="D187" s="122"/>
    </row>
    <row r="188" spans="2:4" s="50" customFormat="1" x14ac:dyDescent="0.2">
      <c r="B188" s="121"/>
      <c r="C188" s="122"/>
      <c r="D188" s="122"/>
    </row>
    <row r="189" spans="2:4" s="50" customFormat="1" x14ac:dyDescent="0.2">
      <c r="B189" s="121"/>
      <c r="C189" s="122"/>
      <c r="D189" s="122"/>
    </row>
    <row r="190" spans="2:4" s="50" customFormat="1" x14ac:dyDescent="0.2">
      <c r="B190" s="121"/>
      <c r="C190" s="122"/>
      <c r="D190" s="122"/>
    </row>
    <row r="191" spans="2:4" s="50" customFormat="1" x14ac:dyDescent="0.2">
      <c r="B191" s="121"/>
      <c r="C191" s="122"/>
      <c r="D191" s="122"/>
    </row>
    <row r="192" spans="2:4" s="50" customFormat="1" x14ac:dyDescent="0.2">
      <c r="B192" s="121"/>
      <c r="C192" s="122"/>
      <c r="D192" s="122"/>
    </row>
    <row r="193" spans="2:4" s="50" customFormat="1" x14ac:dyDescent="0.2">
      <c r="B193" s="121"/>
      <c r="C193" s="122"/>
      <c r="D193" s="122"/>
    </row>
    <row r="194" spans="2:4" s="50" customFormat="1" x14ac:dyDescent="0.2">
      <c r="B194" s="121"/>
      <c r="C194" s="122"/>
      <c r="D194" s="122"/>
    </row>
    <row r="195" spans="2:4" s="50" customFormat="1" x14ac:dyDescent="0.2">
      <c r="B195" s="121"/>
      <c r="C195" s="122"/>
      <c r="D195" s="122"/>
    </row>
    <row r="196" spans="2:4" s="50" customFormat="1" x14ac:dyDescent="0.2">
      <c r="B196" s="121"/>
      <c r="C196" s="122"/>
      <c r="D196" s="122"/>
    </row>
    <row r="197" spans="2:4" s="50" customFormat="1" x14ac:dyDescent="0.2">
      <c r="B197" s="121"/>
      <c r="C197" s="122"/>
      <c r="D197" s="122"/>
    </row>
    <row r="198" spans="2:4" s="50" customFormat="1" x14ac:dyDescent="0.2">
      <c r="B198" s="121"/>
      <c r="C198" s="122"/>
      <c r="D198" s="122"/>
    </row>
    <row r="199" spans="2:4" s="50" customFormat="1" x14ac:dyDescent="0.2">
      <c r="B199" s="121"/>
      <c r="C199" s="122"/>
      <c r="D199" s="122"/>
    </row>
    <row r="200" spans="2:4" s="50" customFormat="1" x14ac:dyDescent="0.2">
      <c r="B200" s="121"/>
      <c r="C200" s="122"/>
      <c r="D200" s="122"/>
    </row>
    <row r="201" spans="2:4" s="50" customFormat="1" x14ac:dyDescent="0.2">
      <c r="B201" s="121"/>
      <c r="C201" s="122"/>
      <c r="D201" s="122"/>
    </row>
    <row r="202" spans="2:4" s="50" customFormat="1" x14ac:dyDescent="0.2">
      <c r="B202" s="121"/>
      <c r="C202" s="122"/>
      <c r="D202" s="122"/>
    </row>
    <row r="203" spans="2:4" s="50" customFormat="1" x14ac:dyDescent="0.2">
      <c r="B203" s="121"/>
      <c r="C203" s="122"/>
      <c r="D203" s="122"/>
    </row>
    <row r="204" spans="2:4" s="50" customFormat="1" x14ac:dyDescent="0.2">
      <c r="B204" s="121"/>
      <c r="C204" s="122"/>
      <c r="D204" s="122"/>
    </row>
    <row r="205" spans="2:4" s="50" customFormat="1" x14ac:dyDescent="0.2">
      <c r="B205" s="121"/>
      <c r="C205" s="122"/>
      <c r="D205" s="122"/>
    </row>
    <row r="206" spans="2:4" s="50" customFormat="1" x14ac:dyDescent="0.2">
      <c r="B206" s="121"/>
      <c r="C206" s="122"/>
      <c r="D206" s="122"/>
    </row>
    <row r="207" spans="2:4" s="50" customFormat="1" x14ac:dyDescent="0.2">
      <c r="B207" s="121"/>
      <c r="C207" s="122"/>
      <c r="D207" s="122"/>
    </row>
    <row r="208" spans="2:4" s="50" customFormat="1" x14ac:dyDescent="0.2">
      <c r="B208" s="121"/>
      <c r="C208" s="122"/>
      <c r="D208" s="122"/>
    </row>
    <row r="209" spans="2:4" s="50" customFormat="1" x14ac:dyDescent="0.2">
      <c r="B209" s="121"/>
      <c r="C209" s="122"/>
      <c r="D209" s="122"/>
    </row>
    <row r="210" spans="2:4" s="50" customFormat="1" x14ac:dyDescent="0.2">
      <c r="B210" s="121"/>
      <c r="C210" s="122"/>
      <c r="D210" s="122"/>
    </row>
    <row r="211" spans="2:4" s="50" customFormat="1" x14ac:dyDescent="0.2">
      <c r="B211" s="121"/>
      <c r="C211" s="122"/>
      <c r="D211" s="122"/>
    </row>
    <row r="212" spans="2:4" s="50" customFormat="1" x14ac:dyDescent="0.2">
      <c r="B212" s="121"/>
      <c r="C212" s="122"/>
      <c r="D212" s="122"/>
    </row>
    <row r="213" spans="2:4" s="50" customFormat="1" x14ac:dyDescent="0.2">
      <c r="B213" s="121"/>
      <c r="C213" s="122"/>
      <c r="D213" s="122"/>
    </row>
    <row r="214" spans="2:4" s="50" customFormat="1" x14ac:dyDescent="0.2">
      <c r="B214" s="121"/>
      <c r="C214" s="122"/>
      <c r="D214" s="122"/>
    </row>
    <row r="215" spans="2:4" s="50" customFormat="1" x14ac:dyDescent="0.2">
      <c r="B215" s="121"/>
      <c r="C215" s="122"/>
      <c r="D215" s="122"/>
    </row>
    <row r="216" spans="2:4" s="50" customFormat="1" x14ac:dyDescent="0.2">
      <c r="B216" s="121"/>
      <c r="C216" s="122"/>
      <c r="D216" s="122"/>
    </row>
    <row r="217" spans="2:4" s="50" customFormat="1" x14ac:dyDescent="0.2">
      <c r="B217" s="121"/>
      <c r="C217" s="122"/>
      <c r="D217" s="122"/>
    </row>
    <row r="218" spans="2:4" s="50" customFormat="1" x14ac:dyDescent="0.2">
      <c r="B218" s="121"/>
      <c r="C218" s="122"/>
      <c r="D218" s="122"/>
    </row>
    <row r="219" spans="2:4" s="50" customFormat="1" x14ac:dyDescent="0.2">
      <c r="B219" s="121"/>
      <c r="C219" s="122"/>
      <c r="D219" s="122"/>
    </row>
    <row r="220" spans="2:4" s="50" customFormat="1" x14ac:dyDescent="0.2">
      <c r="B220" s="121"/>
      <c r="C220" s="122"/>
      <c r="D220" s="122"/>
    </row>
    <row r="221" spans="2:4" s="50" customFormat="1" x14ac:dyDescent="0.2">
      <c r="B221" s="121"/>
      <c r="C221" s="122"/>
      <c r="D221" s="122"/>
    </row>
    <row r="222" spans="2:4" s="50" customFormat="1" x14ac:dyDescent="0.2">
      <c r="B222" s="121"/>
      <c r="C222" s="122"/>
      <c r="D222" s="122"/>
    </row>
    <row r="223" spans="2:4" s="50" customFormat="1" x14ac:dyDescent="0.2">
      <c r="B223" s="121"/>
      <c r="C223" s="122"/>
      <c r="D223" s="122"/>
    </row>
    <row r="224" spans="2:4" s="50" customFormat="1" x14ac:dyDescent="0.2">
      <c r="B224" s="121"/>
      <c r="C224" s="122"/>
      <c r="D224" s="122"/>
    </row>
    <row r="225" spans="2:4" s="50" customFormat="1" x14ac:dyDescent="0.2">
      <c r="B225" s="121"/>
      <c r="C225" s="122"/>
      <c r="D225" s="122"/>
    </row>
    <row r="226" spans="2:4" s="50" customFormat="1" x14ac:dyDescent="0.2">
      <c r="B226" s="121"/>
      <c r="C226" s="122"/>
      <c r="D226" s="122"/>
    </row>
    <row r="227" spans="2:4" s="50" customFormat="1" x14ac:dyDescent="0.2">
      <c r="B227" s="121"/>
      <c r="C227" s="122"/>
      <c r="D227" s="122"/>
    </row>
    <row r="228" spans="2:4" s="50" customFormat="1" x14ac:dyDescent="0.2">
      <c r="B228" s="121"/>
      <c r="C228" s="122"/>
      <c r="D228" s="122"/>
    </row>
    <row r="229" spans="2:4" s="50" customFormat="1" x14ac:dyDescent="0.2">
      <c r="B229" s="121"/>
      <c r="C229" s="122"/>
      <c r="D229" s="122"/>
    </row>
    <row r="230" spans="2:4" s="50" customFormat="1" x14ac:dyDescent="0.2">
      <c r="B230" s="121"/>
      <c r="C230" s="122"/>
      <c r="D230" s="122"/>
    </row>
    <row r="231" spans="2:4" s="50" customFormat="1" x14ac:dyDescent="0.2">
      <c r="B231" s="121"/>
      <c r="C231" s="122"/>
      <c r="D231" s="122"/>
    </row>
    <row r="232" spans="2:4" s="50" customFormat="1" x14ac:dyDescent="0.2">
      <c r="B232" s="121"/>
      <c r="C232" s="122"/>
      <c r="D232" s="122"/>
    </row>
    <row r="233" spans="2:4" s="50" customFormat="1" x14ac:dyDescent="0.2">
      <c r="B233" s="121"/>
      <c r="C233" s="122"/>
      <c r="D233" s="122"/>
    </row>
    <row r="234" spans="2:4" s="50" customFormat="1" x14ac:dyDescent="0.2">
      <c r="B234" s="121"/>
      <c r="C234" s="122"/>
      <c r="D234" s="122"/>
    </row>
    <row r="235" spans="2:4" s="50" customFormat="1" x14ac:dyDescent="0.2">
      <c r="B235" s="121"/>
      <c r="C235" s="122"/>
      <c r="D235" s="122"/>
    </row>
    <row r="236" spans="2:4" s="50" customFormat="1" x14ac:dyDescent="0.2">
      <c r="B236" s="121"/>
      <c r="C236" s="122"/>
      <c r="D236" s="122"/>
    </row>
    <row r="237" spans="2:4" s="50" customFormat="1" x14ac:dyDescent="0.2">
      <c r="B237" s="121"/>
      <c r="C237" s="122"/>
      <c r="D237" s="122"/>
    </row>
    <row r="238" spans="2:4" s="50" customFormat="1" x14ac:dyDescent="0.2">
      <c r="B238" s="121"/>
      <c r="C238" s="122"/>
      <c r="D238" s="122"/>
    </row>
    <row r="239" spans="2:4" s="50" customFormat="1" x14ac:dyDescent="0.2">
      <c r="B239" s="121"/>
      <c r="C239" s="122"/>
      <c r="D239" s="122"/>
    </row>
    <row r="240" spans="2:4" s="50" customFormat="1" x14ac:dyDescent="0.2">
      <c r="B240" s="121"/>
      <c r="C240" s="122"/>
      <c r="D240" s="122"/>
    </row>
    <row r="241" spans="2:4" s="50" customFormat="1" x14ac:dyDescent="0.2">
      <c r="B241" s="121"/>
      <c r="C241" s="122"/>
      <c r="D241" s="122"/>
    </row>
    <row r="242" spans="2:4" s="50" customFormat="1" x14ac:dyDescent="0.2">
      <c r="B242" s="121"/>
      <c r="C242" s="122"/>
      <c r="D242" s="122"/>
    </row>
    <row r="243" spans="2:4" s="50" customFormat="1" x14ac:dyDescent="0.2">
      <c r="B243" s="121"/>
      <c r="C243" s="122"/>
      <c r="D243" s="122"/>
    </row>
    <row r="244" spans="2:4" s="50" customFormat="1" x14ac:dyDescent="0.2">
      <c r="B244" s="121"/>
      <c r="C244" s="122"/>
      <c r="D244" s="122"/>
    </row>
    <row r="245" spans="2:4" s="50" customFormat="1" x14ac:dyDescent="0.2">
      <c r="B245" s="121"/>
      <c r="C245" s="122"/>
      <c r="D245" s="122"/>
    </row>
    <row r="246" spans="2:4" s="50" customFormat="1" x14ac:dyDescent="0.2">
      <c r="B246" s="121"/>
      <c r="C246" s="122"/>
      <c r="D246" s="122"/>
    </row>
    <row r="247" spans="2:4" s="50" customFormat="1" x14ac:dyDescent="0.2">
      <c r="B247" s="121"/>
      <c r="C247" s="122"/>
      <c r="D247" s="122"/>
    </row>
    <row r="248" spans="2:4" s="50" customFormat="1" x14ac:dyDescent="0.2">
      <c r="B248" s="121"/>
      <c r="C248" s="122"/>
      <c r="D248" s="122"/>
    </row>
    <row r="249" spans="2:4" s="50" customFormat="1" x14ac:dyDescent="0.2">
      <c r="B249" s="121"/>
      <c r="C249" s="122"/>
      <c r="D249" s="122"/>
    </row>
    <row r="250" spans="2:4" s="50" customFormat="1" x14ac:dyDescent="0.2">
      <c r="B250" s="121"/>
      <c r="C250" s="122"/>
      <c r="D250" s="122"/>
    </row>
    <row r="251" spans="2:4" s="50" customFormat="1" x14ac:dyDescent="0.2">
      <c r="B251" s="121"/>
      <c r="C251" s="122"/>
      <c r="D251" s="122"/>
    </row>
    <row r="252" spans="2:4" s="50" customFormat="1" x14ac:dyDescent="0.2">
      <c r="B252" s="121"/>
      <c r="C252" s="122"/>
      <c r="D252" s="122"/>
    </row>
    <row r="253" spans="2:4" s="50" customFormat="1" x14ac:dyDescent="0.2">
      <c r="B253" s="121"/>
      <c r="C253" s="122"/>
      <c r="D253" s="122"/>
    </row>
    <row r="254" spans="2:4" s="50" customFormat="1" x14ac:dyDescent="0.2">
      <c r="B254" s="121"/>
      <c r="C254" s="122"/>
      <c r="D254" s="122"/>
    </row>
    <row r="255" spans="2:4" s="50" customFormat="1" x14ac:dyDescent="0.2">
      <c r="B255" s="121"/>
      <c r="C255" s="122"/>
      <c r="D255" s="122"/>
    </row>
    <row r="256" spans="2:4" s="50" customFormat="1" x14ac:dyDescent="0.2">
      <c r="B256" s="121"/>
      <c r="C256" s="122"/>
      <c r="D256" s="122"/>
    </row>
    <row r="257" spans="2:4" s="50" customFormat="1" x14ac:dyDescent="0.2">
      <c r="B257" s="121"/>
      <c r="C257" s="122"/>
      <c r="D257" s="122"/>
    </row>
    <row r="258" spans="2:4" s="50" customFormat="1" x14ac:dyDescent="0.2">
      <c r="B258" s="121"/>
      <c r="C258" s="122"/>
      <c r="D258" s="122"/>
    </row>
    <row r="259" spans="2:4" s="50" customFormat="1" x14ac:dyDescent="0.2">
      <c r="B259" s="121"/>
      <c r="C259" s="122"/>
      <c r="D259" s="122"/>
    </row>
    <row r="260" spans="2:4" s="50" customFormat="1" x14ac:dyDescent="0.2">
      <c r="B260" s="121"/>
      <c r="C260" s="122"/>
      <c r="D260" s="122"/>
    </row>
    <row r="261" spans="2:4" s="50" customFormat="1" x14ac:dyDescent="0.2">
      <c r="B261" s="121"/>
      <c r="C261" s="122"/>
      <c r="D261" s="122"/>
    </row>
    <row r="262" spans="2:4" s="50" customFormat="1" x14ac:dyDescent="0.2">
      <c r="B262" s="121"/>
      <c r="C262" s="122"/>
      <c r="D262" s="122"/>
    </row>
    <row r="263" spans="2:4" s="50" customFormat="1" x14ac:dyDescent="0.2">
      <c r="B263" s="121"/>
      <c r="C263" s="122"/>
      <c r="D263" s="122"/>
    </row>
    <row r="264" spans="2:4" s="50" customFormat="1" x14ac:dyDescent="0.2">
      <c r="B264" s="121"/>
      <c r="C264" s="122"/>
      <c r="D264" s="122"/>
    </row>
    <row r="265" spans="2:4" s="50" customFormat="1" x14ac:dyDescent="0.2">
      <c r="B265" s="121"/>
      <c r="C265" s="122"/>
      <c r="D265" s="122"/>
    </row>
    <row r="266" spans="2:4" s="50" customFormat="1" x14ac:dyDescent="0.2">
      <c r="B266" s="121"/>
      <c r="C266" s="122"/>
      <c r="D266" s="122"/>
    </row>
    <row r="267" spans="2:4" s="50" customFormat="1" x14ac:dyDescent="0.2">
      <c r="B267" s="121"/>
      <c r="C267" s="122"/>
      <c r="D267" s="122"/>
    </row>
  </sheetData>
  <sheetProtection algorithmName="SHA-512" hashValue="KzjfLonbhZ5PgFxOHaa+9woJHuYUWKgC2ASuVJEMjO4jLjLeW5dzSjKar819aHWvdUoekbvcRnbu7dL5DSkAwA==" saltValue="DKhH6R4hO1Fpjy+JabKHwA==" spinCount="100000" sheet="1" objects="1" scenarios="1"/>
  <mergeCells count="4">
    <mergeCell ref="A1:B1"/>
    <mergeCell ref="A2:B2"/>
    <mergeCell ref="A4:D4"/>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DBC35-A131-424F-BBAB-4167D951C5D1}">
  <dimension ref="A1:AL490"/>
  <sheetViews>
    <sheetView tabSelected="1" zoomScale="96" zoomScaleNormal="96" workbookViewId="0">
      <pane ySplit="8" topLeftCell="A279" activePane="bottomLeft" state="frozen"/>
      <selection pane="bottomLeft" activeCell="B305" sqref="B305"/>
    </sheetView>
  </sheetViews>
  <sheetFormatPr baseColWidth="10" defaultColWidth="8.625" defaultRowHeight="16" x14ac:dyDescent="0.2"/>
  <cols>
    <col min="1" max="1" width="14.625" style="19" bestFit="1" customWidth="1"/>
    <col min="2" max="2" width="35.5" style="19" customWidth="1"/>
    <col min="3" max="3" width="25.625" style="19" customWidth="1"/>
    <col min="4" max="4" width="38.125" style="27" customWidth="1"/>
    <col min="5" max="5" width="21.5" style="28" customWidth="1"/>
    <col min="6" max="6" width="12" style="29" customWidth="1"/>
    <col min="7" max="7" width="15" style="28" customWidth="1"/>
    <col min="8" max="8" width="16" style="144" customWidth="1"/>
    <col min="9" max="9" width="27.5" style="137" customWidth="1"/>
    <col min="10" max="34" width="8.625" style="137"/>
    <col min="35" max="16384" width="8.625" style="19"/>
  </cols>
  <sheetData>
    <row r="1" spans="1:38" s="6" customFormat="1" x14ac:dyDescent="0.2">
      <c r="A1" s="57" t="s">
        <v>146</v>
      </c>
      <c r="B1" s="57"/>
      <c r="C1" s="53"/>
      <c r="D1" s="53"/>
      <c r="E1" s="53"/>
      <c r="F1" s="329"/>
      <c r="G1" s="329"/>
      <c r="H1" s="329"/>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2">
      <c r="A2" s="369"/>
      <c r="B2" s="369"/>
      <c r="C2" s="53"/>
      <c r="D2" s="53"/>
      <c r="E2" s="53"/>
      <c r="F2" s="329"/>
      <c r="G2" s="329"/>
      <c r="H2" s="329"/>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2">
      <c r="A3" s="54"/>
      <c r="B3" s="54"/>
      <c r="C3" s="53"/>
      <c r="D3" s="53"/>
      <c r="E3" s="53"/>
      <c r="F3" s="329"/>
      <c r="G3" s="329"/>
      <c r="H3" s="329"/>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2">
      <c r="A4" s="67" t="s">
        <v>32</v>
      </c>
      <c r="B4" s="67"/>
      <c r="C4" s="51"/>
      <c r="D4" s="130"/>
      <c r="E4" s="131"/>
      <c r="F4" s="140"/>
      <c r="G4" s="139"/>
      <c r="H4" s="178"/>
    </row>
    <row r="5" spans="1:38" s="35" customFormat="1" x14ac:dyDescent="0.2">
      <c r="A5" s="142"/>
      <c r="B5" s="142"/>
      <c r="C5" s="57"/>
      <c r="D5" s="132"/>
      <c r="E5" s="133"/>
      <c r="F5" s="134"/>
      <c r="G5" s="133"/>
      <c r="H5" s="190"/>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41"/>
      <c r="AH5" s="141"/>
    </row>
    <row r="6" spans="1:38" customFormat="1" ht="64.5" customHeight="1" x14ac:dyDescent="0.2">
      <c r="A6" s="136" t="s">
        <v>33</v>
      </c>
      <c r="B6" s="390" t="s">
        <v>88</v>
      </c>
      <c r="C6" s="390"/>
      <c r="D6" s="390"/>
      <c r="E6" s="390"/>
      <c r="F6" s="390"/>
      <c r="G6" s="390"/>
      <c r="H6" s="390"/>
      <c r="I6" s="50"/>
      <c r="J6" s="50"/>
      <c r="K6" s="50"/>
      <c r="L6" s="50"/>
      <c r="M6" s="50"/>
      <c r="N6" s="50"/>
      <c r="O6" s="50"/>
      <c r="P6" s="50"/>
      <c r="Q6" s="50"/>
      <c r="R6" s="50"/>
      <c r="S6" s="50"/>
      <c r="T6" s="50"/>
      <c r="U6" s="50"/>
      <c r="V6" s="50"/>
      <c r="W6" s="50"/>
      <c r="X6" s="50"/>
      <c r="Y6" s="50"/>
      <c r="Z6" s="50"/>
      <c r="AA6" s="50"/>
      <c r="AB6" s="50"/>
      <c r="AC6" s="50"/>
      <c r="AD6" s="50"/>
      <c r="AE6" s="50"/>
      <c r="AF6" s="50"/>
      <c r="AG6" s="50"/>
      <c r="AH6" s="50"/>
    </row>
    <row r="7" spans="1:38" ht="17" thickBot="1" x14ac:dyDescent="0.25">
      <c r="A7" s="137"/>
      <c r="B7" s="138"/>
      <c r="C7" s="138"/>
      <c r="D7" s="52"/>
      <c r="E7" s="139"/>
      <c r="F7" s="140"/>
      <c r="G7" s="139"/>
      <c r="H7" s="178"/>
    </row>
    <row r="8" spans="1:38" s="20" customFormat="1" ht="50" customHeight="1" x14ac:dyDescent="0.2">
      <c r="A8" s="146" t="s">
        <v>34</v>
      </c>
      <c r="B8" s="147" t="s">
        <v>35</v>
      </c>
      <c r="C8" s="148" t="s">
        <v>36</v>
      </c>
      <c r="D8" s="149" t="s">
        <v>37</v>
      </c>
      <c r="E8" s="150" t="s">
        <v>38</v>
      </c>
      <c r="F8" s="151" t="s">
        <v>39</v>
      </c>
      <c r="G8" s="150" t="s">
        <v>40</v>
      </c>
      <c r="H8" s="152" t="s">
        <v>41</v>
      </c>
      <c r="I8" s="178"/>
      <c r="J8" s="178"/>
      <c r="K8" s="178"/>
      <c r="L8" s="178"/>
      <c r="M8" s="178"/>
      <c r="N8" s="178"/>
      <c r="O8" s="178"/>
      <c r="P8" s="178"/>
      <c r="Q8" s="178"/>
      <c r="R8" s="178"/>
      <c r="S8" s="178"/>
      <c r="T8" s="178"/>
      <c r="U8" s="178"/>
      <c r="V8" s="178"/>
      <c r="W8" s="178"/>
      <c r="X8" s="178"/>
      <c r="Y8" s="178"/>
      <c r="Z8" s="178"/>
      <c r="AA8" s="178"/>
      <c r="AB8" s="178"/>
      <c r="AC8" s="178"/>
      <c r="AD8" s="178"/>
      <c r="AE8" s="178"/>
      <c r="AF8" s="178"/>
      <c r="AG8" s="178"/>
      <c r="AH8" s="178"/>
      <c r="AI8" s="144"/>
      <c r="AJ8" s="144"/>
      <c r="AK8" s="143"/>
    </row>
    <row r="9" spans="1:38" s="145" customFormat="1" ht="40.5" customHeight="1" x14ac:dyDescent="0.2">
      <c r="A9" s="391" t="s">
        <v>110</v>
      </c>
      <c r="B9" s="392"/>
      <c r="C9" s="392"/>
      <c r="D9" s="392"/>
      <c r="E9" s="392"/>
      <c r="F9" s="392"/>
      <c r="G9" s="392"/>
      <c r="H9" s="393"/>
      <c r="I9" s="255"/>
      <c r="J9" s="179"/>
      <c r="K9" s="179"/>
      <c r="L9" s="179"/>
      <c r="M9" s="179"/>
      <c r="N9" s="179"/>
      <c r="O9" s="179"/>
      <c r="P9" s="179"/>
      <c r="Q9" s="179"/>
      <c r="R9" s="179"/>
      <c r="S9" s="179"/>
      <c r="T9" s="179"/>
      <c r="U9" s="179"/>
      <c r="V9" s="179"/>
      <c r="W9" s="179"/>
      <c r="X9" s="179"/>
      <c r="Y9" s="179"/>
      <c r="Z9" s="179"/>
      <c r="AA9" s="179"/>
      <c r="AB9" s="179"/>
      <c r="AC9" s="179"/>
      <c r="AD9" s="179"/>
      <c r="AE9" s="179"/>
      <c r="AF9" s="179"/>
      <c r="AG9" s="179"/>
      <c r="AH9" s="179"/>
    </row>
    <row r="10" spans="1:38" s="280" customFormat="1" x14ac:dyDescent="0.2">
      <c r="A10" s="277"/>
      <c r="B10" s="276"/>
      <c r="C10" s="278"/>
      <c r="D10" s="274"/>
      <c r="E10" s="279"/>
      <c r="F10" s="330"/>
      <c r="G10" s="338">
        <f t="shared" ref="G10:G29" si="0">(E10-(E10*F10/100))*A10</f>
        <v>0</v>
      </c>
      <c r="H10" s="345"/>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row>
    <row r="11" spans="1:38" s="280" customFormat="1" x14ac:dyDescent="0.2">
      <c r="A11" s="277">
        <v>1</v>
      </c>
      <c r="B11" s="276"/>
      <c r="C11" s="278"/>
      <c r="D11" s="274"/>
      <c r="E11" s="279"/>
      <c r="F11" s="330"/>
      <c r="G11" s="338">
        <f t="shared" si="0"/>
        <v>0</v>
      </c>
      <c r="H11" s="346"/>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row>
    <row r="12" spans="1:38" s="280" customFormat="1" x14ac:dyDescent="0.2">
      <c r="A12" s="281"/>
      <c r="B12" s="276"/>
      <c r="C12" s="278"/>
      <c r="D12" s="274"/>
      <c r="E12" s="282"/>
      <c r="F12" s="330"/>
      <c r="G12" s="338">
        <f t="shared" si="0"/>
        <v>0</v>
      </c>
      <c r="H12" s="346"/>
      <c r="I12" s="130"/>
      <c r="J12" s="130"/>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row>
    <row r="13" spans="1:38" s="280" customFormat="1" x14ac:dyDescent="0.2">
      <c r="A13" s="281"/>
      <c r="B13" s="276"/>
      <c r="C13" s="278"/>
      <c r="D13" s="274"/>
      <c r="E13" s="282"/>
      <c r="F13" s="330"/>
      <c r="G13" s="338">
        <f t="shared" si="0"/>
        <v>0</v>
      </c>
      <c r="H13" s="346"/>
      <c r="I13" s="130"/>
      <c r="J13" s="130"/>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row>
    <row r="14" spans="1:38" s="280" customFormat="1" x14ac:dyDescent="0.2">
      <c r="A14" s="281"/>
      <c r="B14" s="276"/>
      <c r="C14" s="278"/>
      <c r="D14" s="274"/>
      <c r="E14" s="282"/>
      <c r="F14" s="330"/>
      <c r="G14" s="338">
        <f t="shared" si="0"/>
        <v>0</v>
      </c>
      <c r="H14" s="346"/>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row>
    <row r="15" spans="1:38" s="280" customFormat="1" x14ac:dyDescent="0.2">
      <c r="A15" s="281"/>
      <c r="B15" s="276"/>
      <c r="C15" s="278"/>
      <c r="D15" s="274"/>
      <c r="E15" s="282"/>
      <c r="F15" s="330"/>
      <c r="G15" s="338">
        <f t="shared" si="0"/>
        <v>0</v>
      </c>
      <c r="H15" s="346"/>
      <c r="I15" s="130"/>
      <c r="J15" s="130"/>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row>
    <row r="16" spans="1:38" s="280" customFormat="1" x14ac:dyDescent="0.2">
      <c r="A16" s="281"/>
      <c r="B16" s="276"/>
      <c r="C16" s="278"/>
      <c r="D16" s="274"/>
      <c r="E16" s="282"/>
      <c r="F16" s="330"/>
      <c r="G16" s="338">
        <f t="shared" si="0"/>
        <v>0</v>
      </c>
      <c r="H16" s="346"/>
      <c r="I16" s="130"/>
      <c r="J16" s="130"/>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row>
    <row r="17" spans="1:34" s="284" customFormat="1" x14ac:dyDescent="0.2">
      <c r="A17" s="281"/>
      <c r="B17" s="276"/>
      <c r="C17" s="278"/>
      <c r="D17" s="274"/>
      <c r="E17" s="282"/>
      <c r="F17" s="331"/>
      <c r="G17" s="338">
        <f t="shared" si="0"/>
        <v>0</v>
      </c>
      <c r="H17" s="345"/>
      <c r="I17" s="283"/>
      <c r="J17" s="283"/>
      <c r="K17" s="283"/>
      <c r="L17" s="283"/>
      <c r="M17" s="283"/>
      <c r="N17" s="283"/>
      <c r="O17" s="283"/>
      <c r="P17" s="283"/>
      <c r="Q17" s="283"/>
      <c r="R17" s="283"/>
      <c r="S17" s="283"/>
      <c r="T17" s="283"/>
      <c r="U17" s="283"/>
      <c r="V17" s="283"/>
      <c r="W17" s="283"/>
      <c r="X17" s="283"/>
      <c r="Y17" s="283"/>
      <c r="Z17" s="283"/>
      <c r="AA17" s="283"/>
      <c r="AB17" s="283"/>
      <c r="AC17" s="283"/>
      <c r="AD17" s="283"/>
      <c r="AE17" s="283"/>
      <c r="AF17" s="283"/>
      <c r="AG17" s="283"/>
      <c r="AH17" s="283"/>
    </row>
    <row r="18" spans="1:34" s="284" customFormat="1" x14ac:dyDescent="0.2">
      <c r="A18" s="281"/>
      <c r="B18" s="276"/>
      <c r="C18" s="278"/>
      <c r="D18" s="274"/>
      <c r="E18" s="282"/>
      <c r="F18" s="331"/>
      <c r="G18" s="338">
        <f t="shared" si="0"/>
        <v>0</v>
      </c>
      <c r="H18" s="345"/>
      <c r="I18" s="283"/>
      <c r="J18" s="283"/>
      <c r="K18" s="283"/>
      <c r="L18" s="283"/>
      <c r="M18" s="283"/>
      <c r="N18" s="283"/>
      <c r="O18" s="283"/>
      <c r="P18" s="283"/>
      <c r="Q18" s="283"/>
      <c r="R18" s="283"/>
      <c r="S18" s="283"/>
      <c r="T18" s="283"/>
      <c r="U18" s="283"/>
      <c r="V18" s="283"/>
      <c r="W18" s="283"/>
      <c r="X18" s="283"/>
      <c r="Y18" s="283"/>
      <c r="Z18" s="283"/>
      <c r="AA18" s="283"/>
      <c r="AB18" s="283"/>
      <c r="AC18" s="283"/>
      <c r="AD18" s="283"/>
      <c r="AE18" s="283"/>
      <c r="AF18" s="283"/>
      <c r="AG18" s="283"/>
      <c r="AH18" s="283"/>
    </row>
    <row r="19" spans="1:34" s="284" customFormat="1" x14ac:dyDescent="0.2">
      <c r="A19" s="281"/>
      <c r="B19" s="276"/>
      <c r="C19" s="278"/>
      <c r="D19" s="274"/>
      <c r="E19" s="282"/>
      <c r="F19" s="331"/>
      <c r="G19" s="338">
        <f t="shared" si="0"/>
        <v>0</v>
      </c>
      <c r="H19" s="345"/>
      <c r="I19" s="283"/>
      <c r="J19" s="283"/>
      <c r="K19" s="283"/>
      <c r="L19" s="283"/>
      <c r="M19" s="283"/>
      <c r="N19" s="283"/>
      <c r="O19" s="283"/>
      <c r="P19" s="283"/>
      <c r="Q19" s="283"/>
      <c r="R19" s="283"/>
      <c r="S19" s="283"/>
      <c r="T19" s="283"/>
      <c r="U19" s="283"/>
      <c r="V19" s="283"/>
      <c r="W19" s="283"/>
      <c r="X19" s="283"/>
      <c r="Y19" s="283"/>
      <c r="Z19" s="283"/>
      <c r="AA19" s="283"/>
      <c r="AB19" s="283"/>
      <c r="AC19" s="283"/>
      <c r="AD19" s="283"/>
      <c r="AE19" s="283"/>
      <c r="AF19" s="283"/>
      <c r="AG19" s="283"/>
      <c r="AH19" s="283"/>
    </row>
    <row r="20" spans="1:34" s="284" customFormat="1" x14ac:dyDescent="0.2">
      <c r="A20" s="281"/>
      <c r="B20" s="276"/>
      <c r="C20" s="278"/>
      <c r="D20" s="274"/>
      <c r="E20" s="282"/>
      <c r="F20" s="331"/>
      <c r="G20" s="338">
        <f t="shared" si="0"/>
        <v>0</v>
      </c>
      <c r="H20" s="345"/>
      <c r="I20" s="283"/>
      <c r="J20" s="283"/>
      <c r="K20" s="283"/>
      <c r="L20" s="283"/>
      <c r="M20" s="283"/>
      <c r="N20" s="283"/>
      <c r="O20" s="283"/>
      <c r="P20" s="283"/>
      <c r="Q20" s="283"/>
      <c r="R20" s="283"/>
      <c r="S20" s="283"/>
      <c r="T20" s="283"/>
      <c r="U20" s="283"/>
      <c r="V20" s="283"/>
      <c r="W20" s="283"/>
      <c r="X20" s="283"/>
      <c r="Y20" s="283"/>
      <c r="Z20" s="283"/>
      <c r="AA20" s="283"/>
      <c r="AB20" s="283"/>
      <c r="AC20" s="283"/>
      <c r="AD20" s="283"/>
      <c r="AE20" s="283"/>
      <c r="AF20" s="283"/>
      <c r="AG20" s="283"/>
      <c r="AH20" s="283"/>
    </row>
    <row r="21" spans="1:34" s="284" customFormat="1" x14ac:dyDescent="0.2">
      <c r="A21" s="281"/>
      <c r="B21" s="276"/>
      <c r="C21" s="278"/>
      <c r="D21" s="274"/>
      <c r="E21" s="282"/>
      <c r="F21" s="331"/>
      <c r="G21" s="338">
        <f t="shared" si="0"/>
        <v>0</v>
      </c>
      <c r="H21" s="345"/>
      <c r="I21" s="283"/>
      <c r="J21" s="283"/>
      <c r="K21" s="283"/>
      <c r="L21" s="283"/>
      <c r="M21" s="283"/>
      <c r="N21" s="283"/>
      <c r="O21" s="283"/>
      <c r="P21" s="283"/>
      <c r="Q21" s="283"/>
      <c r="R21" s="283"/>
      <c r="S21" s="283"/>
      <c r="T21" s="283"/>
      <c r="U21" s="283"/>
      <c r="V21" s="283"/>
      <c r="W21" s="283"/>
      <c r="X21" s="283"/>
      <c r="Y21" s="283"/>
      <c r="Z21" s="283"/>
      <c r="AA21" s="283"/>
      <c r="AB21" s="283"/>
      <c r="AC21" s="283"/>
      <c r="AD21" s="283"/>
      <c r="AE21" s="283"/>
      <c r="AF21" s="283"/>
      <c r="AG21" s="283"/>
      <c r="AH21" s="283"/>
    </row>
    <row r="22" spans="1:34" s="284" customFormat="1" x14ac:dyDescent="0.2">
      <c r="A22" s="281"/>
      <c r="B22" s="276"/>
      <c r="C22" s="278"/>
      <c r="D22" s="275"/>
      <c r="E22" s="285"/>
      <c r="F22" s="331"/>
      <c r="G22" s="338">
        <f t="shared" si="0"/>
        <v>0</v>
      </c>
      <c r="H22" s="345"/>
      <c r="I22" s="283"/>
      <c r="J22" s="283"/>
      <c r="K22" s="283"/>
      <c r="L22" s="283"/>
      <c r="M22" s="283"/>
      <c r="N22" s="283"/>
      <c r="O22" s="283"/>
      <c r="P22" s="283"/>
      <c r="Q22" s="283"/>
      <c r="R22" s="283"/>
      <c r="S22" s="283"/>
      <c r="T22" s="283"/>
      <c r="U22" s="283"/>
      <c r="V22" s="283"/>
      <c r="W22" s="283"/>
      <c r="X22" s="283"/>
      <c r="Y22" s="283"/>
      <c r="Z22" s="283"/>
      <c r="AA22" s="283"/>
      <c r="AB22" s="283"/>
      <c r="AC22" s="283"/>
      <c r="AD22" s="283"/>
      <c r="AE22" s="283"/>
      <c r="AF22" s="283"/>
      <c r="AG22" s="283"/>
      <c r="AH22" s="283"/>
    </row>
    <row r="23" spans="1:34" s="284" customFormat="1" x14ac:dyDescent="0.2">
      <c r="A23" s="281"/>
      <c r="B23" s="276"/>
      <c r="C23" s="278"/>
      <c r="D23" s="274"/>
      <c r="E23" s="282"/>
      <c r="F23" s="331"/>
      <c r="G23" s="338">
        <f t="shared" si="0"/>
        <v>0</v>
      </c>
      <c r="H23" s="345"/>
      <c r="I23" s="283"/>
      <c r="J23" s="283"/>
      <c r="K23" s="283"/>
      <c r="L23" s="283"/>
      <c r="M23" s="283"/>
      <c r="N23" s="283"/>
      <c r="O23" s="283"/>
      <c r="P23" s="283"/>
      <c r="Q23" s="283"/>
      <c r="R23" s="283"/>
      <c r="S23" s="283"/>
      <c r="T23" s="283"/>
      <c r="U23" s="283"/>
      <c r="V23" s="283"/>
      <c r="W23" s="283"/>
      <c r="X23" s="283"/>
      <c r="Y23" s="283"/>
      <c r="Z23" s="283"/>
      <c r="AA23" s="283"/>
      <c r="AB23" s="283"/>
      <c r="AC23" s="283"/>
      <c r="AD23" s="283"/>
      <c r="AE23" s="283"/>
      <c r="AF23" s="283"/>
      <c r="AG23" s="283"/>
      <c r="AH23" s="283"/>
    </row>
    <row r="24" spans="1:34" s="284" customFormat="1" x14ac:dyDescent="0.2">
      <c r="A24" s="277"/>
      <c r="B24" s="286"/>
      <c r="C24" s="278"/>
      <c r="D24" s="274"/>
      <c r="E24" s="279"/>
      <c r="F24" s="331"/>
      <c r="G24" s="338">
        <f t="shared" si="0"/>
        <v>0</v>
      </c>
      <c r="H24" s="345"/>
      <c r="I24" s="283"/>
      <c r="J24" s="283"/>
      <c r="K24" s="283"/>
      <c r="L24" s="283"/>
      <c r="M24" s="283"/>
      <c r="N24" s="283"/>
      <c r="O24" s="283"/>
      <c r="P24" s="283"/>
      <c r="Q24" s="283"/>
      <c r="R24" s="283"/>
      <c r="S24" s="283"/>
      <c r="T24" s="283"/>
      <c r="U24" s="283"/>
      <c r="V24" s="283"/>
      <c r="W24" s="283"/>
      <c r="X24" s="283"/>
      <c r="Y24" s="283"/>
      <c r="Z24" s="283"/>
      <c r="AA24" s="283"/>
      <c r="AB24" s="283"/>
      <c r="AC24" s="283"/>
      <c r="AD24" s="283"/>
      <c r="AE24" s="283"/>
      <c r="AF24" s="283"/>
      <c r="AG24" s="283"/>
      <c r="AH24" s="283"/>
    </row>
    <row r="25" spans="1:34" s="284" customFormat="1" x14ac:dyDescent="0.2">
      <c r="A25" s="277"/>
      <c r="B25" s="276"/>
      <c r="C25" s="278"/>
      <c r="D25" s="274"/>
      <c r="E25" s="279"/>
      <c r="F25" s="331"/>
      <c r="G25" s="338">
        <f t="shared" si="0"/>
        <v>0</v>
      </c>
      <c r="H25" s="345"/>
      <c r="I25" s="283"/>
      <c r="J25" s="283"/>
      <c r="K25" s="283"/>
      <c r="L25" s="283"/>
      <c r="M25" s="283"/>
      <c r="N25" s="283"/>
      <c r="O25" s="283"/>
      <c r="P25" s="283"/>
      <c r="Q25" s="283"/>
      <c r="R25" s="283"/>
      <c r="S25" s="283"/>
      <c r="T25" s="283"/>
      <c r="U25" s="283"/>
      <c r="V25" s="283"/>
      <c r="W25" s="283"/>
      <c r="X25" s="283"/>
      <c r="Y25" s="283"/>
      <c r="Z25" s="283"/>
      <c r="AA25" s="283"/>
      <c r="AB25" s="283"/>
      <c r="AC25" s="283"/>
      <c r="AD25" s="283"/>
      <c r="AE25" s="283"/>
      <c r="AF25" s="283"/>
      <c r="AG25" s="283"/>
      <c r="AH25" s="283"/>
    </row>
    <row r="26" spans="1:34" s="280" customFormat="1" x14ac:dyDescent="0.2">
      <c r="A26" s="277"/>
      <c r="B26" s="276"/>
      <c r="C26" s="278"/>
      <c r="D26" s="274"/>
      <c r="E26" s="279"/>
      <c r="F26" s="330"/>
      <c r="G26" s="338">
        <f t="shared" si="0"/>
        <v>0</v>
      </c>
      <c r="H26" s="346"/>
      <c r="I26" s="130"/>
      <c r="J26" s="130"/>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row>
    <row r="27" spans="1:34" s="280" customFormat="1" x14ac:dyDescent="0.2">
      <c r="A27" s="277"/>
      <c r="B27" s="276"/>
      <c r="C27" s="278"/>
      <c r="D27" s="274"/>
      <c r="E27" s="279"/>
      <c r="F27" s="330"/>
      <c r="G27" s="339">
        <f t="shared" si="0"/>
        <v>0</v>
      </c>
      <c r="H27" s="346"/>
      <c r="I27" s="130"/>
      <c r="J27" s="130"/>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row>
    <row r="28" spans="1:34" s="280" customFormat="1" x14ac:dyDescent="0.2">
      <c r="A28" s="277"/>
      <c r="B28" s="276"/>
      <c r="C28" s="278"/>
      <c r="D28" s="274"/>
      <c r="E28" s="279"/>
      <c r="F28" s="330"/>
      <c r="G28" s="339">
        <f t="shared" si="0"/>
        <v>0</v>
      </c>
      <c r="H28" s="346"/>
      <c r="I28" s="130"/>
      <c r="J28" s="130"/>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row>
    <row r="29" spans="1:34" s="280" customFormat="1" x14ac:dyDescent="0.2">
      <c r="A29" s="277"/>
      <c r="B29" s="276"/>
      <c r="C29" s="278"/>
      <c r="D29" s="274"/>
      <c r="E29" s="279"/>
      <c r="F29" s="330"/>
      <c r="G29" s="339">
        <f t="shared" si="0"/>
        <v>0</v>
      </c>
      <c r="H29" s="346"/>
      <c r="I29" s="130"/>
      <c r="J29" s="130"/>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row>
    <row r="30" spans="1:34" s="280" customFormat="1" ht="17" thickBot="1" x14ac:dyDescent="0.25">
      <c r="A30" s="277"/>
      <c r="B30" s="276"/>
      <c r="C30" s="278"/>
      <c r="D30" s="274"/>
      <c r="E30" s="279"/>
      <c r="F30" s="330"/>
      <c r="G30" s="339"/>
      <c r="H30" s="347">
        <f>SUM(G10:G30)</f>
        <v>0</v>
      </c>
      <c r="I30" s="130"/>
      <c r="J30" s="130"/>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row>
    <row r="31" spans="1:34" s="30" customFormat="1" ht="17" thickBot="1" x14ac:dyDescent="0.25">
      <c r="A31" s="397"/>
      <c r="B31" s="398"/>
      <c r="C31" s="398"/>
      <c r="D31" s="398"/>
      <c r="E31" s="398"/>
      <c r="F31" s="398"/>
      <c r="G31" s="398"/>
      <c r="H31" s="398"/>
      <c r="I31" s="180"/>
      <c r="J31" s="180"/>
      <c r="K31" s="180"/>
      <c r="L31" s="180"/>
      <c r="M31" s="180"/>
      <c r="N31" s="180"/>
      <c r="O31" s="180"/>
      <c r="P31" s="180"/>
      <c r="Q31" s="180"/>
      <c r="R31" s="180"/>
      <c r="S31" s="180"/>
      <c r="T31" s="180"/>
      <c r="U31" s="180"/>
      <c r="V31" s="180"/>
      <c r="W31" s="180"/>
      <c r="X31" s="180"/>
      <c r="Y31" s="180"/>
      <c r="Z31" s="180"/>
      <c r="AA31" s="180"/>
      <c r="AB31" s="180"/>
      <c r="AC31" s="180"/>
      <c r="AD31" s="180"/>
      <c r="AE31" s="180"/>
      <c r="AF31" s="180"/>
      <c r="AG31" s="180"/>
      <c r="AH31" s="180"/>
    </row>
    <row r="32" spans="1:34" s="30" customFormat="1" ht="37.5" customHeight="1" x14ac:dyDescent="0.2">
      <c r="A32" s="394" t="s">
        <v>111</v>
      </c>
      <c r="B32" s="395"/>
      <c r="C32" s="395"/>
      <c r="D32" s="395"/>
      <c r="E32" s="395"/>
      <c r="F32" s="395"/>
      <c r="G32" s="395"/>
      <c r="H32" s="396"/>
      <c r="I32" s="180"/>
      <c r="J32" s="180"/>
      <c r="K32" s="180"/>
      <c r="L32" s="180"/>
      <c r="M32" s="180"/>
      <c r="N32" s="180"/>
      <c r="O32" s="180"/>
      <c r="P32" s="180"/>
      <c r="Q32" s="180"/>
      <c r="R32" s="180"/>
      <c r="S32" s="180"/>
      <c r="T32" s="180"/>
      <c r="U32" s="180"/>
      <c r="V32" s="180"/>
      <c r="W32" s="180"/>
      <c r="X32" s="180"/>
      <c r="Y32" s="180"/>
      <c r="Z32" s="180"/>
      <c r="AA32" s="180"/>
      <c r="AB32" s="180"/>
      <c r="AC32" s="180"/>
      <c r="AD32" s="180"/>
      <c r="AE32" s="180"/>
      <c r="AF32" s="180"/>
      <c r="AG32" s="180"/>
      <c r="AH32" s="180"/>
    </row>
    <row r="33" spans="1:34" s="280" customFormat="1" x14ac:dyDescent="0.2">
      <c r="A33" s="287"/>
      <c r="B33" s="288"/>
      <c r="C33" s="289"/>
      <c r="D33" s="290"/>
      <c r="E33" s="291"/>
      <c r="F33" s="332"/>
      <c r="G33" s="338">
        <f>(E33-(E33*F33/100))*A33</f>
        <v>0</v>
      </c>
      <c r="H33" s="347"/>
      <c r="I33" s="130"/>
      <c r="J33" s="130"/>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row>
    <row r="34" spans="1:34" s="280" customFormat="1" x14ac:dyDescent="0.2">
      <c r="A34" s="287">
        <v>1</v>
      </c>
      <c r="B34" s="290"/>
      <c r="C34" s="289"/>
      <c r="D34" s="290"/>
      <c r="E34" s="291"/>
      <c r="F34" s="332"/>
      <c r="G34" s="338">
        <f>(E34-(E34*F34/100))*A34</f>
        <v>0</v>
      </c>
      <c r="H34" s="347"/>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row>
    <row r="35" spans="1:34" s="280" customFormat="1" x14ac:dyDescent="0.2">
      <c r="A35" s="287"/>
      <c r="B35" s="288"/>
      <c r="C35" s="289"/>
      <c r="D35" s="290"/>
      <c r="E35" s="291"/>
      <c r="F35" s="332"/>
      <c r="G35" s="338">
        <f t="shared" ref="G35:G37" si="1">(E35-(E35*F35/100))*A35</f>
        <v>0</v>
      </c>
      <c r="H35" s="347"/>
      <c r="I35" s="130"/>
      <c r="J35" s="130"/>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row>
    <row r="36" spans="1:34" s="280" customFormat="1" x14ac:dyDescent="0.2">
      <c r="A36" s="287"/>
      <c r="B36" s="290"/>
      <c r="C36" s="289"/>
      <c r="D36" s="290"/>
      <c r="E36" s="291"/>
      <c r="F36" s="332"/>
      <c r="G36" s="338">
        <f t="shared" si="1"/>
        <v>0</v>
      </c>
      <c r="H36" s="347"/>
      <c r="I36" s="130"/>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row>
    <row r="37" spans="1:34" s="280" customFormat="1" x14ac:dyDescent="0.2">
      <c r="A37" s="287"/>
      <c r="B37" s="288"/>
      <c r="C37" s="289"/>
      <c r="D37" s="290"/>
      <c r="E37" s="291"/>
      <c r="F37" s="332"/>
      <c r="G37" s="338">
        <f t="shared" si="1"/>
        <v>0</v>
      </c>
      <c r="H37" s="347"/>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row>
    <row r="38" spans="1:34" s="280" customFormat="1" x14ac:dyDescent="0.2">
      <c r="A38" s="287"/>
      <c r="B38" s="290"/>
      <c r="C38" s="289"/>
      <c r="D38" s="290"/>
      <c r="E38" s="291"/>
      <c r="F38" s="332"/>
      <c r="G38" s="338">
        <f>(E38-(E38*F38/100))*A38</f>
        <v>0</v>
      </c>
      <c r="H38" s="347"/>
      <c r="I38" s="130"/>
      <c r="J38" s="130"/>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row>
    <row r="39" spans="1:34" s="280" customFormat="1" x14ac:dyDescent="0.2">
      <c r="A39" s="287"/>
      <c r="B39" s="290"/>
      <c r="C39" s="289"/>
      <c r="D39" s="290"/>
      <c r="E39" s="291"/>
      <c r="F39" s="332"/>
      <c r="G39" s="338">
        <f t="shared" ref="G39:G47" si="2">(E39-(E39*F39/100))*A39</f>
        <v>0</v>
      </c>
      <c r="H39" s="347"/>
      <c r="I39" s="130"/>
      <c r="J39" s="130"/>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row>
    <row r="40" spans="1:34" s="280" customFormat="1" x14ac:dyDescent="0.2">
      <c r="A40" s="287"/>
      <c r="B40" s="290"/>
      <c r="C40" s="289"/>
      <c r="D40" s="290"/>
      <c r="E40" s="291"/>
      <c r="F40" s="332"/>
      <c r="G40" s="338">
        <f t="shared" si="2"/>
        <v>0</v>
      </c>
      <c r="H40" s="347"/>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row>
    <row r="41" spans="1:34" s="280" customFormat="1" x14ac:dyDescent="0.2">
      <c r="A41" s="287"/>
      <c r="B41" s="290"/>
      <c r="C41" s="289"/>
      <c r="D41" s="290"/>
      <c r="E41" s="291"/>
      <c r="F41" s="332"/>
      <c r="G41" s="338">
        <f t="shared" si="2"/>
        <v>0</v>
      </c>
      <c r="H41" s="347"/>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row>
    <row r="42" spans="1:34" s="280" customFormat="1" x14ac:dyDescent="0.2">
      <c r="A42" s="287"/>
      <c r="B42" s="288"/>
      <c r="C42" s="289"/>
      <c r="D42" s="290"/>
      <c r="E42" s="291"/>
      <c r="F42" s="332"/>
      <c r="G42" s="338">
        <f t="shared" si="2"/>
        <v>0</v>
      </c>
      <c r="H42" s="347"/>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row>
    <row r="43" spans="1:34" s="280" customFormat="1" x14ac:dyDescent="0.2">
      <c r="A43" s="287"/>
      <c r="B43" s="290"/>
      <c r="C43" s="289"/>
      <c r="D43" s="290"/>
      <c r="E43" s="291"/>
      <c r="F43" s="332"/>
      <c r="G43" s="338">
        <f t="shared" si="2"/>
        <v>0</v>
      </c>
      <c r="H43" s="347"/>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row>
    <row r="44" spans="1:34" s="280" customFormat="1" x14ac:dyDescent="0.2">
      <c r="A44" s="287"/>
      <c r="B44" s="290"/>
      <c r="C44" s="289"/>
      <c r="D44" s="290"/>
      <c r="E44" s="291"/>
      <c r="F44" s="332"/>
      <c r="G44" s="338">
        <f t="shared" si="2"/>
        <v>0</v>
      </c>
      <c r="H44" s="347"/>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row>
    <row r="45" spans="1:34" s="280" customFormat="1" x14ac:dyDescent="0.2">
      <c r="A45" s="287"/>
      <c r="B45" s="290"/>
      <c r="C45" s="289"/>
      <c r="D45" s="290"/>
      <c r="E45" s="291"/>
      <c r="F45" s="332"/>
      <c r="G45" s="338">
        <f t="shared" si="2"/>
        <v>0</v>
      </c>
      <c r="H45" s="347"/>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row>
    <row r="46" spans="1:34" s="280" customFormat="1" x14ac:dyDescent="0.2">
      <c r="A46" s="287"/>
      <c r="B46" s="290"/>
      <c r="C46" s="289"/>
      <c r="D46" s="290"/>
      <c r="E46" s="291"/>
      <c r="F46" s="332"/>
      <c r="G46" s="338">
        <f t="shared" si="2"/>
        <v>0</v>
      </c>
      <c r="H46" s="347"/>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row>
    <row r="47" spans="1:34" s="280" customFormat="1" x14ac:dyDescent="0.2">
      <c r="A47" s="287"/>
      <c r="B47" s="290"/>
      <c r="C47" s="289"/>
      <c r="D47" s="290"/>
      <c r="E47" s="291"/>
      <c r="F47" s="332"/>
      <c r="G47" s="338">
        <f t="shared" si="2"/>
        <v>0</v>
      </c>
      <c r="H47" s="347"/>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row>
    <row r="48" spans="1:34" s="280" customFormat="1" x14ac:dyDescent="0.2">
      <c r="A48" s="287"/>
      <c r="B48" s="290"/>
      <c r="C48" s="289"/>
      <c r="D48" s="290"/>
      <c r="E48" s="291"/>
      <c r="F48" s="332"/>
      <c r="G48" s="338">
        <f t="shared" ref="G48:G65" si="3">(E48-(E48*F48/100))*A48</f>
        <v>0</v>
      </c>
      <c r="H48" s="347"/>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row>
    <row r="49" spans="1:34" s="280" customFormat="1" x14ac:dyDescent="0.2">
      <c r="A49" s="287"/>
      <c r="B49" s="290"/>
      <c r="C49" s="289"/>
      <c r="D49" s="290"/>
      <c r="E49" s="291"/>
      <c r="F49" s="332"/>
      <c r="G49" s="338">
        <f t="shared" si="3"/>
        <v>0</v>
      </c>
      <c r="H49" s="347"/>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row>
    <row r="50" spans="1:34" s="280" customFormat="1" x14ac:dyDescent="0.2">
      <c r="A50" s="287"/>
      <c r="B50" s="290"/>
      <c r="C50" s="289"/>
      <c r="D50" s="290"/>
      <c r="E50" s="291"/>
      <c r="F50" s="332"/>
      <c r="G50" s="338">
        <f t="shared" si="3"/>
        <v>0</v>
      </c>
      <c r="H50" s="347"/>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row>
    <row r="51" spans="1:34" s="280" customFormat="1" x14ac:dyDescent="0.2">
      <c r="A51" s="287"/>
      <c r="B51" s="290"/>
      <c r="C51" s="289"/>
      <c r="D51" s="290"/>
      <c r="E51" s="291"/>
      <c r="F51" s="332"/>
      <c r="G51" s="338">
        <f t="shared" si="3"/>
        <v>0</v>
      </c>
      <c r="H51" s="347"/>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row>
    <row r="52" spans="1:34" s="280" customFormat="1" x14ac:dyDescent="0.2">
      <c r="A52" s="287"/>
      <c r="B52" s="288"/>
      <c r="C52" s="289"/>
      <c r="D52" s="290"/>
      <c r="E52" s="291"/>
      <c r="F52" s="332"/>
      <c r="G52" s="338">
        <f t="shared" si="3"/>
        <v>0</v>
      </c>
      <c r="H52" s="347"/>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row>
    <row r="53" spans="1:34" s="280" customFormat="1" ht="34" x14ac:dyDescent="0.2">
      <c r="A53" s="287"/>
      <c r="B53" s="288" t="s">
        <v>112</v>
      </c>
      <c r="C53" s="289"/>
      <c r="D53" s="290"/>
      <c r="E53" s="291"/>
      <c r="F53" s="332"/>
      <c r="G53" s="338">
        <f t="shared" si="3"/>
        <v>0</v>
      </c>
      <c r="H53" s="347"/>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row>
    <row r="54" spans="1:34" s="280" customFormat="1" ht="17" x14ac:dyDescent="0.2">
      <c r="A54" s="287"/>
      <c r="B54" s="288" t="s">
        <v>95</v>
      </c>
      <c r="C54" s="289"/>
      <c r="D54" s="290"/>
      <c r="E54" s="291"/>
      <c r="F54" s="332"/>
      <c r="G54" s="338">
        <f t="shared" si="3"/>
        <v>0</v>
      </c>
      <c r="H54" s="347"/>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row>
    <row r="55" spans="1:34" s="280" customFormat="1" ht="17" x14ac:dyDescent="0.2">
      <c r="A55" s="287"/>
      <c r="B55" s="288" t="s">
        <v>115</v>
      </c>
      <c r="C55" s="289"/>
      <c r="D55" s="290"/>
      <c r="E55" s="291"/>
      <c r="F55" s="332"/>
      <c r="G55" s="338">
        <f t="shared" si="3"/>
        <v>0</v>
      </c>
      <c r="H55" s="347"/>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row>
    <row r="56" spans="1:34" s="280" customFormat="1" x14ac:dyDescent="0.2">
      <c r="A56" s="287"/>
      <c r="B56" s="289"/>
      <c r="C56" s="289"/>
      <c r="D56" s="290"/>
      <c r="E56" s="291"/>
      <c r="F56" s="332"/>
      <c r="G56" s="338">
        <f t="shared" si="3"/>
        <v>0</v>
      </c>
      <c r="H56" s="347"/>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row>
    <row r="57" spans="1:34" s="280" customFormat="1" ht="17" thickBot="1" x14ac:dyDescent="0.25">
      <c r="A57" s="292"/>
      <c r="B57" s="293"/>
      <c r="C57" s="294"/>
      <c r="D57" s="293"/>
      <c r="E57" s="295"/>
      <c r="F57" s="333"/>
      <c r="G57" s="340">
        <f t="shared" si="3"/>
        <v>0</v>
      </c>
      <c r="H57" s="348">
        <f>SUM(G33:G57)</f>
        <v>0</v>
      </c>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row>
    <row r="58" spans="1:34" ht="18" customHeight="1" thickBot="1" x14ac:dyDescent="0.25">
      <c r="A58" s="388"/>
      <c r="B58" s="388"/>
      <c r="C58" s="388"/>
      <c r="D58" s="388"/>
      <c r="E58" s="388"/>
      <c r="F58" s="388"/>
      <c r="G58" s="388"/>
      <c r="H58" s="388"/>
    </row>
    <row r="59" spans="1:34" ht="18" customHeight="1" x14ac:dyDescent="0.2">
      <c r="A59" s="158"/>
      <c r="B59" s="159" t="s">
        <v>42</v>
      </c>
      <c r="C59" s="160"/>
      <c r="D59" s="161"/>
      <c r="E59" s="162"/>
      <c r="F59" s="163"/>
      <c r="G59" s="341"/>
      <c r="H59" s="349"/>
    </row>
    <row r="60" spans="1:34" s="280" customFormat="1" x14ac:dyDescent="0.2">
      <c r="A60" s="287"/>
      <c r="B60" s="290"/>
      <c r="C60" s="289"/>
      <c r="D60" s="290"/>
      <c r="E60" s="291"/>
      <c r="F60" s="332"/>
      <c r="G60" s="338">
        <f t="shared" si="3"/>
        <v>0</v>
      </c>
      <c r="H60" s="347"/>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row>
    <row r="61" spans="1:34" s="280" customFormat="1" x14ac:dyDescent="0.2">
      <c r="A61" s="287"/>
      <c r="B61" s="290"/>
      <c r="C61" s="289"/>
      <c r="D61" s="290"/>
      <c r="E61" s="291"/>
      <c r="F61" s="332"/>
      <c r="G61" s="338">
        <f t="shared" si="3"/>
        <v>0</v>
      </c>
      <c r="H61" s="347"/>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row>
    <row r="62" spans="1:34" s="280" customFormat="1" x14ac:dyDescent="0.2">
      <c r="A62" s="287"/>
      <c r="B62" s="290"/>
      <c r="C62" s="289"/>
      <c r="D62" s="290"/>
      <c r="E62" s="291"/>
      <c r="F62" s="332"/>
      <c r="G62" s="338">
        <f t="shared" si="3"/>
        <v>0</v>
      </c>
      <c r="H62" s="347"/>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row>
    <row r="63" spans="1:34" s="280" customFormat="1" x14ac:dyDescent="0.2">
      <c r="A63" s="287"/>
      <c r="B63" s="290"/>
      <c r="C63" s="289"/>
      <c r="D63" s="290"/>
      <c r="E63" s="291"/>
      <c r="F63" s="332"/>
      <c r="G63" s="338">
        <f t="shared" si="3"/>
        <v>0</v>
      </c>
      <c r="H63" s="347"/>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row>
    <row r="64" spans="1:34" s="280" customFormat="1" x14ac:dyDescent="0.2">
      <c r="A64" s="287"/>
      <c r="B64" s="290"/>
      <c r="C64" s="289"/>
      <c r="D64" s="290"/>
      <c r="E64" s="291"/>
      <c r="F64" s="332"/>
      <c r="G64" s="338">
        <f t="shared" si="3"/>
        <v>0</v>
      </c>
      <c r="H64" s="347"/>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row>
    <row r="65" spans="1:34" s="280" customFormat="1" ht="17" thickBot="1" x14ac:dyDescent="0.25">
      <c r="A65" s="292"/>
      <c r="B65" s="293"/>
      <c r="C65" s="294"/>
      <c r="D65" s="293"/>
      <c r="E65" s="295"/>
      <c r="F65" s="333"/>
      <c r="G65" s="340">
        <f t="shared" si="3"/>
        <v>0</v>
      </c>
      <c r="H65" s="348">
        <f>SUM(G60:G65)</f>
        <v>0</v>
      </c>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row>
    <row r="66" spans="1:34" ht="18" customHeight="1" thickBot="1" x14ac:dyDescent="0.25">
      <c r="A66" s="388"/>
      <c r="B66" s="388"/>
      <c r="C66" s="388"/>
      <c r="D66" s="388"/>
      <c r="E66" s="388"/>
      <c r="F66" s="388"/>
      <c r="G66" s="388"/>
      <c r="H66" s="388"/>
    </row>
    <row r="67" spans="1:34" ht="18" customHeight="1" x14ac:dyDescent="0.2">
      <c r="A67" s="158"/>
      <c r="B67" s="159" t="s">
        <v>113</v>
      </c>
      <c r="C67" s="160"/>
      <c r="D67" s="161"/>
      <c r="E67" s="162"/>
      <c r="F67" s="163"/>
      <c r="G67" s="162"/>
      <c r="H67" s="349"/>
    </row>
    <row r="68" spans="1:34" s="280" customFormat="1" x14ac:dyDescent="0.2">
      <c r="A68" s="277"/>
      <c r="B68" s="276"/>
      <c r="C68" s="278"/>
      <c r="D68" s="274"/>
      <c r="E68" s="279"/>
      <c r="F68" s="330"/>
      <c r="G68" s="338">
        <f t="shared" ref="G68:G75" si="4">(E68-(E68*F68/100))*A68</f>
        <v>0</v>
      </c>
      <c r="H68" s="35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row>
    <row r="69" spans="1:34" s="280" customFormat="1" x14ac:dyDescent="0.2">
      <c r="A69" s="277"/>
      <c r="B69" s="276"/>
      <c r="C69" s="278"/>
      <c r="D69" s="274"/>
      <c r="E69" s="279"/>
      <c r="F69" s="330"/>
      <c r="G69" s="338">
        <f t="shared" si="4"/>
        <v>0</v>
      </c>
      <c r="H69" s="35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row>
    <row r="70" spans="1:34" s="280" customFormat="1" x14ac:dyDescent="0.2">
      <c r="A70" s="277"/>
      <c r="B70" s="276"/>
      <c r="C70" s="278"/>
      <c r="D70" s="274"/>
      <c r="E70" s="279"/>
      <c r="F70" s="330"/>
      <c r="G70" s="338">
        <f t="shared" si="4"/>
        <v>0</v>
      </c>
      <c r="H70" s="35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c r="AH70" s="130"/>
    </row>
    <row r="71" spans="1:34" s="280" customFormat="1" x14ac:dyDescent="0.2">
      <c r="A71" s="277"/>
      <c r="B71" s="276"/>
      <c r="C71" s="278"/>
      <c r="D71" s="274"/>
      <c r="E71" s="279"/>
      <c r="F71" s="330"/>
      <c r="G71" s="338">
        <f t="shared" si="4"/>
        <v>0</v>
      </c>
      <c r="H71" s="35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row>
    <row r="72" spans="1:34" s="280" customFormat="1" x14ac:dyDescent="0.2">
      <c r="A72" s="277"/>
      <c r="B72" s="276"/>
      <c r="C72" s="278"/>
      <c r="D72" s="274"/>
      <c r="E72" s="279"/>
      <c r="F72" s="330"/>
      <c r="G72" s="338">
        <f t="shared" si="4"/>
        <v>0</v>
      </c>
      <c r="H72" s="35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row>
    <row r="73" spans="1:34" s="280" customFormat="1" x14ac:dyDescent="0.2">
      <c r="A73" s="277"/>
      <c r="B73" s="276"/>
      <c r="C73" s="278"/>
      <c r="D73" s="274"/>
      <c r="E73" s="279"/>
      <c r="F73" s="330"/>
      <c r="G73" s="338">
        <f t="shared" si="4"/>
        <v>0</v>
      </c>
      <c r="H73" s="35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row>
    <row r="74" spans="1:34" s="280" customFormat="1" x14ac:dyDescent="0.2">
      <c r="A74" s="277"/>
      <c r="B74" s="296"/>
      <c r="C74" s="278"/>
      <c r="D74" s="274"/>
      <c r="E74" s="279"/>
      <c r="F74" s="330"/>
      <c r="G74" s="338">
        <f t="shared" si="4"/>
        <v>0</v>
      </c>
      <c r="H74" s="35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row>
    <row r="75" spans="1:34" s="280" customFormat="1" ht="15" customHeight="1" thickBot="1" x14ac:dyDescent="0.25">
      <c r="A75" s="297"/>
      <c r="B75" s="326" t="s">
        <v>131</v>
      </c>
      <c r="C75" s="299"/>
      <c r="D75" s="300"/>
      <c r="E75" s="301"/>
      <c r="F75" s="334"/>
      <c r="G75" s="340">
        <f t="shared" si="4"/>
        <v>0</v>
      </c>
      <c r="H75" s="348">
        <f>SUM(G68:G75)</f>
        <v>0</v>
      </c>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c r="AH75" s="130"/>
    </row>
    <row r="76" spans="1:34" ht="15" customHeight="1" thickBot="1" x14ac:dyDescent="0.25">
      <c r="A76" s="389"/>
      <c r="B76" s="389"/>
      <c r="C76" s="389"/>
      <c r="D76" s="389"/>
      <c r="E76" s="389"/>
      <c r="F76" s="389"/>
      <c r="G76" s="389"/>
      <c r="H76" s="389"/>
    </row>
    <row r="77" spans="1:34" ht="34" x14ac:dyDescent="0.2">
      <c r="A77" s="158"/>
      <c r="B77" s="164" t="s">
        <v>114</v>
      </c>
      <c r="C77" s="165"/>
      <c r="D77" s="161"/>
      <c r="E77" s="162"/>
      <c r="F77" s="163"/>
      <c r="G77" s="162"/>
      <c r="H77" s="351"/>
    </row>
    <row r="78" spans="1:34" s="280" customFormat="1" x14ac:dyDescent="0.2">
      <c r="A78" s="302"/>
      <c r="B78" s="303"/>
      <c r="C78" s="304"/>
      <c r="D78" s="305"/>
      <c r="E78" s="306"/>
      <c r="F78" s="335"/>
      <c r="G78" s="338">
        <f t="shared" ref="G78:G92" si="5">(E78-(E78*F78/100))*A78</f>
        <v>0</v>
      </c>
      <c r="H78" s="345"/>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row>
    <row r="79" spans="1:34" s="280" customFormat="1" x14ac:dyDescent="0.2">
      <c r="A79" s="302"/>
      <c r="B79" s="307"/>
      <c r="C79" s="308"/>
      <c r="D79" s="309"/>
      <c r="E79" s="310"/>
      <c r="F79" s="336"/>
      <c r="G79" s="338">
        <f t="shared" si="5"/>
        <v>0</v>
      </c>
      <c r="H79" s="345"/>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c r="AH79" s="130"/>
    </row>
    <row r="80" spans="1:34" s="280" customFormat="1" x14ac:dyDescent="0.2">
      <c r="A80" s="302"/>
      <c r="B80" s="303"/>
      <c r="C80" s="308"/>
      <c r="D80" s="309"/>
      <c r="E80" s="310"/>
      <c r="F80" s="336"/>
      <c r="G80" s="338">
        <f t="shared" si="5"/>
        <v>0</v>
      </c>
      <c r="H80" s="345"/>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row>
    <row r="81" spans="1:34" s="280" customFormat="1" x14ac:dyDescent="0.2">
      <c r="A81" s="302"/>
      <c r="B81" s="307"/>
      <c r="C81" s="308"/>
      <c r="D81" s="309"/>
      <c r="E81" s="310"/>
      <c r="F81" s="336"/>
      <c r="G81" s="338">
        <f t="shared" si="5"/>
        <v>0</v>
      </c>
      <c r="H81" s="346"/>
      <c r="I81" s="130"/>
      <c r="J81" s="130"/>
      <c r="K81" s="130"/>
      <c r="L81" s="130"/>
      <c r="M81" s="130"/>
      <c r="N81" s="130"/>
      <c r="O81" s="130"/>
      <c r="P81" s="130"/>
      <c r="Q81" s="130"/>
      <c r="R81" s="130"/>
      <c r="S81" s="130"/>
      <c r="T81" s="130"/>
      <c r="U81" s="130"/>
      <c r="V81" s="130"/>
      <c r="W81" s="130"/>
      <c r="X81" s="130"/>
      <c r="Y81" s="130"/>
      <c r="Z81" s="130"/>
      <c r="AA81" s="130"/>
      <c r="AB81" s="130"/>
      <c r="AC81" s="130"/>
      <c r="AD81" s="130"/>
      <c r="AE81" s="130"/>
      <c r="AF81" s="130"/>
      <c r="AG81" s="130"/>
      <c r="AH81" s="130"/>
    </row>
    <row r="82" spans="1:34" s="280" customFormat="1" x14ac:dyDescent="0.2">
      <c r="A82" s="302"/>
      <c r="B82" s="307"/>
      <c r="C82" s="308"/>
      <c r="D82" s="311"/>
      <c r="E82" s="310"/>
      <c r="F82" s="336"/>
      <c r="G82" s="338">
        <f t="shared" si="5"/>
        <v>0</v>
      </c>
      <c r="H82" s="346"/>
      <c r="I82" s="130"/>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row>
    <row r="83" spans="1:34" s="280" customFormat="1" x14ac:dyDescent="0.2">
      <c r="A83" s="302"/>
      <c r="B83" s="307"/>
      <c r="C83" s="308"/>
      <c r="D83" s="311"/>
      <c r="E83" s="310"/>
      <c r="F83" s="336"/>
      <c r="G83" s="338">
        <f t="shared" si="5"/>
        <v>0</v>
      </c>
      <c r="H83" s="346"/>
      <c r="I83" s="130"/>
      <c r="J83" s="130"/>
      <c r="K83" s="130"/>
      <c r="L83" s="130"/>
      <c r="M83" s="130"/>
      <c r="N83" s="130"/>
      <c r="O83" s="130"/>
      <c r="P83" s="130"/>
      <c r="Q83" s="130"/>
      <c r="R83" s="130"/>
      <c r="S83" s="130"/>
      <c r="T83" s="130"/>
      <c r="U83" s="130"/>
      <c r="V83" s="130"/>
      <c r="W83" s="130"/>
      <c r="X83" s="130"/>
      <c r="Y83" s="130"/>
      <c r="Z83" s="130"/>
      <c r="AA83" s="130"/>
      <c r="AB83" s="130"/>
      <c r="AC83" s="130"/>
      <c r="AD83" s="130"/>
      <c r="AE83" s="130"/>
      <c r="AF83" s="130"/>
      <c r="AG83" s="130"/>
      <c r="AH83" s="130"/>
    </row>
    <row r="84" spans="1:34" s="280" customFormat="1" ht="17" thickBot="1" x14ac:dyDescent="0.25">
      <c r="A84" s="312"/>
      <c r="B84" s="313"/>
      <c r="C84" s="314"/>
      <c r="D84" s="315"/>
      <c r="E84" s="316"/>
      <c r="F84" s="337"/>
      <c r="G84" s="340">
        <f t="shared" si="5"/>
        <v>0</v>
      </c>
      <c r="H84" s="348">
        <f>SUM(G78:G84)</f>
        <v>0</v>
      </c>
      <c r="I84" s="130"/>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c r="AH84" s="130"/>
    </row>
    <row r="85" spans="1:34" ht="17" thickBot="1" x14ac:dyDescent="0.25">
      <c r="A85" s="389"/>
      <c r="B85" s="389"/>
      <c r="C85" s="389"/>
      <c r="D85" s="389"/>
      <c r="E85" s="389"/>
      <c r="F85" s="389"/>
      <c r="G85" s="389"/>
      <c r="H85" s="389"/>
    </row>
    <row r="86" spans="1:34" ht="17" x14ac:dyDescent="0.2">
      <c r="A86" s="158"/>
      <c r="B86" s="164" t="s">
        <v>98</v>
      </c>
      <c r="C86" s="165"/>
      <c r="D86" s="161"/>
      <c r="E86" s="162"/>
      <c r="F86" s="163"/>
      <c r="G86" s="162"/>
      <c r="H86" s="351"/>
    </row>
    <row r="87" spans="1:34" s="280" customFormat="1" x14ac:dyDescent="0.2">
      <c r="A87" s="302"/>
      <c r="B87" s="307"/>
      <c r="C87" s="308"/>
      <c r="D87" s="311"/>
      <c r="E87" s="317"/>
      <c r="F87" s="336"/>
      <c r="G87" s="338">
        <f t="shared" si="5"/>
        <v>0</v>
      </c>
      <c r="H87" s="345"/>
      <c r="I87" s="130"/>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G87" s="130"/>
      <c r="AH87" s="130"/>
    </row>
    <row r="88" spans="1:34" s="280" customFormat="1" x14ac:dyDescent="0.2">
      <c r="A88" s="302"/>
      <c r="B88" s="307"/>
      <c r="C88" s="308"/>
      <c r="D88" s="309"/>
      <c r="E88" s="317"/>
      <c r="F88" s="336"/>
      <c r="G88" s="338">
        <f t="shared" si="5"/>
        <v>0</v>
      </c>
      <c r="H88" s="345"/>
      <c r="I88" s="130"/>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c r="AH88" s="130"/>
    </row>
    <row r="89" spans="1:34" s="280" customFormat="1" x14ac:dyDescent="0.2">
      <c r="A89" s="302"/>
      <c r="B89" s="307"/>
      <c r="C89" s="304"/>
      <c r="D89" s="305"/>
      <c r="E89" s="317"/>
      <c r="F89" s="335"/>
      <c r="G89" s="338">
        <f t="shared" si="5"/>
        <v>0</v>
      </c>
      <c r="H89" s="345"/>
      <c r="I89" s="130"/>
      <c r="J89" s="130"/>
      <c r="K89" s="130"/>
      <c r="L89" s="130"/>
      <c r="M89" s="130"/>
      <c r="N89" s="130"/>
      <c r="O89" s="130"/>
      <c r="P89" s="130"/>
      <c r="Q89" s="130"/>
      <c r="R89" s="130"/>
      <c r="S89" s="130"/>
      <c r="T89" s="130"/>
      <c r="U89" s="130"/>
      <c r="V89" s="130"/>
      <c r="W89" s="130"/>
      <c r="X89" s="130"/>
      <c r="Y89" s="130"/>
      <c r="Z89" s="130"/>
      <c r="AA89" s="130"/>
      <c r="AB89" s="130"/>
      <c r="AC89" s="130"/>
      <c r="AD89" s="130"/>
      <c r="AE89" s="130"/>
      <c r="AF89" s="130"/>
      <c r="AG89" s="130"/>
      <c r="AH89" s="130"/>
    </row>
    <row r="90" spans="1:34" s="280" customFormat="1" x14ac:dyDescent="0.2">
      <c r="A90" s="302"/>
      <c r="B90" s="307"/>
      <c r="C90" s="304"/>
      <c r="D90" s="307"/>
      <c r="E90" s="317"/>
      <c r="F90" s="335"/>
      <c r="G90" s="338">
        <f t="shared" si="5"/>
        <v>0</v>
      </c>
      <c r="H90" s="345"/>
      <c r="I90" s="130"/>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row>
    <row r="91" spans="1:34" s="280" customFormat="1" x14ac:dyDescent="0.2">
      <c r="A91" s="318"/>
      <c r="B91" s="288"/>
      <c r="C91" s="289"/>
      <c r="D91" s="288"/>
      <c r="E91" s="319"/>
      <c r="F91" s="332"/>
      <c r="G91" s="338">
        <f t="shared" si="5"/>
        <v>0</v>
      </c>
      <c r="H91" s="345"/>
      <c r="I91" s="130"/>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G91" s="130"/>
      <c r="AH91" s="130"/>
    </row>
    <row r="92" spans="1:34" s="280" customFormat="1" ht="17" thickBot="1" x14ac:dyDescent="0.25">
      <c r="A92" s="292"/>
      <c r="B92" s="313"/>
      <c r="C92" s="294"/>
      <c r="D92" s="293"/>
      <c r="E92" s="295"/>
      <c r="F92" s="333"/>
      <c r="G92" s="340">
        <f t="shared" si="5"/>
        <v>0</v>
      </c>
      <c r="H92" s="348">
        <f>SUM(G87:G92)</f>
        <v>0</v>
      </c>
      <c r="I92" s="130"/>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row>
    <row r="93" spans="1:34" s="137" customFormat="1" ht="18" customHeight="1" thickBot="1" x14ac:dyDescent="0.25">
      <c r="A93" s="153"/>
      <c r="B93" s="166"/>
      <c r="C93" s="154"/>
      <c r="D93" s="155"/>
      <c r="E93" s="156"/>
      <c r="F93" s="157"/>
      <c r="G93" s="342"/>
      <c r="H93" s="352"/>
    </row>
    <row r="94" spans="1:34" ht="17" x14ac:dyDescent="0.2">
      <c r="A94" s="158"/>
      <c r="B94" s="164" t="s">
        <v>97</v>
      </c>
      <c r="C94" s="165"/>
      <c r="D94" s="161"/>
      <c r="E94" s="162"/>
      <c r="F94" s="163"/>
      <c r="G94" s="162"/>
      <c r="H94" s="351"/>
    </row>
    <row r="95" spans="1:34" s="280" customFormat="1" x14ac:dyDescent="0.2">
      <c r="A95" s="302"/>
      <c r="B95" s="307"/>
      <c r="C95" s="308"/>
      <c r="D95" s="311"/>
      <c r="E95" s="317"/>
      <c r="F95" s="336"/>
      <c r="G95" s="338">
        <f t="shared" ref="G95:G100" si="6">(E95-(E95*F95/100))*A95</f>
        <v>0</v>
      </c>
      <c r="H95" s="345"/>
      <c r="I95" s="130"/>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row>
    <row r="96" spans="1:34" s="280" customFormat="1" x14ac:dyDescent="0.2">
      <c r="A96" s="302"/>
      <c r="B96" s="307"/>
      <c r="C96" s="308"/>
      <c r="D96" s="309"/>
      <c r="E96" s="317"/>
      <c r="F96" s="336"/>
      <c r="G96" s="338">
        <f t="shared" si="6"/>
        <v>0</v>
      </c>
      <c r="H96" s="345"/>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row>
    <row r="97" spans="1:34" s="280" customFormat="1" x14ac:dyDescent="0.2">
      <c r="A97" s="302"/>
      <c r="B97" s="307"/>
      <c r="C97" s="304"/>
      <c r="D97" s="305"/>
      <c r="E97" s="317"/>
      <c r="F97" s="335"/>
      <c r="G97" s="338">
        <f t="shared" si="6"/>
        <v>0</v>
      </c>
      <c r="H97" s="345"/>
      <c r="I97" s="130"/>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c r="AG97" s="130"/>
      <c r="AH97" s="130"/>
    </row>
    <row r="98" spans="1:34" s="280" customFormat="1" x14ac:dyDescent="0.2">
      <c r="A98" s="302"/>
      <c r="B98" s="307"/>
      <c r="C98" s="304"/>
      <c r="D98" s="307"/>
      <c r="E98" s="317"/>
      <c r="F98" s="335"/>
      <c r="G98" s="338">
        <f t="shared" si="6"/>
        <v>0</v>
      </c>
      <c r="H98" s="345"/>
      <c r="I98" s="130"/>
      <c r="J98" s="130"/>
      <c r="K98" s="130"/>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row>
    <row r="99" spans="1:34" s="280" customFormat="1" x14ac:dyDescent="0.2">
      <c r="A99" s="318"/>
      <c r="B99" s="288"/>
      <c r="C99" s="289"/>
      <c r="D99" s="288"/>
      <c r="E99" s="319"/>
      <c r="F99" s="332"/>
      <c r="G99" s="338">
        <f t="shared" si="6"/>
        <v>0</v>
      </c>
      <c r="H99" s="345"/>
      <c r="I99" s="130"/>
      <c r="J99" s="130"/>
      <c r="K99" s="130"/>
      <c r="L99" s="130"/>
      <c r="M99" s="130"/>
      <c r="N99" s="130"/>
      <c r="O99" s="130"/>
      <c r="P99" s="130"/>
      <c r="Q99" s="130"/>
      <c r="R99" s="130"/>
      <c r="S99" s="130"/>
      <c r="T99" s="130"/>
      <c r="U99" s="130"/>
      <c r="V99" s="130"/>
      <c r="W99" s="130"/>
      <c r="X99" s="130"/>
      <c r="Y99" s="130"/>
      <c r="Z99" s="130"/>
      <c r="AA99" s="130"/>
      <c r="AB99" s="130"/>
      <c r="AC99" s="130"/>
      <c r="AD99" s="130"/>
      <c r="AE99" s="130"/>
      <c r="AF99" s="130"/>
      <c r="AG99" s="130"/>
      <c r="AH99" s="130"/>
    </row>
    <row r="100" spans="1:34" s="280" customFormat="1" ht="17" thickBot="1" x14ac:dyDescent="0.25">
      <c r="A100" s="292"/>
      <c r="B100" s="313"/>
      <c r="C100" s="294"/>
      <c r="D100" s="293"/>
      <c r="E100" s="295"/>
      <c r="F100" s="333"/>
      <c r="G100" s="340">
        <f t="shared" si="6"/>
        <v>0</v>
      </c>
      <c r="H100" s="348">
        <f>SUM(G95:G100)</f>
        <v>0</v>
      </c>
      <c r="I100" s="130"/>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c r="AH100" s="130"/>
    </row>
    <row r="101" spans="1:34" s="137" customFormat="1" ht="18" customHeight="1" thickBot="1" x14ac:dyDescent="0.25">
      <c r="A101" s="153"/>
      <c r="B101" s="166"/>
      <c r="C101" s="154"/>
      <c r="D101" s="155"/>
      <c r="E101" s="156"/>
      <c r="F101" s="157"/>
      <c r="G101" s="342"/>
      <c r="H101" s="352"/>
    </row>
    <row r="102" spans="1:34" ht="17" x14ac:dyDescent="0.2">
      <c r="A102" s="158"/>
      <c r="B102" s="164" t="s">
        <v>96</v>
      </c>
      <c r="C102" s="165"/>
      <c r="D102" s="161"/>
      <c r="E102" s="162"/>
      <c r="F102" s="163"/>
      <c r="G102" s="162"/>
      <c r="H102" s="351"/>
    </row>
    <row r="103" spans="1:34" s="280" customFormat="1" x14ac:dyDescent="0.2">
      <c r="A103" s="302"/>
      <c r="B103" s="307"/>
      <c r="C103" s="308"/>
      <c r="D103" s="311"/>
      <c r="E103" s="317"/>
      <c r="F103" s="336"/>
      <c r="G103" s="338">
        <f t="shared" ref="G103:G106" si="7">(E103-(E103*F103/100))*A103</f>
        <v>0</v>
      </c>
      <c r="H103" s="345"/>
      <c r="I103" s="130"/>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row>
    <row r="104" spans="1:34" s="280" customFormat="1" x14ac:dyDescent="0.2">
      <c r="A104" s="302"/>
      <c r="B104" s="307"/>
      <c r="C104" s="304"/>
      <c r="D104" s="307"/>
      <c r="E104" s="317"/>
      <c r="F104" s="335"/>
      <c r="G104" s="338">
        <f t="shared" si="7"/>
        <v>0</v>
      </c>
      <c r="H104" s="345"/>
      <c r="I104" s="130"/>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c r="AG104" s="130"/>
      <c r="AH104" s="130"/>
    </row>
    <row r="105" spans="1:34" s="280" customFormat="1" x14ac:dyDescent="0.2">
      <c r="A105" s="318"/>
      <c r="B105" s="288"/>
      <c r="C105" s="289"/>
      <c r="D105" s="288"/>
      <c r="E105" s="319"/>
      <c r="F105" s="332"/>
      <c r="G105" s="338">
        <f t="shared" si="7"/>
        <v>0</v>
      </c>
      <c r="H105" s="345"/>
      <c r="I105" s="130"/>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row>
    <row r="106" spans="1:34" s="280" customFormat="1" ht="17" thickBot="1" x14ac:dyDescent="0.25">
      <c r="A106" s="292"/>
      <c r="B106" s="313"/>
      <c r="C106" s="294"/>
      <c r="D106" s="293"/>
      <c r="E106" s="295"/>
      <c r="F106" s="333"/>
      <c r="G106" s="340">
        <f t="shared" si="7"/>
        <v>0</v>
      </c>
      <c r="H106" s="348">
        <f>SUM(G103:G106)</f>
        <v>0</v>
      </c>
      <c r="I106" s="130"/>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0"/>
      <c r="AH106" s="130"/>
    </row>
    <row r="107" spans="1:34" s="137" customFormat="1" ht="18" customHeight="1" thickBot="1" x14ac:dyDescent="0.25">
      <c r="A107" s="153"/>
      <c r="B107" s="166"/>
      <c r="C107" s="154"/>
      <c r="D107" s="155"/>
      <c r="E107" s="156"/>
      <c r="F107" s="157"/>
      <c r="G107" s="342"/>
      <c r="H107" s="352"/>
    </row>
    <row r="108" spans="1:34" ht="18" customHeight="1" x14ac:dyDescent="0.2">
      <c r="A108" s="167"/>
      <c r="B108" s="159" t="s">
        <v>116</v>
      </c>
      <c r="C108" s="159"/>
      <c r="D108" s="168"/>
      <c r="E108" s="169"/>
      <c r="F108" s="170"/>
      <c r="G108" s="162"/>
      <c r="H108" s="353"/>
    </row>
    <row r="109" spans="1:34" s="280" customFormat="1" x14ac:dyDescent="0.2">
      <c r="A109" s="287"/>
      <c r="B109" s="288"/>
      <c r="C109" s="289"/>
      <c r="D109" s="288"/>
      <c r="E109" s="291"/>
      <c r="F109" s="332"/>
      <c r="G109" s="338">
        <f t="shared" ref="G109:G118" si="8">(E109-(E109*F109/100))*A109</f>
        <v>0</v>
      </c>
      <c r="H109" s="347"/>
      <c r="I109" s="130"/>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row>
    <row r="110" spans="1:34" s="280" customFormat="1" x14ac:dyDescent="0.2">
      <c r="A110" s="287"/>
      <c r="B110" s="288"/>
      <c r="C110" s="289"/>
      <c r="D110" s="288"/>
      <c r="E110" s="291"/>
      <c r="F110" s="332"/>
      <c r="G110" s="338">
        <f t="shared" si="8"/>
        <v>0</v>
      </c>
      <c r="H110" s="347"/>
      <c r="I110" s="130"/>
      <c r="J110" s="130"/>
      <c r="K110" s="130"/>
      <c r="L110" s="130"/>
      <c r="M110" s="130"/>
      <c r="N110" s="130"/>
      <c r="O110" s="130"/>
      <c r="P110" s="130"/>
      <c r="Q110" s="130"/>
      <c r="R110" s="130"/>
      <c r="S110" s="130"/>
      <c r="T110" s="130"/>
      <c r="U110" s="130"/>
      <c r="V110" s="130"/>
      <c r="W110" s="130"/>
      <c r="X110" s="130"/>
      <c r="Y110" s="130"/>
      <c r="Z110" s="130"/>
      <c r="AA110" s="130"/>
      <c r="AB110" s="130"/>
      <c r="AC110" s="130"/>
      <c r="AD110" s="130"/>
      <c r="AE110" s="130"/>
      <c r="AF110" s="130"/>
      <c r="AG110" s="130"/>
      <c r="AH110" s="130"/>
    </row>
    <row r="111" spans="1:34" s="280" customFormat="1" x14ac:dyDescent="0.2">
      <c r="A111" s="287"/>
      <c r="B111" s="288"/>
      <c r="C111" s="289"/>
      <c r="D111" s="288"/>
      <c r="E111" s="291"/>
      <c r="F111" s="332"/>
      <c r="G111" s="338">
        <f t="shared" si="8"/>
        <v>0</v>
      </c>
      <c r="H111" s="347"/>
      <c r="I111" s="130"/>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0"/>
      <c r="AH111" s="130"/>
    </row>
    <row r="112" spans="1:34" s="280" customFormat="1" x14ac:dyDescent="0.2">
      <c r="A112" s="287"/>
      <c r="B112" s="288"/>
      <c r="C112" s="289"/>
      <c r="D112" s="288"/>
      <c r="E112" s="291"/>
      <c r="F112" s="332"/>
      <c r="G112" s="338">
        <f t="shared" si="8"/>
        <v>0</v>
      </c>
      <c r="H112" s="347"/>
      <c r="I112" s="130"/>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c r="AH112" s="130"/>
    </row>
    <row r="113" spans="1:34" s="280" customFormat="1" x14ac:dyDescent="0.2">
      <c r="A113" s="287"/>
      <c r="B113" s="288"/>
      <c r="C113" s="289"/>
      <c r="D113" s="288"/>
      <c r="E113" s="291"/>
      <c r="F113" s="332"/>
      <c r="G113" s="338">
        <f t="shared" si="8"/>
        <v>0</v>
      </c>
      <c r="H113" s="347"/>
      <c r="I113" s="130"/>
      <c r="J113" s="130"/>
      <c r="K113" s="130"/>
      <c r="L113" s="130"/>
      <c r="M113" s="130"/>
      <c r="N113" s="130"/>
      <c r="O113" s="130"/>
      <c r="P113" s="130"/>
      <c r="Q113" s="130"/>
      <c r="R113" s="130"/>
      <c r="S113" s="130"/>
      <c r="T113" s="130"/>
      <c r="U113" s="130"/>
      <c r="V113" s="130"/>
      <c r="W113" s="130"/>
      <c r="X113" s="130"/>
      <c r="Y113" s="130"/>
      <c r="Z113" s="130"/>
      <c r="AA113" s="130"/>
      <c r="AB113" s="130"/>
      <c r="AC113" s="130"/>
      <c r="AD113" s="130"/>
      <c r="AE113" s="130"/>
      <c r="AF113" s="130"/>
      <c r="AG113" s="130"/>
      <c r="AH113" s="130"/>
    </row>
    <row r="114" spans="1:34" s="280" customFormat="1" x14ac:dyDescent="0.2">
      <c r="A114" s="287"/>
      <c r="B114" s="288"/>
      <c r="C114" s="289"/>
      <c r="D114" s="288"/>
      <c r="E114" s="291"/>
      <c r="F114" s="332"/>
      <c r="G114" s="338">
        <f t="shared" si="8"/>
        <v>0</v>
      </c>
      <c r="H114" s="347"/>
      <c r="I114" s="130"/>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0"/>
      <c r="AH114" s="130"/>
    </row>
    <row r="115" spans="1:34" s="280" customFormat="1" x14ac:dyDescent="0.2">
      <c r="A115" s="287"/>
      <c r="B115" s="288"/>
      <c r="C115" s="289"/>
      <c r="D115" s="288"/>
      <c r="E115" s="291"/>
      <c r="F115" s="332"/>
      <c r="G115" s="338">
        <f t="shared" si="8"/>
        <v>0</v>
      </c>
      <c r="H115" s="347"/>
      <c r="I115" s="130"/>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G115" s="130"/>
      <c r="AH115" s="130"/>
    </row>
    <row r="116" spans="1:34" s="280" customFormat="1" x14ac:dyDescent="0.2">
      <c r="A116" s="287"/>
      <c r="B116" s="288"/>
      <c r="C116" s="289"/>
      <c r="D116" s="288"/>
      <c r="E116" s="291"/>
      <c r="F116" s="332"/>
      <c r="G116" s="338">
        <f t="shared" si="8"/>
        <v>0</v>
      </c>
      <c r="H116" s="347"/>
      <c r="I116" s="130"/>
      <c r="J116" s="130"/>
      <c r="K116" s="130"/>
      <c r="L116" s="130"/>
      <c r="M116" s="130"/>
      <c r="N116" s="130"/>
      <c r="O116" s="130"/>
      <c r="P116" s="130"/>
      <c r="Q116" s="130"/>
      <c r="R116" s="130"/>
      <c r="S116" s="130"/>
      <c r="T116" s="130"/>
      <c r="U116" s="130"/>
      <c r="V116" s="130"/>
      <c r="W116" s="130"/>
      <c r="X116" s="130"/>
      <c r="Y116" s="130"/>
      <c r="Z116" s="130"/>
      <c r="AA116" s="130"/>
      <c r="AB116" s="130"/>
      <c r="AC116" s="130"/>
      <c r="AD116" s="130"/>
      <c r="AE116" s="130"/>
      <c r="AF116" s="130"/>
      <c r="AG116" s="130"/>
      <c r="AH116" s="130"/>
    </row>
    <row r="117" spans="1:34" s="280" customFormat="1" x14ac:dyDescent="0.2">
      <c r="A117" s="287"/>
      <c r="B117" s="288"/>
      <c r="C117" s="289"/>
      <c r="D117" s="288"/>
      <c r="E117" s="291"/>
      <c r="F117" s="332"/>
      <c r="G117" s="338">
        <f t="shared" si="8"/>
        <v>0</v>
      </c>
      <c r="H117" s="347"/>
      <c r="I117" s="130"/>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0"/>
      <c r="AH117" s="130"/>
    </row>
    <row r="118" spans="1:34" s="280" customFormat="1" ht="17" thickBot="1" x14ac:dyDescent="0.25">
      <c r="A118" s="292"/>
      <c r="B118" s="320"/>
      <c r="C118" s="294"/>
      <c r="D118" s="320"/>
      <c r="E118" s="295"/>
      <c r="F118" s="333"/>
      <c r="G118" s="340">
        <f t="shared" si="8"/>
        <v>0</v>
      </c>
      <c r="H118" s="348">
        <f>SUM(G109:G118)</f>
        <v>0</v>
      </c>
      <c r="I118" s="130"/>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c r="AH118" s="130"/>
    </row>
    <row r="119" spans="1:34" s="137" customFormat="1" ht="18" customHeight="1" thickBot="1" x14ac:dyDescent="0.25">
      <c r="A119" s="153"/>
      <c r="B119" s="166"/>
      <c r="C119" s="154"/>
      <c r="D119" s="155"/>
      <c r="E119" s="156"/>
      <c r="F119" s="157"/>
      <c r="G119" s="342"/>
      <c r="H119" s="352"/>
    </row>
    <row r="120" spans="1:34" ht="18" customHeight="1" x14ac:dyDescent="0.2">
      <c r="A120" s="167"/>
      <c r="B120" s="159" t="s">
        <v>43</v>
      </c>
      <c r="C120" s="159"/>
      <c r="D120" s="168"/>
      <c r="E120" s="169"/>
      <c r="F120" s="170"/>
      <c r="G120" s="162"/>
      <c r="H120" s="353"/>
    </row>
    <row r="121" spans="1:34" s="280" customFormat="1" x14ac:dyDescent="0.2">
      <c r="A121" s="287"/>
      <c r="B121" s="288"/>
      <c r="C121" s="289"/>
      <c r="D121" s="290"/>
      <c r="E121" s="291"/>
      <c r="F121" s="332"/>
      <c r="G121" s="338">
        <f t="shared" ref="G121:G128" si="9">(E121-(E121*F121/100))*A121</f>
        <v>0</v>
      </c>
      <c r="H121" s="347"/>
      <c r="I121" s="130"/>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0"/>
      <c r="AH121" s="130"/>
    </row>
    <row r="122" spans="1:34" s="280" customFormat="1" x14ac:dyDescent="0.2">
      <c r="A122" s="287"/>
      <c r="B122" s="288"/>
      <c r="C122" s="289"/>
      <c r="D122" s="290"/>
      <c r="E122" s="291"/>
      <c r="F122" s="332"/>
      <c r="G122" s="338">
        <f>(E122-(E122*F122/100))*A122</f>
        <v>0</v>
      </c>
      <c r="H122" s="347"/>
      <c r="I122" s="130"/>
      <c r="J122" s="130"/>
      <c r="K122" s="130"/>
      <c r="L122" s="130"/>
      <c r="M122" s="130"/>
      <c r="N122" s="130"/>
      <c r="O122" s="130"/>
      <c r="P122" s="130"/>
      <c r="Q122" s="130"/>
      <c r="R122" s="130"/>
      <c r="S122" s="130"/>
      <c r="T122" s="130"/>
      <c r="U122" s="130"/>
      <c r="V122" s="130"/>
      <c r="W122" s="130"/>
      <c r="X122" s="130"/>
      <c r="Y122" s="130"/>
      <c r="Z122" s="130"/>
      <c r="AA122" s="130"/>
      <c r="AB122" s="130"/>
      <c r="AC122" s="130"/>
      <c r="AD122" s="130"/>
      <c r="AE122" s="130"/>
      <c r="AF122" s="130"/>
      <c r="AG122" s="130"/>
      <c r="AH122" s="130"/>
    </row>
    <row r="123" spans="1:34" s="280" customFormat="1" x14ac:dyDescent="0.2">
      <c r="A123" s="287"/>
      <c r="B123" s="321"/>
      <c r="C123" s="321"/>
      <c r="D123" s="321"/>
      <c r="E123" s="322"/>
      <c r="F123" s="332"/>
      <c r="G123" s="338">
        <f>(E123-(E123*F123/100))*A123</f>
        <v>0</v>
      </c>
      <c r="H123" s="347"/>
      <c r="I123" s="130"/>
      <c r="J123" s="130"/>
      <c r="K123" s="130"/>
      <c r="L123" s="130"/>
      <c r="M123" s="130"/>
      <c r="N123" s="130"/>
      <c r="O123" s="130"/>
      <c r="P123" s="130"/>
      <c r="Q123" s="130"/>
      <c r="R123" s="130"/>
      <c r="S123" s="130"/>
      <c r="T123" s="130"/>
      <c r="U123" s="130"/>
      <c r="V123" s="130"/>
      <c r="W123" s="130"/>
      <c r="X123" s="130"/>
      <c r="Y123" s="130"/>
      <c r="Z123" s="130"/>
      <c r="AA123" s="130"/>
      <c r="AB123" s="130"/>
      <c r="AC123" s="130"/>
      <c r="AD123" s="130"/>
      <c r="AE123" s="130"/>
      <c r="AF123" s="130"/>
      <c r="AG123" s="130"/>
      <c r="AH123" s="130"/>
    </row>
    <row r="124" spans="1:34" s="280" customFormat="1" x14ac:dyDescent="0.2">
      <c r="A124" s="287"/>
      <c r="B124" s="323"/>
      <c r="C124" s="324"/>
      <c r="D124" s="323"/>
      <c r="E124" s="325"/>
      <c r="F124" s="332"/>
      <c r="G124" s="338">
        <f>(E124-(E124*F124/100))*A124</f>
        <v>0</v>
      </c>
      <c r="H124" s="347"/>
      <c r="I124" s="130"/>
      <c r="J124" s="130"/>
      <c r="K124" s="130"/>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0"/>
      <c r="AH124" s="130"/>
    </row>
    <row r="125" spans="1:34" s="280" customFormat="1" x14ac:dyDescent="0.2">
      <c r="A125" s="287"/>
      <c r="B125" s="288"/>
      <c r="C125" s="289"/>
      <c r="D125" s="288"/>
      <c r="E125" s="291"/>
      <c r="F125" s="332"/>
      <c r="G125" s="338">
        <f>(E125-(E125*F125/100))*A125</f>
        <v>0</v>
      </c>
      <c r="H125" s="347"/>
      <c r="I125" s="130"/>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row>
    <row r="126" spans="1:34" s="280" customFormat="1" x14ac:dyDescent="0.2">
      <c r="A126" s="287"/>
      <c r="B126" s="288"/>
      <c r="C126" s="289"/>
      <c r="D126" s="288"/>
      <c r="E126" s="291"/>
      <c r="F126" s="332"/>
      <c r="G126" s="338">
        <f t="shared" si="9"/>
        <v>0</v>
      </c>
      <c r="H126" s="347"/>
      <c r="I126" s="130"/>
      <c r="J126" s="130"/>
      <c r="K126" s="130"/>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G126" s="130"/>
      <c r="AH126" s="130"/>
    </row>
    <row r="127" spans="1:34" s="280" customFormat="1" x14ac:dyDescent="0.2">
      <c r="A127" s="287"/>
      <c r="B127" s="288"/>
      <c r="C127" s="289"/>
      <c r="D127" s="288"/>
      <c r="E127" s="291"/>
      <c r="F127" s="332"/>
      <c r="G127" s="338">
        <f t="shared" si="9"/>
        <v>0</v>
      </c>
      <c r="H127" s="347"/>
      <c r="I127" s="130"/>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c r="AH127" s="130"/>
    </row>
    <row r="128" spans="1:34" s="280" customFormat="1" ht="17" thickBot="1" x14ac:dyDescent="0.25">
      <c r="A128" s="292"/>
      <c r="B128" s="293"/>
      <c r="C128" s="294"/>
      <c r="D128" s="293"/>
      <c r="E128" s="295"/>
      <c r="F128" s="333"/>
      <c r="G128" s="340">
        <f t="shared" si="9"/>
        <v>0</v>
      </c>
      <c r="H128" s="348">
        <f>SUM(G121:G128)</f>
        <v>0</v>
      </c>
      <c r="I128" s="130"/>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0"/>
      <c r="AF128" s="130"/>
      <c r="AG128" s="130"/>
      <c r="AH128" s="130"/>
    </row>
    <row r="129" spans="1:34" s="137" customFormat="1" ht="18" customHeight="1" thickBot="1" x14ac:dyDescent="0.25">
      <c r="A129" s="153"/>
      <c r="B129" s="166"/>
      <c r="C129" s="154"/>
      <c r="D129" s="155"/>
      <c r="E129" s="156"/>
      <c r="F129" s="157"/>
      <c r="G129" s="342"/>
      <c r="H129" s="352"/>
    </row>
    <row r="130" spans="1:34" ht="34" x14ac:dyDescent="0.2">
      <c r="A130" s="158"/>
      <c r="B130" s="164" t="s">
        <v>101</v>
      </c>
      <c r="C130" s="165"/>
      <c r="D130" s="161"/>
      <c r="E130" s="162"/>
      <c r="F130" s="163"/>
      <c r="G130" s="162"/>
      <c r="H130" s="351"/>
    </row>
    <row r="131" spans="1:34" s="280" customFormat="1" x14ac:dyDescent="0.2">
      <c r="A131" s="302"/>
      <c r="B131" s="307"/>
      <c r="C131" s="308"/>
      <c r="D131" s="309"/>
      <c r="E131" s="310"/>
      <c r="F131" s="336"/>
      <c r="G131" s="338">
        <f t="shared" ref="G131:G148" si="10">(E131-(E131*F131/100))*A131</f>
        <v>0</v>
      </c>
      <c r="H131" s="345"/>
      <c r="I131" s="130"/>
      <c r="J131" s="130"/>
      <c r="K131" s="130"/>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0"/>
      <c r="AH131" s="130"/>
    </row>
    <row r="132" spans="1:34" s="280" customFormat="1" x14ac:dyDescent="0.2">
      <c r="A132" s="302"/>
      <c r="B132" s="307"/>
      <c r="C132" s="308"/>
      <c r="D132" s="309"/>
      <c r="E132" s="310"/>
      <c r="F132" s="336"/>
      <c r="G132" s="338">
        <f t="shared" si="10"/>
        <v>0</v>
      </c>
      <c r="H132" s="345"/>
      <c r="I132" s="130"/>
      <c r="J132" s="130"/>
      <c r="K132" s="130"/>
      <c r="L132" s="130"/>
      <c r="M132" s="130"/>
      <c r="N132" s="130"/>
      <c r="O132" s="130"/>
      <c r="P132" s="130"/>
      <c r="Q132" s="130"/>
      <c r="R132" s="130"/>
      <c r="S132" s="130"/>
      <c r="T132" s="130"/>
      <c r="U132" s="130"/>
      <c r="V132" s="130"/>
      <c r="W132" s="130"/>
      <c r="X132" s="130"/>
      <c r="Y132" s="130"/>
      <c r="Z132" s="130"/>
      <c r="AA132" s="130"/>
      <c r="AB132" s="130"/>
      <c r="AC132" s="130"/>
      <c r="AD132" s="130"/>
      <c r="AE132" s="130"/>
      <c r="AF132" s="130"/>
      <c r="AG132" s="130"/>
      <c r="AH132" s="130"/>
    </row>
    <row r="133" spans="1:34" s="280" customFormat="1" x14ac:dyDescent="0.2">
      <c r="A133" s="302"/>
      <c r="B133" s="307"/>
      <c r="C133" s="308"/>
      <c r="D133" s="309"/>
      <c r="E133" s="310"/>
      <c r="F133" s="336"/>
      <c r="G133" s="338">
        <f t="shared" si="10"/>
        <v>0</v>
      </c>
      <c r="H133" s="345"/>
      <c r="I133" s="130"/>
      <c r="J133" s="130"/>
      <c r="K133" s="130"/>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0"/>
      <c r="AH133" s="130"/>
    </row>
    <row r="134" spans="1:34" s="280" customFormat="1" x14ac:dyDescent="0.2">
      <c r="A134" s="302"/>
      <c r="B134" s="307"/>
      <c r="C134" s="308"/>
      <c r="D134" s="309"/>
      <c r="E134" s="310"/>
      <c r="F134" s="336"/>
      <c r="G134" s="338">
        <f t="shared" si="10"/>
        <v>0</v>
      </c>
      <c r="H134" s="345"/>
      <c r="I134" s="130"/>
      <c r="J134" s="130"/>
      <c r="K134" s="130"/>
      <c r="L134" s="130"/>
      <c r="M134" s="130"/>
      <c r="N134" s="130"/>
      <c r="O134" s="130"/>
      <c r="P134" s="130"/>
      <c r="Q134" s="130"/>
      <c r="R134" s="130"/>
      <c r="S134" s="130"/>
      <c r="T134" s="130"/>
      <c r="U134" s="130"/>
      <c r="V134" s="130"/>
      <c r="W134" s="130"/>
      <c r="X134" s="130"/>
      <c r="Y134" s="130"/>
      <c r="Z134" s="130"/>
      <c r="AA134" s="130"/>
      <c r="AB134" s="130"/>
      <c r="AC134" s="130"/>
      <c r="AD134" s="130"/>
      <c r="AE134" s="130"/>
      <c r="AF134" s="130"/>
      <c r="AG134" s="130"/>
      <c r="AH134" s="130"/>
    </row>
    <row r="135" spans="1:34" s="280" customFormat="1" x14ac:dyDescent="0.2">
      <c r="A135" s="302"/>
      <c r="B135" s="307"/>
      <c r="C135" s="308"/>
      <c r="D135" s="309"/>
      <c r="E135" s="310"/>
      <c r="F135" s="336"/>
      <c r="G135" s="338">
        <f t="shared" si="10"/>
        <v>0</v>
      </c>
      <c r="H135" s="345"/>
      <c r="I135" s="130"/>
      <c r="J135" s="130"/>
      <c r="K135" s="130"/>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0"/>
      <c r="AH135" s="130"/>
    </row>
    <row r="136" spans="1:34" s="280" customFormat="1" x14ac:dyDescent="0.2">
      <c r="A136" s="302"/>
      <c r="B136" s="307"/>
      <c r="C136" s="308"/>
      <c r="D136" s="309"/>
      <c r="E136" s="310"/>
      <c r="F136" s="336"/>
      <c r="G136" s="338">
        <f t="shared" si="10"/>
        <v>0</v>
      </c>
      <c r="H136" s="345"/>
      <c r="I136" s="130"/>
      <c r="J136" s="130"/>
      <c r="K136" s="130"/>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G136" s="130"/>
      <c r="AH136" s="130"/>
    </row>
    <row r="137" spans="1:34" s="280" customFormat="1" x14ac:dyDescent="0.2">
      <c r="A137" s="302"/>
      <c r="B137" s="307"/>
      <c r="C137" s="308"/>
      <c r="D137" s="309"/>
      <c r="E137" s="310"/>
      <c r="F137" s="336"/>
      <c r="G137" s="338">
        <f t="shared" si="10"/>
        <v>0</v>
      </c>
      <c r="H137" s="345"/>
      <c r="I137" s="130"/>
      <c r="J137" s="130"/>
      <c r="K137" s="130"/>
      <c r="L137" s="130"/>
      <c r="M137" s="130"/>
      <c r="N137" s="130"/>
      <c r="O137" s="130"/>
      <c r="P137" s="130"/>
      <c r="Q137" s="130"/>
      <c r="R137" s="130"/>
      <c r="S137" s="130"/>
      <c r="T137" s="130"/>
      <c r="U137" s="130"/>
      <c r="V137" s="130"/>
      <c r="W137" s="130"/>
      <c r="X137" s="130"/>
      <c r="Y137" s="130"/>
      <c r="Z137" s="130"/>
      <c r="AA137" s="130"/>
      <c r="AB137" s="130"/>
      <c r="AC137" s="130"/>
      <c r="AD137" s="130"/>
      <c r="AE137" s="130"/>
      <c r="AF137" s="130"/>
      <c r="AG137" s="130"/>
      <c r="AH137" s="130"/>
    </row>
    <row r="138" spans="1:34" s="280" customFormat="1" x14ac:dyDescent="0.2">
      <c r="A138" s="302"/>
      <c r="B138" s="307"/>
      <c r="C138" s="308"/>
      <c r="D138" s="309"/>
      <c r="E138" s="310"/>
      <c r="F138" s="336"/>
      <c r="G138" s="338">
        <f t="shared" si="10"/>
        <v>0</v>
      </c>
      <c r="H138" s="345"/>
      <c r="I138" s="130"/>
      <c r="J138" s="130"/>
      <c r="K138" s="130"/>
      <c r="L138" s="130"/>
      <c r="M138" s="130"/>
      <c r="N138" s="130"/>
      <c r="O138" s="130"/>
      <c r="P138" s="130"/>
      <c r="Q138" s="130"/>
      <c r="R138" s="130"/>
      <c r="S138" s="130"/>
      <c r="T138" s="130"/>
      <c r="U138" s="130"/>
      <c r="V138" s="130"/>
      <c r="W138" s="130"/>
      <c r="X138" s="130"/>
      <c r="Y138" s="130"/>
      <c r="Z138" s="130"/>
      <c r="AA138" s="130"/>
      <c r="AB138" s="130"/>
      <c r="AC138" s="130"/>
      <c r="AD138" s="130"/>
      <c r="AE138" s="130"/>
      <c r="AF138" s="130"/>
      <c r="AG138" s="130"/>
      <c r="AH138" s="130"/>
    </row>
    <row r="139" spans="1:34" s="280" customFormat="1" x14ac:dyDescent="0.2">
      <c r="A139" s="302"/>
      <c r="B139" s="307"/>
      <c r="C139" s="308"/>
      <c r="D139" s="309"/>
      <c r="E139" s="310"/>
      <c r="F139" s="336"/>
      <c r="G139" s="338">
        <f t="shared" si="10"/>
        <v>0</v>
      </c>
      <c r="H139" s="345"/>
      <c r="I139" s="130"/>
      <c r="J139" s="130"/>
      <c r="K139" s="130"/>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0"/>
      <c r="AH139" s="130"/>
    </row>
    <row r="140" spans="1:34" s="280" customFormat="1" x14ac:dyDescent="0.2">
      <c r="A140" s="302"/>
      <c r="B140" s="307"/>
      <c r="C140" s="308"/>
      <c r="D140" s="309"/>
      <c r="E140" s="310"/>
      <c r="F140" s="336"/>
      <c r="G140" s="338">
        <f t="shared" si="10"/>
        <v>0</v>
      </c>
      <c r="H140" s="345"/>
      <c r="I140" s="130"/>
      <c r="J140" s="130"/>
      <c r="K140" s="130"/>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0"/>
      <c r="AH140" s="130"/>
    </row>
    <row r="141" spans="1:34" s="280" customFormat="1" x14ac:dyDescent="0.2">
      <c r="A141" s="302"/>
      <c r="B141" s="307"/>
      <c r="C141" s="308"/>
      <c r="D141" s="309"/>
      <c r="E141" s="310"/>
      <c r="F141" s="336"/>
      <c r="G141" s="338">
        <f t="shared" si="10"/>
        <v>0</v>
      </c>
      <c r="H141" s="345"/>
      <c r="I141" s="130"/>
      <c r="J141" s="130"/>
      <c r="K141" s="130"/>
      <c r="L141" s="130"/>
      <c r="M141" s="130"/>
      <c r="N141" s="130"/>
      <c r="O141" s="130"/>
      <c r="P141" s="130"/>
      <c r="Q141" s="130"/>
      <c r="R141" s="130"/>
      <c r="S141" s="130"/>
      <c r="T141" s="130"/>
      <c r="U141" s="130"/>
      <c r="V141" s="130"/>
      <c r="W141" s="130"/>
      <c r="X141" s="130"/>
      <c r="Y141" s="130"/>
      <c r="Z141" s="130"/>
      <c r="AA141" s="130"/>
      <c r="AB141" s="130"/>
      <c r="AC141" s="130"/>
      <c r="AD141" s="130"/>
      <c r="AE141" s="130"/>
      <c r="AF141" s="130"/>
      <c r="AG141" s="130"/>
      <c r="AH141" s="130"/>
    </row>
    <row r="142" spans="1:34" s="280" customFormat="1" x14ac:dyDescent="0.2">
      <c r="A142" s="302"/>
      <c r="B142" s="307"/>
      <c r="C142" s="308"/>
      <c r="D142" s="309"/>
      <c r="E142" s="310"/>
      <c r="F142" s="336"/>
      <c r="G142" s="338">
        <f t="shared" si="10"/>
        <v>0</v>
      </c>
      <c r="H142" s="345"/>
      <c r="I142" s="130"/>
      <c r="J142" s="130"/>
      <c r="K142" s="130"/>
      <c r="L142" s="130"/>
      <c r="M142" s="130"/>
      <c r="N142" s="130"/>
      <c r="O142" s="130"/>
      <c r="P142" s="130"/>
      <c r="Q142" s="130"/>
      <c r="R142" s="130"/>
      <c r="S142" s="130"/>
      <c r="T142" s="130"/>
      <c r="U142" s="130"/>
      <c r="V142" s="130"/>
      <c r="W142" s="130"/>
      <c r="X142" s="130"/>
      <c r="Y142" s="130"/>
      <c r="Z142" s="130"/>
      <c r="AA142" s="130"/>
      <c r="AB142" s="130"/>
      <c r="AC142" s="130"/>
      <c r="AD142" s="130"/>
      <c r="AE142" s="130"/>
      <c r="AF142" s="130"/>
      <c r="AG142" s="130"/>
      <c r="AH142" s="130"/>
    </row>
    <row r="143" spans="1:34" s="280" customFormat="1" x14ac:dyDescent="0.2">
      <c r="A143" s="302"/>
      <c r="B143" s="307"/>
      <c r="C143" s="308"/>
      <c r="D143" s="309"/>
      <c r="E143" s="310"/>
      <c r="F143" s="336"/>
      <c r="G143" s="338">
        <f t="shared" si="10"/>
        <v>0</v>
      </c>
      <c r="H143" s="345"/>
      <c r="I143" s="130"/>
      <c r="J143" s="130"/>
      <c r="K143" s="130"/>
      <c r="L143" s="130"/>
      <c r="M143" s="130"/>
      <c r="N143" s="130"/>
      <c r="O143" s="130"/>
      <c r="P143" s="130"/>
      <c r="Q143" s="130"/>
      <c r="R143" s="130"/>
      <c r="S143" s="130"/>
      <c r="T143" s="130"/>
      <c r="U143" s="130"/>
      <c r="V143" s="130"/>
      <c r="W143" s="130"/>
      <c r="X143" s="130"/>
      <c r="Y143" s="130"/>
      <c r="Z143" s="130"/>
      <c r="AA143" s="130"/>
      <c r="AB143" s="130"/>
      <c r="AC143" s="130"/>
      <c r="AD143" s="130"/>
      <c r="AE143" s="130"/>
      <c r="AF143" s="130"/>
      <c r="AG143" s="130"/>
      <c r="AH143" s="130"/>
    </row>
    <row r="144" spans="1:34" s="280" customFormat="1" x14ac:dyDescent="0.2">
      <c r="A144" s="302"/>
      <c r="B144" s="307"/>
      <c r="C144" s="308"/>
      <c r="D144" s="309"/>
      <c r="E144" s="310"/>
      <c r="F144" s="336"/>
      <c r="G144" s="338">
        <f t="shared" si="10"/>
        <v>0</v>
      </c>
      <c r="H144" s="345"/>
      <c r="I144" s="130"/>
      <c r="J144" s="130"/>
      <c r="K144" s="130"/>
      <c r="L144" s="130"/>
      <c r="M144" s="130"/>
      <c r="N144" s="130"/>
      <c r="O144" s="130"/>
      <c r="P144" s="130"/>
      <c r="Q144" s="130"/>
      <c r="R144" s="130"/>
      <c r="S144" s="130"/>
      <c r="T144" s="130"/>
      <c r="U144" s="130"/>
      <c r="V144" s="130"/>
      <c r="W144" s="130"/>
      <c r="X144" s="130"/>
      <c r="Y144" s="130"/>
      <c r="Z144" s="130"/>
      <c r="AA144" s="130"/>
      <c r="AB144" s="130"/>
      <c r="AC144" s="130"/>
      <c r="AD144" s="130"/>
      <c r="AE144" s="130"/>
      <c r="AF144" s="130"/>
      <c r="AG144" s="130"/>
      <c r="AH144" s="130"/>
    </row>
    <row r="145" spans="1:34" s="280" customFormat="1" x14ac:dyDescent="0.2">
      <c r="A145" s="302"/>
      <c r="B145" s="307"/>
      <c r="C145" s="308"/>
      <c r="D145" s="309"/>
      <c r="E145" s="310"/>
      <c r="F145" s="336"/>
      <c r="G145" s="338">
        <f t="shared" si="10"/>
        <v>0</v>
      </c>
      <c r="H145" s="345"/>
      <c r="I145" s="130"/>
      <c r="J145" s="130"/>
      <c r="K145" s="130"/>
      <c r="L145" s="130"/>
      <c r="M145" s="130"/>
      <c r="N145" s="130"/>
      <c r="O145" s="130"/>
      <c r="P145" s="130"/>
      <c r="Q145" s="130"/>
      <c r="R145" s="130"/>
      <c r="S145" s="130"/>
      <c r="T145" s="130"/>
      <c r="U145" s="130"/>
      <c r="V145" s="130"/>
      <c r="W145" s="130"/>
      <c r="X145" s="130"/>
      <c r="Y145" s="130"/>
      <c r="Z145" s="130"/>
      <c r="AA145" s="130"/>
      <c r="AB145" s="130"/>
      <c r="AC145" s="130"/>
      <c r="AD145" s="130"/>
      <c r="AE145" s="130"/>
      <c r="AF145" s="130"/>
      <c r="AG145" s="130"/>
      <c r="AH145" s="130"/>
    </row>
    <row r="146" spans="1:34" s="280" customFormat="1" x14ac:dyDescent="0.2">
      <c r="A146" s="302"/>
      <c r="B146" s="307"/>
      <c r="C146" s="308"/>
      <c r="D146" s="309"/>
      <c r="E146" s="310"/>
      <c r="F146" s="336"/>
      <c r="G146" s="338">
        <f t="shared" si="10"/>
        <v>0</v>
      </c>
      <c r="H146" s="345"/>
      <c r="I146" s="130"/>
      <c r="J146" s="130"/>
      <c r="K146" s="130"/>
      <c r="L146" s="130"/>
      <c r="M146" s="130"/>
      <c r="N146" s="130"/>
      <c r="O146" s="130"/>
      <c r="P146" s="130"/>
      <c r="Q146" s="130"/>
      <c r="R146" s="130"/>
      <c r="S146" s="130"/>
      <c r="T146" s="130"/>
      <c r="U146" s="130"/>
      <c r="V146" s="130"/>
      <c r="W146" s="130"/>
      <c r="X146" s="130"/>
      <c r="Y146" s="130"/>
      <c r="Z146" s="130"/>
      <c r="AA146" s="130"/>
      <c r="AB146" s="130"/>
      <c r="AC146" s="130"/>
      <c r="AD146" s="130"/>
      <c r="AE146" s="130"/>
      <c r="AF146" s="130"/>
      <c r="AG146" s="130"/>
      <c r="AH146" s="130"/>
    </row>
    <row r="147" spans="1:34" s="280" customFormat="1" x14ac:dyDescent="0.2">
      <c r="A147" s="302"/>
      <c r="B147" s="307"/>
      <c r="C147" s="308"/>
      <c r="D147" s="309"/>
      <c r="E147" s="310"/>
      <c r="F147" s="336"/>
      <c r="G147" s="338">
        <f t="shared" si="10"/>
        <v>0</v>
      </c>
      <c r="H147" s="345"/>
      <c r="I147" s="130"/>
      <c r="J147" s="130"/>
      <c r="K147" s="130"/>
      <c r="L147" s="130"/>
      <c r="M147" s="130"/>
      <c r="N147" s="130"/>
      <c r="O147" s="130"/>
      <c r="P147" s="130"/>
      <c r="Q147" s="130"/>
      <c r="R147" s="130"/>
      <c r="S147" s="130"/>
      <c r="T147" s="130"/>
      <c r="U147" s="130"/>
      <c r="V147" s="130"/>
      <c r="W147" s="130"/>
      <c r="X147" s="130"/>
      <c r="Y147" s="130"/>
      <c r="Z147" s="130"/>
      <c r="AA147" s="130"/>
      <c r="AB147" s="130"/>
      <c r="AC147" s="130"/>
      <c r="AD147" s="130"/>
      <c r="AE147" s="130"/>
      <c r="AF147" s="130"/>
      <c r="AG147" s="130"/>
      <c r="AH147" s="130"/>
    </row>
    <row r="148" spans="1:34" s="280" customFormat="1" ht="17" thickBot="1" x14ac:dyDescent="0.25">
      <c r="A148" s="312"/>
      <c r="B148" s="313"/>
      <c r="C148" s="314"/>
      <c r="D148" s="315"/>
      <c r="E148" s="316"/>
      <c r="F148" s="337"/>
      <c r="G148" s="340">
        <f t="shared" si="10"/>
        <v>0</v>
      </c>
      <c r="H148" s="354">
        <f>SUM(G131:G148)</f>
        <v>0</v>
      </c>
      <c r="I148" s="130"/>
      <c r="J148" s="130"/>
      <c r="K148" s="130"/>
      <c r="L148" s="130"/>
      <c r="M148" s="130"/>
      <c r="N148" s="130"/>
      <c r="O148" s="130"/>
      <c r="P148" s="130"/>
      <c r="Q148" s="130"/>
      <c r="R148" s="130"/>
      <c r="S148" s="130"/>
      <c r="T148" s="130"/>
      <c r="U148" s="130"/>
      <c r="V148" s="130"/>
      <c r="W148" s="130"/>
      <c r="X148" s="130"/>
      <c r="Y148" s="130"/>
      <c r="Z148" s="130"/>
      <c r="AA148" s="130"/>
      <c r="AB148" s="130"/>
      <c r="AC148" s="130"/>
      <c r="AD148" s="130"/>
      <c r="AE148" s="130"/>
      <c r="AF148" s="130"/>
      <c r="AG148" s="130"/>
      <c r="AH148" s="130"/>
    </row>
    <row r="149" spans="1:34" s="137" customFormat="1" ht="18" customHeight="1" thickBot="1" x14ac:dyDescent="0.25">
      <c r="A149" s="153"/>
      <c r="B149" s="166"/>
      <c r="C149" s="154"/>
      <c r="D149" s="155"/>
      <c r="E149" s="156"/>
      <c r="F149" s="157"/>
      <c r="G149" s="342"/>
      <c r="H149" s="352"/>
    </row>
    <row r="150" spans="1:34" ht="18" customHeight="1" x14ac:dyDescent="0.2">
      <c r="A150" s="167"/>
      <c r="B150" s="159" t="s">
        <v>117</v>
      </c>
      <c r="C150" s="159"/>
      <c r="D150" s="168"/>
      <c r="E150" s="169"/>
      <c r="F150" s="170"/>
      <c r="G150" s="162"/>
      <c r="H150" s="353"/>
    </row>
    <row r="151" spans="1:34" s="280" customFormat="1" x14ac:dyDescent="0.2">
      <c r="A151" s="287"/>
      <c r="B151" s="288"/>
      <c r="C151" s="289"/>
      <c r="D151" s="288"/>
      <c r="E151" s="291"/>
      <c r="F151" s="332"/>
      <c r="G151" s="338">
        <f t="shared" ref="G151:G157" si="11">(E151-(E151*F151/100))*A151</f>
        <v>0</v>
      </c>
      <c r="H151" s="347"/>
      <c r="I151" s="130"/>
      <c r="J151" s="130"/>
      <c r="K151" s="130"/>
      <c r="L151" s="130"/>
      <c r="M151" s="130"/>
      <c r="N151" s="130"/>
      <c r="O151" s="130"/>
      <c r="P151" s="130"/>
      <c r="Q151" s="130"/>
      <c r="R151" s="130"/>
      <c r="S151" s="130"/>
      <c r="T151" s="130"/>
      <c r="U151" s="130"/>
      <c r="V151" s="130"/>
      <c r="W151" s="130"/>
      <c r="X151" s="130"/>
      <c r="Y151" s="130"/>
      <c r="Z151" s="130"/>
      <c r="AA151" s="130"/>
      <c r="AB151" s="130"/>
      <c r="AC151" s="130"/>
      <c r="AD151" s="130"/>
      <c r="AE151" s="130"/>
      <c r="AF151" s="130"/>
      <c r="AG151" s="130"/>
      <c r="AH151" s="130"/>
    </row>
    <row r="152" spans="1:34" s="280" customFormat="1" x14ac:dyDescent="0.2">
      <c r="A152" s="287"/>
      <c r="B152" s="288"/>
      <c r="C152" s="289"/>
      <c r="D152" s="288"/>
      <c r="E152" s="291"/>
      <c r="F152" s="332"/>
      <c r="G152" s="338">
        <f t="shared" si="11"/>
        <v>0</v>
      </c>
      <c r="H152" s="347"/>
      <c r="I152" s="130"/>
      <c r="J152" s="130"/>
      <c r="K152" s="130"/>
      <c r="L152" s="130"/>
      <c r="M152" s="130"/>
      <c r="N152" s="130"/>
      <c r="O152" s="130"/>
      <c r="P152" s="130"/>
      <c r="Q152" s="130"/>
      <c r="R152" s="130"/>
      <c r="S152" s="130"/>
      <c r="T152" s="130"/>
      <c r="U152" s="130"/>
      <c r="V152" s="130"/>
      <c r="W152" s="130"/>
      <c r="X152" s="130"/>
      <c r="Y152" s="130"/>
      <c r="Z152" s="130"/>
      <c r="AA152" s="130"/>
      <c r="AB152" s="130"/>
      <c r="AC152" s="130"/>
      <c r="AD152" s="130"/>
      <c r="AE152" s="130"/>
      <c r="AF152" s="130"/>
      <c r="AG152" s="130"/>
      <c r="AH152" s="130"/>
    </row>
    <row r="153" spans="1:34" s="280" customFormat="1" x14ac:dyDescent="0.2">
      <c r="A153" s="287"/>
      <c r="B153" s="288"/>
      <c r="C153" s="289"/>
      <c r="D153" s="288"/>
      <c r="E153" s="291"/>
      <c r="F153" s="332"/>
      <c r="G153" s="338">
        <f t="shared" si="11"/>
        <v>0</v>
      </c>
      <c r="H153" s="347"/>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row>
    <row r="154" spans="1:34" s="280" customFormat="1" x14ac:dyDescent="0.2">
      <c r="A154" s="287"/>
      <c r="B154" s="288"/>
      <c r="C154" s="289"/>
      <c r="D154" s="288"/>
      <c r="E154" s="291"/>
      <c r="F154" s="332"/>
      <c r="G154" s="338">
        <f t="shared" si="11"/>
        <v>0</v>
      </c>
      <c r="H154" s="347"/>
      <c r="I154" s="130"/>
      <c r="J154" s="130"/>
      <c r="K154" s="130"/>
      <c r="L154" s="130"/>
      <c r="M154" s="130"/>
      <c r="N154" s="130"/>
      <c r="O154" s="130"/>
      <c r="P154" s="130"/>
      <c r="Q154" s="130"/>
      <c r="R154" s="130"/>
      <c r="S154" s="130"/>
      <c r="T154" s="130"/>
      <c r="U154" s="130"/>
      <c r="V154" s="130"/>
      <c r="W154" s="130"/>
      <c r="X154" s="130"/>
      <c r="Y154" s="130"/>
      <c r="Z154" s="130"/>
      <c r="AA154" s="130"/>
      <c r="AB154" s="130"/>
      <c r="AC154" s="130"/>
      <c r="AD154" s="130"/>
      <c r="AE154" s="130"/>
      <c r="AF154" s="130"/>
      <c r="AG154" s="130"/>
      <c r="AH154" s="130"/>
    </row>
    <row r="155" spans="1:34" s="280" customFormat="1" ht="17" x14ac:dyDescent="0.2">
      <c r="A155" s="287"/>
      <c r="B155" s="288" t="s">
        <v>118</v>
      </c>
      <c r="C155" s="289"/>
      <c r="D155" s="288"/>
      <c r="E155" s="291"/>
      <c r="F155" s="332"/>
      <c r="G155" s="338">
        <f t="shared" si="11"/>
        <v>0</v>
      </c>
      <c r="H155" s="347"/>
      <c r="I155" s="130"/>
      <c r="J155" s="130"/>
      <c r="K155" s="130"/>
      <c r="L155" s="130"/>
      <c r="M155" s="130"/>
      <c r="N155" s="130"/>
      <c r="O155" s="130"/>
      <c r="P155" s="130"/>
      <c r="Q155" s="130"/>
      <c r="R155" s="130"/>
      <c r="S155" s="130"/>
      <c r="T155" s="130"/>
      <c r="U155" s="130"/>
      <c r="V155" s="130"/>
      <c r="W155" s="130"/>
      <c r="X155" s="130"/>
      <c r="Y155" s="130"/>
      <c r="Z155" s="130"/>
      <c r="AA155" s="130"/>
      <c r="AB155" s="130"/>
      <c r="AC155" s="130"/>
      <c r="AD155" s="130"/>
      <c r="AE155" s="130"/>
      <c r="AF155" s="130"/>
      <c r="AG155" s="130"/>
      <c r="AH155" s="130"/>
    </row>
    <row r="156" spans="1:34" s="280" customFormat="1" x14ac:dyDescent="0.2">
      <c r="A156" s="287"/>
      <c r="B156" s="288"/>
      <c r="C156" s="289"/>
      <c r="D156" s="288"/>
      <c r="E156" s="291"/>
      <c r="F156" s="332"/>
      <c r="G156" s="338">
        <f t="shared" si="11"/>
        <v>0</v>
      </c>
      <c r="H156" s="347"/>
      <c r="I156" s="130"/>
      <c r="J156" s="130"/>
      <c r="K156" s="130"/>
      <c r="L156" s="130"/>
      <c r="M156" s="130"/>
      <c r="N156" s="130"/>
      <c r="O156" s="130"/>
      <c r="P156" s="130"/>
      <c r="Q156" s="130"/>
      <c r="R156" s="130"/>
      <c r="S156" s="130"/>
      <c r="T156" s="130"/>
      <c r="U156" s="130"/>
      <c r="V156" s="130"/>
      <c r="W156" s="130"/>
      <c r="X156" s="130"/>
      <c r="Y156" s="130"/>
      <c r="Z156" s="130"/>
      <c r="AA156" s="130"/>
      <c r="AB156" s="130"/>
      <c r="AC156" s="130"/>
      <c r="AD156" s="130"/>
      <c r="AE156" s="130"/>
      <c r="AF156" s="130"/>
      <c r="AG156" s="130"/>
      <c r="AH156" s="130"/>
    </row>
    <row r="157" spans="1:34" s="280" customFormat="1" ht="17" thickBot="1" x14ac:dyDescent="0.25">
      <c r="A157" s="292"/>
      <c r="B157" s="320"/>
      <c r="C157" s="294"/>
      <c r="D157" s="320"/>
      <c r="E157" s="295"/>
      <c r="F157" s="333"/>
      <c r="G157" s="340">
        <f t="shared" si="11"/>
        <v>0</v>
      </c>
      <c r="H157" s="348">
        <f>SUM(G151:G157)</f>
        <v>0</v>
      </c>
      <c r="I157" s="130"/>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row>
    <row r="158" spans="1:34" s="137" customFormat="1" ht="18" customHeight="1" thickBot="1" x14ac:dyDescent="0.25">
      <c r="A158" s="153"/>
      <c r="B158" s="166"/>
      <c r="C158" s="154"/>
      <c r="D158" s="155"/>
      <c r="E158" s="156"/>
      <c r="F158" s="157"/>
      <c r="G158" s="342"/>
      <c r="H158" s="352"/>
    </row>
    <row r="159" spans="1:34" ht="18" customHeight="1" x14ac:dyDescent="0.2">
      <c r="A159" s="167"/>
      <c r="B159" s="159" t="s">
        <v>120</v>
      </c>
      <c r="C159" s="159"/>
      <c r="D159" s="168"/>
      <c r="E159" s="169"/>
      <c r="F159" s="170"/>
      <c r="G159" s="162"/>
      <c r="H159" s="353"/>
    </row>
    <row r="160" spans="1:34" s="280" customFormat="1" x14ac:dyDescent="0.2">
      <c r="A160" s="287"/>
      <c r="B160" s="288"/>
      <c r="C160" s="289"/>
      <c r="D160" s="290"/>
      <c r="E160" s="291"/>
      <c r="F160" s="332"/>
      <c r="G160" s="338">
        <f t="shared" ref="G160" si="12">(E160-(E160*F160/100))*A160</f>
        <v>0</v>
      </c>
      <c r="H160" s="347"/>
      <c r="I160" s="130"/>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G160" s="130"/>
      <c r="AH160" s="130"/>
    </row>
    <row r="161" spans="1:34" s="280" customFormat="1" x14ac:dyDescent="0.2">
      <c r="A161" s="287"/>
      <c r="B161" s="288"/>
      <c r="C161" s="289"/>
      <c r="D161" s="288"/>
      <c r="E161" s="291"/>
      <c r="F161" s="332"/>
      <c r="G161" s="338">
        <f>(E161-(E161*F161/100))*A161</f>
        <v>0</v>
      </c>
      <c r="H161" s="347"/>
      <c r="I161" s="130"/>
      <c r="J161" s="130"/>
      <c r="K161" s="130"/>
      <c r="L161" s="130"/>
      <c r="M161" s="130"/>
      <c r="N161" s="130"/>
      <c r="O161" s="130"/>
      <c r="P161" s="130"/>
      <c r="Q161" s="130"/>
      <c r="R161" s="130"/>
      <c r="S161" s="130"/>
      <c r="T161" s="130"/>
      <c r="U161" s="130"/>
      <c r="V161" s="130"/>
      <c r="W161" s="130"/>
      <c r="X161" s="130"/>
      <c r="Y161" s="130"/>
      <c r="Z161" s="130"/>
      <c r="AA161" s="130"/>
      <c r="AB161" s="130"/>
      <c r="AC161" s="130"/>
      <c r="AD161" s="130"/>
      <c r="AE161" s="130"/>
      <c r="AF161" s="130"/>
      <c r="AG161" s="130"/>
      <c r="AH161" s="130"/>
    </row>
    <row r="162" spans="1:34" s="280" customFormat="1" x14ac:dyDescent="0.2">
      <c r="A162" s="287"/>
      <c r="B162" s="288"/>
      <c r="C162" s="289"/>
      <c r="D162" s="288"/>
      <c r="E162" s="291"/>
      <c r="F162" s="332"/>
      <c r="G162" s="338">
        <f t="shared" ref="G162:G164" si="13">(E162-(E162*F162/100))*A162</f>
        <v>0</v>
      </c>
      <c r="H162" s="347"/>
      <c r="I162" s="130"/>
      <c r="J162" s="130"/>
      <c r="K162" s="130"/>
      <c r="L162" s="130"/>
      <c r="M162" s="130"/>
      <c r="N162" s="130"/>
      <c r="O162" s="130"/>
      <c r="P162" s="130"/>
      <c r="Q162" s="130"/>
      <c r="R162" s="130"/>
      <c r="S162" s="130"/>
      <c r="T162" s="130"/>
      <c r="U162" s="130"/>
      <c r="V162" s="130"/>
      <c r="W162" s="130"/>
      <c r="X162" s="130"/>
      <c r="Y162" s="130"/>
      <c r="Z162" s="130"/>
      <c r="AA162" s="130"/>
      <c r="AB162" s="130"/>
      <c r="AC162" s="130"/>
      <c r="AD162" s="130"/>
      <c r="AE162" s="130"/>
      <c r="AF162" s="130"/>
      <c r="AG162" s="130"/>
      <c r="AH162" s="130"/>
    </row>
    <row r="163" spans="1:34" s="280" customFormat="1" x14ac:dyDescent="0.2">
      <c r="A163" s="287"/>
      <c r="B163" s="288"/>
      <c r="C163" s="289"/>
      <c r="D163" s="288"/>
      <c r="E163" s="291"/>
      <c r="F163" s="332"/>
      <c r="G163" s="338">
        <f t="shared" si="13"/>
        <v>0</v>
      </c>
      <c r="H163" s="347"/>
      <c r="I163" s="130"/>
      <c r="J163" s="130"/>
      <c r="K163" s="130"/>
      <c r="L163" s="130"/>
      <c r="M163" s="130"/>
      <c r="N163" s="130"/>
      <c r="O163" s="130"/>
      <c r="P163" s="130"/>
      <c r="Q163" s="130"/>
      <c r="R163" s="130"/>
      <c r="S163" s="130"/>
      <c r="T163" s="130"/>
      <c r="U163" s="130"/>
      <c r="V163" s="130"/>
      <c r="W163" s="130"/>
      <c r="X163" s="130"/>
      <c r="Y163" s="130"/>
      <c r="Z163" s="130"/>
      <c r="AA163" s="130"/>
      <c r="AB163" s="130"/>
      <c r="AC163" s="130"/>
      <c r="AD163" s="130"/>
      <c r="AE163" s="130"/>
      <c r="AF163" s="130"/>
      <c r="AG163" s="130"/>
      <c r="AH163" s="130"/>
    </row>
    <row r="164" spans="1:34" s="280" customFormat="1" ht="18" thickBot="1" x14ac:dyDescent="0.25">
      <c r="A164" s="292"/>
      <c r="B164" s="320" t="s">
        <v>119</v>
      </c>
      <c r="C164" s="294"/>
      <c r="D164" s="293"/>
      <c r="E164" s="295"/>
      <c r="F164" s="333"/>
      <c r="G164" s="340">
        <f t="shared" si="13"/>
        <v>0</v>
      </c>
      <c r="H164" s="348">
        <f>SUM(G160:G164)</f>
        <v>0</v>
      </c>
      <c r="I164" s="130"/>
      <c r="J164" s="130"/>
      <c r="K164" s="130"/>
      <c r="L164" s="130"/>
      <c r="M164" s="130"/>
      <c r="N164" s="130"/>
      <c r="O164" s="130"/>
      <c r="P164" s="130"/>
      <c r="Q164" s="130"/>
      <c r="R164" s="130"/>
      <c r="S164" s="130"/>
      <c r="T164" s="130"/>
      <c r="U164" s="130"/>
      <c r="V164" s="130"/>
      <c r="W164" s="130"/>
      <c r="X164" s="130"/>
      <c r="Y164" s="130"/>
      <c r="Z164" s="130"/>
      <c r="AA164" s="130"/>
      <c r="AB164" s="130"/>
      <c r="AC164" s="130"/>
      <c r="AD164" s="130"/>
      <c r="AE164" s="130"/>
      <c r="AF164" s="130"/>
      <c r="AG164" s="130"/>
      <c r="AH164" s="130"/>
    </row>
    <row r="165" spans="1:34" s="137" customFormat="1" ht="18" customHeight="1" thickBot="1" x14ac:dyDescent="0.25">
      <c r="A165" s="153"/>
      <c r="B165" s="166"/>
      <c r="C165" s="154"/>
      <c r="D165" s="155"/>
      <c r="E165" s="156"/>
      <c r="F165" s="157"/>
      <c r="G165" s="342"/>
      <c r="H165" s="352"/>
    </row>
    <row r="166" spans="1:34" ht="18" customHeight="1" x14ac:dyDescent="0.2">
      <c r="A166" s="158"/>
      <c r="B166" s="159" t="s">
        <v>99</v>
      </c>
      <c r="C166" s="165"/>
      <c r="D166" s="161"/>
      <c r="E166" s="162"/>
      <c r="F166" s="163"/>
      <c r="G166" s="162"/>
      <c r="H166" s="351"/>
    </row>
    <row r="167" spans="1:34" s="280" customFormat="1" x14ac:dyDescent="0.2">
      <c r="A167" s="277"/>
      <c r="B167" s="276"/>
      <c r="C167" s="278"/>
      <c r="D167" s="274"/>
      <c r="E167" s="279"/>
      <c r="F167" s="330"/>
      <c r="G167" s="338">
        <f t="shared" ref="G167:G171" si="14">(E167-(E167*F167/100))*A167</f>
        <v>0</v>
      </c>
      <c r="H167" s="345"/>
      <c r="I167" s="130"/>
      <c r="J167" s="130"/>
      <c r="K167" s="130"/>
      <c r="L167" s="130"/>
      <c r="M167" s="130"/>
      <c r="N167" s="130"/>
      <c r="O167" s="130"/>
      <c r="P167" s="130"/>
      <c r="Q167" s="130"/>
      <c r="R167" s="130"/>
      <c r="S167" s="130"/>
      <c r="T167" s="130"/>
      <c r="U167" s="130"/>
      <c r="V167" s="130"/>
      <c r="W167" s="130"/>
      <c r="X167" s="130"/>
      <c r="Y167" s="130"/>
      <c r="Z167" s="130"/>
      <c r="AA167" s="130"/>
      <c r="AB167" s="130"/>
      <c r="AC167" s="130"/>
      <c r="AD167" s="130"/>
      <c r="AE167" s="130"/>
      <c r="AF167" s="130"/>
      <c r="AG167" s="130"/>
      <c r="AH167" s="130"/>
    </row>
    <row r="168" spans="1:34" s="280" customFormat="1" x14ac:dyDescent="0.2">
      <c r="A168" s="277"/>
      <c r="B168" s="276"/>
      <c r="C168" s="278"/>
      <c r="D168" s="274"/>
      <c r="E168" s="279"/>
      <c r="F168" s="330"/>
      <c r="G168" s="338">
        <f t="shared" si="14"/>
        <v>0</v>
      </c>
      <c r="H168" s="345"/>
      <c r="I168" s="130"/>
      <c r="J168" s="130"/>
      <c r="K168" s="130"/>
      <c r="L168" s="130"/>
      <c r="M168" s="130"/>
      <c r="N168" s="130"/>
      <c r="O168" s="130"/>
      <c r="P168" s="130"/>
      <c r="Q168" s="130"/>
      <c r="R168" s="130"/>
      <c r="S168" s="130"/>
      <c r="T168" s="130"/>
      <c r="U168" s="130"/>
      <c r="V168" s="130"/>
      <c r="W168" s="130"/>
      <c r="X168" s="130"/>
      <c r="Y168" s="130"/>
      <c r="Z168" s="130"/>
      <c r="AA168" s="130"/>
      <c r="AB168" s="130"/>
      <c r="AC168" s="130"/>
      <c r="AD168" s="130"/>
      <c r="AE168" s="130"/>
      <c r="AF168" s="130"/>
      <c r="AG168" s="130"/>
      <c r="AH168" s="130"/>
    </row>
    <row r="169" spans="1:34" s="280" customFormat="1" x14ac:dyDescent="0.2">
      <c r="A169" s="277"/>
      <c r="B169" s="276"/>
      <c r="C169" s="278"/>
      <c r="D169" s="274"/>
      <c r="E169" s="279"/>
      <c r="F169" s="330"/>
      <c r="G169" s="338">
        <f t="shared" si="14"/>
        <v>0</v>
      </c>
      <c r="H169" s="345"/>
      <c r="I169" s="130"/>
      <c r="J169" s="130"/>
      <c r="K169" s="130"/>
      <c r="L169" s="130"/>
      <c r="M169" s="130"/>
      <c r="N169" s="130"/>
      <c r="O169" s="130"/>
      <c r="P169" s="130"/>
      <c r="Q169" s="130"/>
      <c r="R169" s="130"/>
      <c r="S169" s="130"/>
      <c r="T169" s="130"/>
      <c r="U169" s="130"/>
      <c r="V169" s="130"/>
      <c r="W169" s="130"/>
      <c r="X169" s="130"/>
      <c r="Y169" s="130"/>
      <c r="Z169" s="130"/>
      <c r="AA169" s="130"/>
      <c r="AB169" s="130"/>
      <c r="AC169" s="130"/>
      <c r="AD169" s="130"/>
      <c r="AE169" s="130"/>
      <c r="AF169" s="130"/>
      <c r="AG169" s="130"/>
      <c r="AH169" s="130"/>
    </row>
    <row r="170" spans="1:34" s="280" customFormat="1" x14ac:dyDescent="0.2">
      <c r="A170" s="277"/>
      <c r="B170" s="276"/>
      <c r="C170" s="278"/>
      <c r="D170" s="274"/>
      <c r="E170" s="279"/>
      <c r="F170" s="330"/>
      <c r="G170" s="338">
        <f t="shared" si="14"/>
        <v>0</v>
      </c>
      <c r="H170" s="345"/>
      <c r="I170" s="130"/>
      <c r="J170" s="130"/>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row>
    <row r="171" spans="1:34" s="280" customFormat="1" ht="17" thickBot="1" x14ac:dyDescent="0.25">
      <c r="A171" s="297"/>
      <c r="B171" s="326"/>
      <c r="C171" s="299"/>
      <c r="D171" s="300"/>
      <c r="E171" s="301"/>
      <c r="F171" s="334"/>
      <c r="G171" s="340">
        <f t="shared" si="14"/>
        <v>0</v>
      </c>
      <c r="H171" s="354">
        <f>SUM(G167:G171)</f>
        <v>0</v>
      </c>
      <c r="I171" s="130"/>
      <c r="J171" s="130"/>
      <c r="K171" s="130"/>
      <c r="L171" s="130"/>
      <c r="M171" s="130"/>
      <c r="N171" s="130"/>
      <c r="O171" s="130"/>
      <c r="P171" s="130"/>
      <c r="Q171" s="130"/>
      <c r="R171" s="130"/>
      <c r="S171" s="130"/>
      <c r="T171" s="130"/>
      <c r="U171" s="130"/>
      <c r="V171" s="130"/>
      <c r="W171" s="130"/>
      <c r="X171" s="130"/>
      <c r="Y171" s="130"/>
      <c r="Z171" s="130"/>
      <c r="AA171" s="130"/>
      <c r="AB171" s="130"/>
      <c r="AC171" s="130"/>
      <c r="AD171" s="130"/>
      <c r="AE171" s="130"/>
      <c r="AF171" s="130"/>
      <c r="AG171" s="130"/>
      <c r="AH171" s="130"/>
    </row>
    <row r="172" spans="1:34" s="137" customFormat="1" ht="18" customHeight="1" thickBot="1" x14ac:dyDescent="0.25">
      <c r="A172" s="399"/>
      <c r="B172" s="399"/>
      <c r="C172" s="399"/>
      <c r="D172" s="399"/>
      <c r="E172" s="399"/>
      <c r="F172" s="399"/>
      <c r="G172" s="399"/>
      <c r="H172" s="399"/>
    </row>
    <row r="173" spans="1:34" ht="18" customHeight="1" x14ac:dyDescent="0.2">
      <c r="A173" s="158"/>
      <c r="B173" s="159" t="s">
        <v>100</v>
      </c>
      <c r="C173" s="165"/>
      <c r="D173" s="161"/>
      <c r="E173" s="162"/>
      <c r="F173" s="163"/>
      <c r="G173" s="162"/>
      <c r="H173" s="351"/>
    </row>
    <row r="174" spans="1:34" s="280" customFormat="1" x14ac:dyDescent="0.2">
      <c r="A174" s="277"/>
      <c r="B174" s="276"/>
      <c r="C174" s="278"/>
      <c r="D174" s="274"/>
      <c r="E174" s="279"/>
      <c r="F174" s="330"/>
      <c r="G174" s="338">
        <f t="shared" ref="G174:G180" si="15">(E174-(E174*F174/100))*A174</f>
        <v>0</v>
      </c>
      <c r="H174" s="345"/>
      <c r="I174" s="130"/>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c r="AG174" s="130"/>
      <c r="AH174" s="130"/>
    </row>
    <row r="175" spans="1:34" s="280" customFormat="1" x14ac:dyDescent="0.2">
      <c r="A175" s="277"/>
      <c r="B175" s="276"/>
      <c r="C175" s="278"/>
      <c r="D175" s="274"/>
      <c r="E175" s="279"/>
      <c r="F175" s="330"/>
      <c r="G175" s="338">
        <f t="shared" si="15"/>
        <v>0</v>
      </c>
      <c r="H175" s="345"/>
      <c r="I175" s="130"/>
      <c r="J175" s="130"/>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row>
    <row r="176" spans="1:34" s="280" customFormat="1" x14ac:dyDescent="0.2">
      <c r="A176" s="277"/>
      <c r="B176" s="276"/>
      <c r="C176" s="278"/>
      <c r="D176" s="274"/>
      <c r="E176" s="279"/>
      <c r="F176" s="330"/>
      <c r="G176" s="338">
        <f t="shared" si="15"/>
        <v>0</v>
      </c>
      <c r="H176" s="345"/>
      <c r="I176" s="130"/>
      <c r="J176" s="130"/>
      <c r="K176" s="130"/>
      <c r="L176" s="130"/>
      <c r="M176" s="130"/>
      <c r="N176" s="130"/>
      <c r="O176" s="130"/>
      <c r="P176" s="130"/>
      <c r="Q176" s="130"/>
      <c r="R176" s="130"/>
      <c r="S176" s="130"/>
      <c r="T176" s="130"/>
      <c r="U176" s="130"/>
      <c r="V176" s="130"/>
      <c r="W176" s="130"/>
      <c r="X176" s="130"/>
      <c r="Y176" s="130"/>
      <c r="Z176" s="130"/>
      <c r="AA176" s="130"/>
      <c r="AB176" s="130"/>
      <c r="AC176" s="130"/>
      <c r="AD176" s="130"/>
      <c r="AE176" s="130"/>
      <c r="AF176" s="130"/>
      <c r="AG176" s="130"/>
      <c r="AH176" s="130"/>
    </row>
    <row r="177" spans="1:34" s="280" customFormat="1" x14ac:dyDescent="0.2">
      <c r="A177" s="277"/>
      <c r="B177" s="276"/>
      <c r="C177" s="278"/>
      <c r="D177" s="274"/>
      <c r="E177" s="279"/>
      <c r="F177" s="330"/>
      <c r="G177" s="338">
        <f t="shared" si="15"/>
        <v>0</v>
      </c>
      <c r="H177" s="345"/>
      <c r="I177" s="130"/>
      <c r="J177" s="130"/>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row>
    <row r="178" spans="1:34" s="280" customFormat="1" x14ac:dyDescent="0.2">
      <c r="A178" s="277"/>
      <c r="B178" s="276"/>
      <c r="C178" s="278"/>
      <c r="D178" s="274"/>
      <c r="E178" s="279"/>
      <c r="F178" s="330"/>
      <c r="G178" s="338">
        <f t="shared" si="15"/>
        <v>0</v>
      </c>
      <c r="H178" s="345"/>
      <c r="I178" s="130"/>
      <c r="J178" s="130"/>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row>
    <row r="179" spans="1:34" s="280" customFormat="1" x14ac:dyDescent="0.2">
      <c r="A179" s="277"/>
      <c r="B179" s="276"/>
      <c r="C179" s="278"/>
      <c r="D179" s="274"/>
      <c r="E179" s="279"/>
      <c r="F179" s="330"/>
      <c r="G179" s="338">
        <f t="shared" si="15"/>
        <v>0</v>
      </c>
      <c r="H179" s="345"/>
      <c r="I179" s="130"/>
      <c r="J179" s="130"/>
      <c r="K179" s="130"/>
      <c r="L179" s="130"/>
      <c r="M179" s="130"/>
      <c r="N179" s="130"/>
      <c r="O179" s="130"/>
      <c r="P179" s="130"/>
      <c r="Q179" s="130"/>
      <c r="R179" s="130"/>
      <c r="S179" s="130"/>
      <c r="T179" s="130"/>
      <c r="U179" s="130"/>
      <c r="V179" s="130"/>
      <c r="W179" s="130"/>
      <c r="X179" s="130"/>
      <c r="Y179" s="130"/>
      <c r="Z179" s="130"/>
      <c r="AA179" s="130"/>
      <c r="AB179" s="130"/>
      <c r="AC179" s="130"/>
      <c r="AD179" s="130"/>
      <c r="AE179" s="130"/>
      <c r="AF179" s="130"/>
      <c r="AG179" s="130"/>
      <c r="AH179" s="130"/>
    </row>
    <row r="180" spans="1:34" s="280" customFormat="1" ht="17" thickBot="1" x14ac:dyDescent="0.25">
      <c r="A180" s="297"/>
      <c r="B180" s="326"/>
      <c r="C180" s="299"/>
      <c r="D180" s="300"/>
      <c r="E180" s="301"/>
      <c r="F180" s="334"/>
      <c r="G180" s="340">
        <f t="shared" si="15"/>
        <v>0</v>
      </c>
      <c r="H180" s="354">
        <f>SUM(G174:G180)</f>
        <v>0</v>
      </c>
      <c r="I180" s="130"/>
      <c r="J180" s="130"/>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row>
    <row r="181" spans="1:34" s="137" customFormat="1" ht="18" customHeight="1" thickBot="1" x14ac:dyDescent="0.25">
      <c r="A181" s="273"/>
      <c r="B181" s="273"/>
      <c r="C181" s="273"/>
      <c r="D181" s="273"/>
      <c r="E181" s="273"/>
      <c r="F181" s="273"/>
      <c r="G181" s="273"/>
      <c r="H181" s="273"/>
    </row>
    <row r="182" spans="1:34" ht="18" customHeight="1" x14ac:dyDescent="0.2">
      <c r="A182" s="158"/>
      <c r="B182" s="159" t="s">
        <v>44</v>
      </c>
      <c r="C182" s="160"/>
      <c r="D182" s="161"/>
      <c r="E182" s="162"/>
      <c r="F182" s="163"/>
      <c r="G182" s="341"/>
      <c r="H182" s="349"/>
    </row>
    <row r="183" spans="1:34" s="280" customFormat="1" x14ac:dyDescent="0.2">
      <c r="A183" s="277"/>
      <c r="B183" s="276"/>
      <c r="C183" s="278"/>
      <c r="D183" s="274"/>
      <c r="E183" s="279"/>
      <c r="F183" s="330"/>
      <c r="G183" s="338">
        <f t="shared" ref="G183:G197" si="16">(E183-(E183*F183/100))*A183</f>
        <v>0</v>
      </c>
      <c r="H183" s="350"/>
      <c r="I183" s="130"/>
      <c r="J183" s="130"/>
      <c r="K183" s="130"/>
      <c r="L183" s="130"/>
      <c r="M183" s="130"/>
      <c r="N183" s="130"/>
      <c r="O183" s="130"/>
      <c r="P183" s="130"/>
      <c r="Q183" s="130"/>
      <c r="R183" s="130"/>
      <c r="S183" s="130"/>
      <c r="T183" s="130"/>
      <c r="U183" s="130"/>
      <c r="V183" s="130"/>
      <c r="W183" s="130"/>
      <c r="X183" s="130"/>
      <c r="Y183" s="130"/>
      <c r="Z183" s="130"/>
      <c r="AA183" s="130"/>
      <c r="AB183" s="130"/>
      <c r="AC183" s="130"/>
      <c r="AD183" s="130"/>
      <c r="AE183" s="130"/>
      <c r="AF183" s="130"/>
      <c r="AG183" s="130"/>
      <c r="AH183" s="130"/>
    </row>
    <row r="184" spans="1:34" s="280" customFormat="1" x14ac:dyDescent="0.2">
      <c r="A184" s="277"/>
      <c r="B184" s="276"/>
      <c r="C184" s="278"/>
      <c r="D184" s="274"/>
      <c r="E184" s="279"/>
      <c r="F184" s="330"/>
      <c r="G184" s="338">
        <f t="shared" si="16"/>
        <v>0</v>
      </c>
      <c r="H184" s="350"/>
      <c r="I184" s="130"/>
      <c r="J184" s="130"/>
      <c r="K184" s="130"/>
      <c r="L184" s="130"/>
      <c r="M184" s="130"/>
      <c r="N184" s="130"/>
      <c r="O184" s="130"/>
      <c r="P184" s="130"/>
      <c r="Q184" s="130"/>
      <c r="R184" s="130"/>
      <c r="S184" s="130"/>
      <c r="T184" s="130"/>
      <c r="U184" s="130"/>
      <c r="V184" s="130"/>
      <c r="W184" s="130"/>
      <c r="X184" s="130"/>
      <c r="Y184" s="130"/>
      <c r="Z184" s="130"/>
      <c r="AA184" s="130"/>
      <c r="AB184" s="130"/>
      <c r="AC184" s="130"/>
      <c r="AD184" s="130"/>
      <c r="AE184" s="130"/>
      <c r="AF184" s="130"/>
      <c r="AG184" s="130"/>
      <c r="AH184" s="130"/>
    </row>
    <row r="185" spans="1:34" s="280" customFormat="1" x14ac:dyDescent="0.2">
      <c r="A185" s="277"/>
      <c r="B185" s="276"/>
      <c r="C185" s="278"/>
      <c r="D185" s="274"/>
      <c r="E185" s="279"/>
      <c r="F185" s="330"/>
      <c r="G185" s="338">
        <f t="shared" si="16"/>
        <v>0</v>
      </c>
      <c r="H185" s="350"/>
      <c r="I185" s="130"/>
      <c r="J185" s="130"/>
      <c r="K185" s="130"/>
      <c r="L185" s="130"/>
      <c r="M185" s="130"/>
      <c r="N185" s="130"/>
      <c r="O185" s="130"/>
      <c r="P185" s="130"/>
      <c r="Q185" s="130"/>
      <c r="R185" s="130"/>
      <c r="S185" s="130"/>
      <c r="T185" s="130"/>
      <c r="U185" s="130"/>
      <c r="V185" s="130"/>
      <c r="W185" s="130"/>
      <c r="X185" s="130"/>
      <c r="Y185" s="130"/>
      <c r="Z185" s="130"/>
      <c r="AA185" s="130"/>
      <c r="AB185" s="130"/>
      <c r="AC185" s="130"/>
      <c r="AD185" s="130"/>
      <c r="AE185" s="130"/>
      <c r="AF185" s="130"/>
      <c r="AG185" s="130"/>
      <c r="AH185" s="130"/>
    </row>
    <row r="186" spans="1:34" s="280" customFormat="1" x14ac:dyDescent="0.2">
      <c r="A186" s="277"/>
      <c r="B186" s="276"/>
      <c r="C186" s="278"/>
      <c r="D186" s="274"/>
      <c r="E186" s="279"/>
      <c r="F186" s="330"/>
      <c r="G186" s="338">
        <f t="shared" si="16"/>
        <v>0</v>
      </c>
      <c r="H186" s="350"/>
      <c r="I186" s="130"/>
      <c r="J186" s="130"/>
      <c r="K186" s="130"/>
      <c r="L186" s="130"/>
      <c r="M186" s="130"/>
      <c r="N186" s="130"/>
      <c r="O186" s="130"/>
      <c r="P186" s="130"/>
      <c r="Q186" s="130"/>
      <c r="R186" s="130"/>
      <c r="S186" s="130"/>
      <c r="T186" s="130"/>
      <c r="U186" s="130"/>
      <c r="V186" s="130"/>
      <c r="W186" s="130"/>
      <c r="X186" s="130"/>
      <c r="Y186" s="130"/>
      <c r="Z186" s="130"/>
      <c r="AA186" s="130"/>
      <c r="AB186" s="130"/>
      <c r="AC186" s="130"/>
      <c r="AD186" s="130"/>
      <c r="AE186" s="130"/>
      <c r="AF186" s="130"/>
      <c r="AG186" s="130"/>
      <c r="AH186" s="130"/>
    </row>
    <row r="187" spans="1:34" s="280" customFormat="1" x14ac:dyDescent="0.2">
      <c r="A187" s="277"/>
      <c r="B187" s="276"/>
      <c r="C187" s="278"/>
      <c r="D187" s="274"/>
      <c r="E187" s="279"/>
      <c r="F187" s="330"/>
      <c r="G187" s="338">
        <f t="shared" si="16"/>
        <v>0</v>
      </c>
      <c r="H187" s="350"/>
      <c r="I187" s="130"/>
      <c r="J187" s="130"/>
      <c r="K187" s="130"/>
      <c r="L187" s="130"/>
      <c r="M187" s="130"/>
      <c r="N187" s="130"/>
      <c r="O187" s="130"/>
      <c r="P187" s="130"/>
      <c r="Q187" s="130"/>
      <c r="R187" s="130"/>
      <c r="S187" s="130"/>
      <c r="T187" s="130"/>
      <c r="U187" s="130"/>
      <c r="V187" s="130"/>
      <c r="W187" s="130"/>
      <c r="X187" s="130"/>
      <c r="Y187" s="130"/>
      <c r="Z187" s="130"/>
      <c r="AA187" s="130"/>
      <c r="AB187" s="130"/>
      <c r="AC187" s="130"/>
      <c r="AD187" s="130"/>
      <c r="AE187" s="130"/>
      <c r="AF187" s="130"/>
      <c r="AG187" s="130"/>
      <c r="AH187" s="130"/>
    </row>
    <row r="188" spans="1:34" s="280" customFormat="1" x14ac:dyDescent="0.2">
      <c r="A188" s="277"/>
      <c r="B188" s="276"/>
      <c r="C188" s="278"/>
      <c r="D188" s="274"/>
      <c r="E188" s="279"/>
      <c r="F188" s="330"/>
      <c r="G188" s="338">
        <f t="shared" si="16"/>
        <v>0</v>
      </c>
      <c r="H188" s="350"/>
      <c r="I188" s="130"/>
      <c r="J188" s="130"/>
      <c r="K188" s="130"/>
      <c r="L188" s="130"/>
      <c r="M188" s="130"/>
      <c r="N188" s="130"/>
      <c r="O188" s="130"/>
      <c r="P188" s="130"/>
      <c r="Q188" s="130"/>
      <c r="R188" s="130"/>
      <c r="S188" s="130"/>
      <c r="T188" s="130"/>
      <c r="U188" s="130"/>
      <c r="V188" s="130"/>
      <c r="W188" s="130"/>
      <c r="X188" s="130"/>
      <c r="Y188" s="130"/>
      <c r="Z188" s="130"/>
      <c r="AA188" s="130"/>
      <c r="AB188" s="130"/>
      <c r="AC188" s="130"/>
      <c r="AD188" s="130"/>
      <c r="AE188" s="130"/>
      <c r="AF188" s="130"/>
      <c r="AG188" s="130"/>
      <c r="AH188" s="130"/>
    </row>
    <row r="189" spans="1:34" s="280" customFormat="1" x14ac:dyDescent="0.2">
      <c r="A189" s="277"/>
      <c r="B189" s="276"/>
      <c r="C189" s="278"/>
      <c r="D189" s="274"/>
      <c r="E189" s="279"/>
      <c r="F189" s="330"/>
      <c r="G189" s="338">
        <f t="shared" si="16"/>
        <v>0</v>
      </c>
      <c r="H189" s="350"/>
      <c r="I189" s="130"/>
      <c r="J189" s="130"/>
      <c r="K189" s="130"/>
      <c r="L189" s="130"/>
      <c r="M189" s="130"/>
      <c r="N189" s="130"/>
      <c r="O189" s="130"/>
      <c r="P189" s="130"/>
      <c r="Q189" s="130"/>
      <c r="R189" s="130"/>
      <c r="S189" s="130"/>
      <c r="T189" s="130"/>
      <c r="U189" s="130"/>
      <c r="V189" s="130"/>
      <c r="W189" s="130"/>
      <c r="X189" s="130"/>
      <c r="Y189" s="130"/>
      <c r="Z189" s="130"/>
      <c r="AA189" s="130"/>
      <c r="AB189" s="130"/>
      <c r="AC189" s="130"/>
      <c r="AD189" s="130"/>
      <c r="AE189" s="130"/>
      <c r="AF189" s="130"/>
      <c r="AG189" s="130"/>
      <c r="AH189" s="130"/>
    </row>
    <row r="190" spans="1:34" s="280" customFormat="1" x14ac:dyDescent="0.2">
      <c r="A190" s="277"/>
      <c r="B190" s="276"/>
      <c r="C190" s="278"/>
      <c r="D190" s="274"/>
      <c r="E190" s="279"/>
      <c r="F190" s="330"/>
      <c r="G190" s="338">
        <f t="shared" si="16"/>
        <v>0</v>
      </c>
      <c r="H190" s="350"/>
      <c r="I190" s="130"/>
      <c r="J190" s="130"/>
      <c r="K190" s="130"/>
      <c r="L190" s="130"/>
      <c r="M190" s="130"/>
      <c r="N190" s="130"/>
      <c r="O190" s="130"/>
      <c r="P190" s="130"/>
      <c r="Q190" s="130"/>
      <c r="R190" s="130"/>
      <c r="S190" s="130"/>
      <c r="T190" s="130"/>
      <c r="U190" s="130"/>
      <c r="V190" s="130"/>
      <c r="W190" s="130"/>
      <c r="X190" s="130"/>
      <c r="Y190" s="130"/>
      <c r="Z190" s="130"/>
      <c r="AA190" s="130"/>
      <c r="AB190" s="130"/>
      <c r="AC190" s="130"/>
      <c r="AD190" s="130"/>
      <c r="AE190" s="130"/>
      <c r="AF190" s="130"/>
      <c r="AG190" s="130"/>
      <c r="AH190" s="130"/>
    </row>
    <row r="191" spans="1:34" s="280" customFormat="1" x14ac:dyDescent="0.2">
      <c r="A191" s="277"/>
      <c r="B191" s="276"/>
      <c r="C191" s="278"/>
      <c r="D191" s="274"/>
      <c r="E191" s="279"/>
      <c r="F191" s="330"/>
      <c r="G191" s="338">
        <f t="shared" si="16"/>
        <v>0</v>
      </c>
      <c r="H191" s="350"/>
      <c r="I191" s="130"/>
      <c r="J191" s="130"/>
      <c r="K191" s="130"/>
      <c r="L191" s="130"/>
      <c r="M191" s="130"/>
      <c r="N191" s="130"/>
      <c r="O191" s="130"/>
      <c r="P191" s="130"/>
      <c r="Q191" s="130"/>
      <c r="R191" s="130"/>
      <c r="S191" s="130"/>
      <c r="T191" s="130"/>
      <c r="U191" s="130"/>
      <c r="V191" s="130"/>
      <c r="W191" s="130"/>
      <c r="X191" s="130"/>
      <c r="Y191" s="130"/>
      <c r="Z191" s="130"/>
      <c r="AA191" s="130"/>
      <c r="AB191" s="130"/>
      <c r="AC191" s="130"/>
      <c r="AD191" s="130"/>
      <c r="AE191" s="130"/>
      <c r="AF191" s="130"/>
      <c r="AG191" s="130"/>
      <c r="AH191" s="130"/>
    </row>
    <row r="192" spans="1:34" s="280" customFormat="1" x14ac:dyDescent="0.2">
      <c r="A192" s="277"/>
      <c r="B192" s="276"/>
      <c r="C192" s="278"/>
      <c r="D192" s="274"/>
      <c r="E192" s="279"/>
      <c r="F192" s="330"/>
      <c r="G192" s="338">
        <f t="shared" si="16"/>
        <v>0</v>
      </c>
      <c r="H192" s="350"/>
      <c r="I192" s="130"/>
      <c r="J192" s="130"/>
      <c r="K192" s="130"/>
      <c r="L192" s="130"/>
      <c r="M192" s="130"/>
      <c r="N192" s="130"/>
      <c r="O192" s="130"/>
      <c r="P192" s="130"/>
      <c r="Q192" s="130"/>
      <c r="R192" s="130"/>
      <c r="S192" s="130"/>
      <c r="T192" s="130"/>
      <c r="U192" s="130"/>
      <c r="V192" s="130"/>
      <c r="W192" s="130"/>
      <c r="X192" s="130"/>
      <c r="Y192" s="130"/>
      <c r="Z192" s="130"/>
      <c r="AA192" s="130"/>
      <c r="AB192" s="130"/>
      <c r="AC192" s="130"/>
      <c r="AD192" s="130"/>
      <c r="AE192" s="130"/>
      <c r="AF192" s="130"/>
      <c r="AG192" s="130"/>
      <c r="AH192" s="130"/>
    </row>
    <row r="193" spans="1:34" s="280" customFormat="1" x14ac:dyDescent="0.2">
      <c r="A193" s="277"/>
      <c r="B193" s="276"/>
      <c r="C193" s="278"/>
      <c r="D193" s="274"/>
      <c r="E193" s="279"/>
      <c r="F193" s="330"/>
      <c r="G193" s="338">
        <f t="shared" si="16"/>
        <v>0</v>
      </c>
      <c r="H193" s="350"/>
      <c r="I193" s="130"/>
      <c r="J193" s="130"/>
      <c r="K193" s="130"/>
      <c r="L193" s="130"/>
      <c r="M193" s="130"/>
      <c r="N193" s="130"/>
      <c r="O193" s="130"/>
      <c r="P193" s="130"/>
      <c r="Q193" s="130"/>
      <c r="R193" s="130"/>
      <c r="S193" s="130"/>
      <c r="T193" s="130"/>
      <c r="U193" s="130"/>
      <c r="V193" s="130"/>
      <c r="W193" s="130"/>
      <c r="X193" s="130"/>
      <c r="Y193" s="130"/>
      <c r="Z193" s="130"/>
      <c r="AA193" s="130"/>
      <c r="AB193" s="130"/>
      <c r="AC193" s="130"/>
      <c r="AD193" s="130"/>
      <c r="AE193" s="130"/>
      <c r="AF193" s="130"/>
      <c r="AG193" s="130"/>
      <c r="AH193" s="130"/>
    </row>
    <row r="194" spans="1:34" s="280" customFormat="1" x14ac:dyDescent="0.2">
      <c r="A194" s="277"/>
      <c r="B194" s="276"/>
      <c r="C194" s="278"/>
      <c r="D194" s="274"/>
      <c r="E194" s="279"/>
      <c r="F194" s="330"/>
      <c r="G194" s="338">
        <f t="shared" si="16"/>
        <v>0</v>
      </c>
      <c r="H194" s="350"/>
      <c r="I194" s="130"/>
      <c r="J194" s="130"/>
      <c r="K194" s="130"/>
      <c r="L194" s="130"/>
      <c r="M194" s="130"/>
      <c r="N194" s="130"/>
      <c r="O194" s="130"/>
      <c r="P194" s="130"/>
      <c r="Q194" s="130"/>
      <c r="R194" s="130"/>
      <c r="S194" s="130"/>
      <c r="T194" s="130"/>
      <c r="U194" s="130"/>
      <c r="V194" s="130"/>
      <c r="W194" s="130"/>
      <c r="X194" s="130"/>
      <c r="Y194" s="130"/>
      <c r="Z194" s="130"/>
      <c r="AA194" s="130"/>
      <c r="AB194" s="130"/>
      <c r="AC194" s="130"/>
      <c r="AD194" s="130"/>
      <c r="AE194" s="130"/>
      <c r="AF194" s="130"/>
      <c r="AG194" s="130"/>
      <c r="AH194" s="130"/>
    </row>
    <row r="195" spans="1:34" s="280" customFormat="1" x14ac:dyDescent="0.2">
      <c r="A195" s="277"/>
      <c r="B195" s="276"/>
      <c r="C195" s="278"/>
      <c r="D195" s="274"/>
      <c r="E195" s="279"/>
      <c r="F195" s="330"/>
      <c r="G195" s="338">
        <f t="shared" si="16"/>
        <v>0</v>
      </c>
      <c r="H195" s="350"/>
      <c r="I195" s="130"/>
      <c r="J195" s="130"/>
      <c r="K195" s="130"/>
      <c r="L195" s="130"/>
      <c r="M195" s="130"/>
      <c r="N195" s="130"/>
      <c r="O195" s="130"/>
      <c r="P195" s="130"/>
      <c r="Q195" s="130"/>
      <c r="R195" s="130"/>
      <c r="S195" s="130"/>
      <c r="T195" s="130"/>
      <c r="U195" s="130"/>
      <c r="V195" s="130"/>
      <c r="W195" s="130"/>
      <c r="X195" s="130"/>
      <c r="Y195" s="130"/>
      <c r="Z195" s="130"/>
      <c r="AA195" s="130"/>
      <c r="AB195" s="130"/>
      <c r="AC195" s="130"/>
      <c r="AD195" s="130"/>
      <c r="AE195" s="130"/>
      <c r="AF195" s="130"/>
      <c r="AG195" s="130"/>
      <c r="AH195" s="130"/>
    </row>
    <row r="196" spans="1:34" s="280" customFormat="1" ht="51" x14ac:dyDescent="0.2">
      <c r="A196" s="277"/>
      <c r="B196" s="276" t="s">
        <v>121</v>
      </c>
      <c r="C196" s="278"/>
      <c r="D196" s="327"/>
      <c r="E196" s="279"/>
      <c r="F196" s="330"/>
      <c r="G196" s="338">
        <f t="shared" si="16"/>
        <v>0</v>
      </c>
      <c r="H196" s="350"/>
      <c r="I196" s="130"/>
      <c r="J196" s="130"/>
      <c r="K196" s="130"/>
      <c r="L196" s="130"/>
      <c r="M196" s="130"/>
      <c r="N196" s="130"/>
      <c r="O196" s="130"/>
      <c r="P196" s="130"/>
      <c r="Q196" s="130"/>
      <c r="R196" s="130"/>
      <c r="S196" s="130"/>
      <c r="T196" s="130"/>
      <c r="U196" s="130"/>
      <c r="V196" s="130"/>
      <c r="W196" s="130"/>
      <c r="X196" s="130"/>
      <c r="Y196" s="130"/>
      <c r="Z196" s="130"/>
      <c r="AA196" s="130"/>
      <c r="AB196" s="130"/>
      <c r="AC196" s="130"/>
      <c r="AD196" s="130"/>
      <c r="AE196" s="130"/>
      <c r="AF196" s="130"/>
      <c r="AG196" s="130"/>
      <c r="AH196" s="130"/>
    </row>
    <row r="197" spans="1:34" s="280" customFormat="1" ht="17" thickBot="1" x14ac:dyDescent="0.25">
      <c r="A197" s="297"/>
      <c r="B197" s="298"/>
      <c r="C197" s="299"/>
      <c r="D197" s="300"/>
      <c r="E197" s="301"/>
      <c r="F197" s="334"/>
      <c r="G197" s="340">
        <f t="shared" si="16"/>
        <v>0</v>
      </c>
      <c r="H197" s="354">
        <f>SUM(G183:G197)</f>
        <v>0</v>
      </c>
      <c r="I197" s="130"/>
      <c r="J197" s="130"/>
      <c r="K197" s="130"/>
      <c r="L197" s="130"/>
      <c r="M197" s="130"/>
      <c r="N197" s="130"/>
      <c r="O197" s="130"/>
      <c r="P197" s="130"/>
      <c r="Q197" s="130"/>
      <c r="R197" s="130"/>
      <c r="S197" s="130"/>
      <c r="T197" s="130"/>
      <c r="U197" s="130"/>
      <c r="V197" s="130"/>
      <c r="W197" s="130"/>
      <c r="X197" s="130"/>
      <c r="Y197" s="130"/>
      <c r="Z197" s="130"/>
      <c r="AA197" s="130"/>
      <c r="AB197" s="130"/>
      <c r="AC197" s="130"/>
      <c r="AD197" s="130"/>
      <c r="AE197" s="130"/>
      <c r="AF197" s="130"/>
      <c r="AG197" s="130"/>
      <c r="AH197" s="130"/>
    </row>
    <row r="198" spans="1:34" s="137" customFormat="1" ht="18" customHeight="1" thickBot="1" x14ac:dyDescent="0.25">
      <c r="A198" s="388"/>
      <c r="B198" s="388"/>
      <c r="C198" s="388"/>
      <c r="D198" s="388"/>
      <c r="E198" s="388"/>
      <c r="F198" s="388"/>
      <c r="G198" s="388"/>
      <c r="H198" s="388"/>
    </row>
    <row r="199" spans="1:34" x14ac:dyDescent="0.2">
      <c r="A199" s="158"/>
      <c r="B199" s="159" t="s">
        <v>122</v>
      </c>
      <c r="C199" s="165"/>
      <c r="D199" s="161"/>
      <c r="E199" s="162"/>
      <c r="F199" s="163"/>
      <c r="G199" s="162"/>
      <c r="H199" s="351"/>
    </row>
    <row r="200" spans="1:34" s="280" customFormat="1" x14ac:dyDescent="0.2">
      <c r="A200" s="302"/>
      <c r="B200" s="307"/>
      <c r="C200" s="308"/>
      <c r="D200" s="309"/>
      <c r="E200" s="310"/>
      <c r="F200" s="336"/>
      <c r="G200" s="338">
        <f t="shared" ref="G200:G209" si="17">(E200-(E200*F200/100))*A200</f>
        <v>0</v>
      </c>
      <c r="H200" s="345"/>
      <c r="I200" s="130"/>
      <c r="J200" s="130"/>
      <c r="K200" s="130"/>
      <c r="L200" s="130"/>
      <c r="M200" s="130"/>
      <c r="N200" s="130"/>
      <c r="O200" s="130"/>
      <c r="P200" s="130"/>
      <c r="Q200" s="130"/>
      <c r="R200" s="130"/>
      <c r="S200" s="130"/>
      <c r="T200" s="130"/>
      <c r="U200" s="130"/>
      <c r="V200" s="130"/>
      <c r="W200" s="130"/>
      <c r="X200" s="130"/>
      <c r="Y200" s="130"/>
      <c r="Z200" s="130"/>
      <c r="AA200" s="130"/>
      <c r="AB200" s="130"/>
      <c r="AC200" s="130"/>
      <c r="AD200" s="130"/>
      <c r="AE200" s="130"/>
      <c r="AF200" s="130"/>
      <c r="AG200" s="130"/>
      <c r="AH200" s="130"/>
    </row>
    <row r="201" spans="1:34" s="280" customFormat="1" x14ac:dyDescent="0.2">
      <c r="A201" s="302"/>
      <c r="B201" s="307"/>
      <c r="C201" s="308"/>
      <c r="D201" s="309"/>
      <c r="E201" s="310"/>
      <c r="F201" s="336"/>
      <c r="G201" s="338">
        <f t="shared" si="17"/>
        <v>0</v>
      </c>
      <c r="H201" s="345"/>
      <c r="I201" s="130"/>
      <c r="J201" s="130"/>
      <c r="K201" s="130"/>
      <c r="L201" s="130"/>
      <c r="M201" s="130"/>
      <c r="N201" s="130"/>
      <c r="O201" s="130"/>
      <c r="P201" s="130"/>
      <c r="Q201" s="130"/>
      <c r="R201" s="130"/>
      <c r="S201" s="130"/>
      <c r="T201" s="130"/>
      <c r="U201" s="130"/>
      <c r="V201" s="130"/>
      <c r="W201" s="130"/>
      <c r="X201" s="130"/>
      <c r="Y201" s="130"/>
      <c r="Z201" s="130"/>
      <c r="AA201" s="130"/>
      <c r="AB201" s="130"/>
      <c r="AC201" s="130"/>
      <c r="AD201" s="130"/>
      <c r="AE201" s="130"/>
      <c r="AF201" s="130"/>
      <c r="AG201" s="130"/>
      <c r="AH201" s="130"/>
    </row>
    <row r="202" spans="1:34" s="280" customFormat="1" x14ac:dyDescent="0.2">
      <c r="A202" s="302"/>
      <c r="B202" s="303"/>
      <c r="C202" s="308"/>
      <c r="D202" s="309"/>
      <c r="E202" s="310"/>
      <c r="F202" s="336"/>
      <c r="G202" s="338">
        <f t="shared" si="17"/>
        <v>0</v>
      </c>
      <c r="H202" s="345"/>
      <c r="I202" s="130"/>
      <c r="J202" s="130"/>
      <c r="K202" s="130"/>
      <c r="L202" s="130"/>
      <c r="M202" s="130"/>
      <c r="N202" s="130"/>
      <c r="O202" s="130"/>
      <c r="P202" s="130"/>
      <c r="Q202" s="130"/>
      <c r="R202" s="130"/>
      <c r="S202" s="130"/>
      <c r="T202" s="130"/>
      <c r="U202" s="130"/>
      <c r="V202" s="130"/>
      <c r="W202" s="130"/>
      <c r="X202" s="130"/>
      <c r="Y202" s="130"/>
      <c r="Z202" s="130"/>
      <c r="AA202" s="130"/>
      <c r="AB202" s="130"/>
      <c r="AC202" s="130"/>
      <c r="AD202" s="130"/>
      <c r="AE202" s="130"/>
      <c r="AF202" s="130"/>
      <c r="AG202" s="130"/>
      <c r="AH202" s="130"/>
    </row>
    <row r="203" spans="1:34" s="280" customFormat="1" x14ac:dyDescent="0.2">
      <c r="A203" s="302"/>
      <c r="B203" s="303"/>
      <c r="C203" s="308"/>
      <c r="D203" s="309"/>
      <c r="E203" s="310"/>
      <c r="F203" s="336"/>
      <c r="G203" s="338">
        <f t="shared" si="17"/>
        <v>0</v>
      </c>
      <c r="H203" s="345"/>
      <c r="I203" s="130"/>
      <c r="J203" s="130"/>
      <c r="K203" s="130"/>
      <c r="L203" s="130"/>
      <c r="M203" s="130"/>
      <c r="N203" s="130"/>
      <c r="O203" s="130"/>
      <c r="P203" s="130"/>
      <c r="Q203" s="130"/>
      <c r="R203" s="130"/>
      <c r="S203" s="130"/>
      <c r="T203" s="130"/>
      <c r="U203" s="130"/>
      <c r="V203" s="130"/>
      <c r="W203" s="130"/>
      <c r="X203" s="130"/>
      <c r="Y203" s="130"/>
      <c r="Z203" s="130"/>
      <c r="AA203" s="130"/>
      <c r="AB203" s="130"/>
      <c r="AC203" s="130"/>
      <c r="AD203" s="130"/>
      <c r="AE203" s="130"/>
      <c r="AF203" s="130"/>
      <c r="AG203" s="130"/>
      <c r="AH203" s="130"/>
    </row>
    <row r="204" spans="1:34" s="280" customFormat="1" x14ac:dyDescent="0.2">
      <c r="A204" s="302"/>
      <c r="B204" s="303"/>
      <c r="C204" s="308"/>
      <c r="D204" s="309"/>
      <c r="E204" s="310"/>
      <c r="F204" s="336"/>
      <c r="G204" s="338">
        <f t="shared" si="17"/>
        <v>0</v>
      </c>
      <c r="H204" s="345"/>
      <c r="I204" s="130"/>
      <c r="J204" s="130"/>
      <c r="K204" s="130"/>
      <c r="L204" s="130"/>
      <c r="M204" s="130"/>
      <c r="N204" s="130"/>
      <c r="O204" s="130"/>
      <c r="P204" s="130"/>
      <c r="Q204" s="130"/>
      <c r="R204" s="130"/>
      <c r="S204" s="130"/>
      <c r="T204" s="130"/>
      <c r="U204" s="130"/>
      <c r="V204" s="130"/>
      <c r="W204" s="130"/>
      <c r="X204" s="130"/>
      <c r="Y204" s="130"/>
      <c r="Z204" s="130"/>
      <c r="AA204" s="130"/>
      <c r="AB204" s="130"/>
      <c r="AC204" s="130"/>
      <c r="AD204" s="130"/>
      <c r="AE204" s="130"/>
      <c r="AF204" s="130"/>
      <c r="AG204" s="130"/>
      <c r="AH204" s="130"/>
    </row>
    <row r="205" spans="1:34" s="280" customFormat="1" x14ac:dyDescent="0.2">
      <c r="A205" s="302"/>
      <c r="B205" s="307"/>
      <c r="C205" s="308"/>
      <c r="D205" s="309"/>
      <c r="E205" s="310"/>
      <c r="F205" s="336"/>
      <c r="G205" s="338">
        <f t="shared" si="17"/>
        <v>0</v>
      </c>
      <c r="H205" s="345"/>
      <c r="I205" s="130"/>
      <c r="J205" s="130"/>
      <c r="K205" s="130"/>
      <c r="L205" s="130"/>
      <c r="M205" s="130"/>
      <c r="N205" s="130"/>
      <c r="O205" s="130"/>
      <c r="P205" s="130"/>
      <c r="Q205" s="130"/>
      <c r="R205" s="130"/>
      <c r="S205" s="130"/>
      <c r="T205" s="130"/>
      <c r="U205" s="130"/>
      <c r="V205" s="130"/>
      <c r="W205" s="130"/>
      <c r="X205" s="130"/>
      <c r="Y205" s="130"/>
      <c r="Z205" s="130"/>
      <c r="AA205" s="130"/>
      <c r="AB205" s="130"/>
      <c r="AC205" s="130"/>
      <c r="AD205" s="130"/>
      <c r="AE205" s="130"/>
      <c r="AF205" s="130"/>
      <c r="AG205" s="130"/>
      <c r="AH205" s="130"/>
    </row>
    <row r="206" spans="1:34" s="280" customFormat="1" x14ac:dyDescent="0.2">
      <c r="A206" s="302"/>
      <c r="B206" s="305"/>
      <c r="C206" s="308"/>
      <c r="D206" s="309"/>
      <c r="E206" s="310"/>
      <c r="F206" s="336"/>
      <c r="G206" s="338">
        <f t="shared" si="17"/>
        <v>0</v>
      </c>
      <c r="H206" s="345"/>
      <c r="I206" s="130"/>
      <c r="J206" s="130"/>
      <c r="K206" s="130"/>
      <c r="L206" s="130"/>
      <c r="M206" s="130"/>
      <c r="N206" s="130"/>
      <c r="O206" s="130"/>
      <c r="P206" s="130"/>
      <c r="Q206" s="130"/>
      <c r="R206" s="130"/>
      <c r="S206" s="130"/>
      <c r="T206" s="130"/>
      <c r="U206" s="130"/>
      <c r="V206" s="130"/>
      <c r="W206" s="130"/>
      <c r="X206" s="130"/>
      <c r="Y206" s="130"/>
      <c r="Z206" s="130"/>
      <c r="AA206" s="130"/>
      <c r="AB206" s="130"/>
      <c r="AC206" s="130"/>
      <c r="AD206" s="130"/>
      <c r="AE206" s="130"/>
      <c r="AF206" s="130"/>
      <c r="AG206" s="130"/>
      <c r="AH206" s="130"/>
    </row>
    <row r="207" spans="1:34" s="280" customFormat="1" x14ac:dyDescent="0.2">
      <c r="A207" s="302"/>
      <c r="B207" s="305"/>
      <c r="C207" s="308"/>
      <c r="D207" s="309"/>
      <c r="E207" s="310"/>
      <c r="F207" s="336"/>
      <c r="G207" s="338">
        <f t="shared" si="17"/>
        <v>0</v>
      </c>
      <c r="H207" s="346"/>
      <c r="I207" s="130"/>
      <c r="J207" s="130"/>
      <c r="K207" s="130"/>
      <c r="L207" s="130"/>
      <c r="M207" s="130"/>
      <c r="N207" s="130"/>
      <c r="O207" s="130"/>
      <c r="P207" s="130"/>
      <c r="Q207" s="130"/>
      <c r="R207" s="130"/>
      <c r="S207" s="130"/>
      <c r="T207" s="130"/>
      <c r="U207" s="130"/>
      <c r="V207" s="130"/>
      <c r="W207" s="130"/>
      <c r="X207" s="130"/>
      <c r="Y207" s="130"/>
      <c r="Z207" s="130"/>
      <c r="AA207" s="130"/>
      <c r="AB207" s="130"/>
      <c r="AC207" s="130"/>
      <c r="AD207" s="130"/>
      <c r="AE207" s="130"/>
      <c r="AF207" s="130"/>
      <c r="AG207" s="130"/>
      <c r="AH207" s="130"/>
    </row>
    <row r="208" spans="1:34" s="280" customFormat="1" x14ac:dyDescent="0.2">
      <c r="A208" s="318"/>
      <c r="B208" s="288"/>
      <c r="C208" s="289"/>
      <c r="D208" s="288"/>
      <c r="E208" s="319"/>
      <c r="F208" s="332"/>
      <c r="G208" s="338">
        <f t="shared" si="17"/>
        <v>0</v>
      </c>
      <c r="H208" s="345"/>
      <c r="I208" s="130"/>
      <c r="J208" s="130"/>
      <c r="K208" s="130"/>
      <c r="L208" s="130"/>
      <c r="M208" s="130"/>
      <c r="N208" s="130"/>
      <c r="O208" s="130"/>
      <c r="P208" s="130"/>
      <c r="Q208" s="130"/>
      <c r="R208" s="130"/>
      <c r="S208" s="130"/>
      <c r="T208" s="130"/>
      <c r="U208" s="130"/>
      <c r="V208" s="130"/>
      <c r="W208" s="130"/>
      <c r="X208" s="130"/>
      <c r="Y208" s="130"/>
      <c r="Z208" s="130"/>
      <c r="AA208" s="130"/>
      <c r="AB208" s="130"/>
      <c r="AC208" s="130"/>
      <c r="AD208" s="130"/>
      <c r="AE208" s="130"/>
      <c r="AF208" s="130"/>
      <c r="AG208" s="130"/>
      <c r="AH208" s="130"/>
    </row>
    <row r="209" spans="1:34" s="280" customFormat="1" x14ac:dyDescent="0.2">
      <c r="A209" s="292"/>
      <c r="B209" s="293"/>
      <c r="C209" s="294"/>
      <c r="D209" s="293"/>
      <c r="E209" s="295"/>
      <c r="F209" s="333"/>
      <c r="G209" s="340">
        <f t="shared" si="17"/>
        <v>0</v>
      </c>
      <c r="H209" s="348">
        <f>SUM(G200:G209)</f>
        <v>0</v>
      </c>
      <c r="I209" s="130"/>
      <c r="J209" s="130"/>
      <c r="K209" s="130"/>
      <c r="L209" s="130"/>
      <c r="M209" s="130"/>
      <c r="N209" s="130"/>
      <c r="O209" s="130"/>
      <c r="P209" s="130"/>
      <c r="Q209" s="130"/>
      <c r="R209" s="130"/>
      <c r="S209" s="130"/>
      <c r="T209" s="130"/>
      <c r="U209" s="130"/>
      <c r="V209" s="130"/>
      <c r="W209" s="130"/>
      <c r="X209" s="130"/>
      <c r="Y209" s="130"/>
      <c r="Z209" s="130"/>
      <c r="AA209" s="130"/>
      <c r="AB209" s="130"/>
      <c r="AC209" s="130"/>
      <c r="AD209" s="130"/>
      <c r="AE209" s="130"/>
      <c r="AF209" s="130"/>
      <c r="AG209" s="130"/>
      <c r="AH209" s="130"/>
    </row>
    <row r="210" spans="1:34" ht="18" customHeight="1" thickBot="1" x14ac:dyDescent="0.25">
      <c r="A210" s="388"/>
      <c r="B210" s="388"/>
      <c r="C210" s="388"/>
      <c r="D210" s="388"/>
      <c r="E210" s="388"/>
      <c r="F210" s="388"/>
      <c r="G210" s="388"/>
      <c r="H210" s="388"/>
    </row>
    <row r="211" spans="1:34" ht="18" customHeight="1" x14ac:dyDescent="0.2">
      <c r="A211" s="158"/>
      <c r="B211" s="159" t="s">
        <v>45</v>
      </c>
      <c r="C211" s="165"/>
      <c r="D211" s="171"/>
      <c r="E211" s="162"/>
      <c r="F211" s="163"/>
      <c r="G211" s="162"/>
      <c r="H211" s="355"/>
    </row>
    <row r="212" spans="1:34" s="280" customFormat="1" x14ac:dyDescent="0.2">
      <c r="A212" s="277"/>
      <c r="B212" s="276"/>
      <c r="C212" s="278"/>
      <c r="D212" s="274"/>
      <c r="E212" s="279"/>
      <c r="F212" s="330"/>
      <c r="G212" s="338">
        <f t="shared" ref="G212:G275" si="18">(E212-(E212*F212/100))*A212</f>
        <v>0</v>
      </c>
      <c r="H212" s="356"/>
      <c r="I212" s="130"/>
      <c r="J212" s="130"/>
      <c r="K212" s="130"/>
      <c r="L212" s="130"/>
      <c r="M212" s="130"/>
      <c r="N212" s="130"/>
      <c r="O212" s="130"/>
      <c r="P212" s="130"/>
      <c r="Q212" s="130"/>
      <c r="R212" s="130"/>
      <c r="S212" s="130"/>
      <c r="T212" s="130"/>
      <c r="U212" s="130"/>
      <c r="V212" s="130"/>
      <c r="W212" s="130"/>
      <c r="X212" s="130"/>
      <c r="Y212" s="130"/>
      <c r="Z212" s="130"/>
      <c r="AA212" s="130"/>
      <c r="AB212" s="130"/>
      <c r="AC212" s="130"/>
      <c r="AD212" s="130"/>
      <c r="AE212" s="130"/>
      <c r="AF212" s="130"/>
      <c r="AG212" s="130"/>
      <c r="AH212" s="130"/>
    </row>
    <row r="213" spans="1:34" s="280" customFormat="1" x14ac:dyDescent="0.2">
      <c r="A213" s="277"/>
      <c r="B213" s="276"/>
      <c r="C213" s="278"/>
      <c r="D213" s="274"/>
      <c r="E213" s="279"/>
      <c r="F213" s="330"/>
      <c r="G213" s="338">
        <f t="shared" si="18"/>
        <v>0</v>
      </c>
      <c r="H213" s="356"/>
      <c r="I213" s="130"/>
      <c r="J213" s="130"/>
      <c r="K213" s="130"/>
      <c r="L213" s="130"/>
      <c r="M213" s="130"/>
      <c r="N213" s="130"/>
      <c r="O213" s="130"/>
      <c r="P213" s="130"/>
      <c r="Q213" s="130"/>
      <c r="R213" s="130"/>
      <c r="S213" s="130"/>
      <c r="T213" s="130"/>
      <c r="U213" s="130"/>
      <c r="V213" s="130"/>
      <c r="W213" s="130"/>
      <c r="X213" s="130"/>
      <c r="Y213" s="130"/>
      <c r="Z213" s="130"/>
      <c r="AA213" s="130"/>
      <c r="AB213" s="130"/>
      <c r="AC213" s="130"/>
      <c r="AD213" s="130"/>
      <c r="AE213" s="130"/>
      <c r="AF213" s="130"/>
      <c r="AG213" s="130"/>
      <c r="AH213" s="130"/>
    </row>
    <row r="214" spans="1:34" s="280" customFormat="1" x14ac:dyDescent="0.2">
      <c r="A214" s="277"/>
      <c r="B214" s="276"/>
      <c r="C214" s="278"/>
      <c r="D214" s="274"/>
      <c r="E214" s="279"/>
      <c r="F214" s="330"/>
      <c r="G214" s="338">
        <f t="shared" si="18"/>
        <v>0</v>
      </c>
      <c r="H214" s="356"/>
      <c r="I214" s="130"/>
      <c r="J214" s="130"/>
      <c r="K214" s="130"/>
      <c r="L214" s="130"/>
      <c r="M214" s="130"/>
      <c r="N214" s="130"/>
      <c r="O214" s="130"/>
      <c r="P214" s="130"/>
      <c r="Q214" s="130"/>
      <c r="R214" s="130"/>
      <c r="S214" s="130"/>
      <c r="T214" s="130"/>
      <c r="U214" s="130"/>
      <c r="V214" s="130"/>
      <c r="W214" s="130"/>
      <c r="X214" s="130"/>
      <c r="Y214" s="130"/>
      <c r="Z214" s="130"/>
      <c r="AA214" s="130"/>
      <c r="AB214" s="130"/>
      <c r="AC214" s="130"/>
      <c r="AD214" s="130"/>
      <c r="AE214" s="130"/>
      <c r="AF214" s="130"/>
      <c r="AG214" s="130"/>
      <c r="AH214" s="130"/>
    </row>
    <row r="215" spans="1:34" s="280" customFormat="1" x14ac:dyDescent="0.2">
      <c r="A215" s="277"/>
      <c r="B215" s="276"/>
      <c r="C215" s="278"/>
      <c r="D215" s="274"/>
      <c r="E215" s="279"/>
      <c r="F215" s="330"/>
      <c r="G215" s="338">
        <f t="shared" si="18"/>
        <v>0</v>
      </c>
      <c r="H215" s="356"/>
      <c r="I215" s="130"/>
      <c r="J215" s="130"/>
      <c r="K215" s="130"/>
      <c r="L215" s="130"/>
      <c r="M215" s="130"/>
      <c r="N215" s="130"/>
      <c r="O215" s="130"/>
      <c r="P215" s="130"/>
      <c r="Q215" s="130"/>
      <c r="R215" s="130"/>
      <c r="S215" s="130"/>
      <c r="T215" s="130"/>
      <c r="U215" s="130"/>
      <c r="V215" s="130"/>
      <c r="W215" s="130"/>
      <c r="X215" s="130"/>
      <c r="Y215" s="130"/>
      <c r="Z215" s="130"/>
      <c r="AA215" s="130"/>
      <c r="AB215" s="130"/>
      <c r="AC215" s="130"/>
      <c r="AD215" s="130"/>
      <c r="AE215" s="130"/>
      <c r="AF215" s="130"/>
      <c r="AG215" s="130"/>
      <c r="AH215" s="130"/>
    </row>
    <row r="216" spans="1:34" s="280" customFormat="1" x14ac:dyDescent="0.2">
      <c r="A216" s="277"/>
      <c r="B216" s="276"/>
      <c r="C216" s="278"/>
      <c r="D216" s="274"/>
      <c r="E216" s="279"/>
      <c r="F216" s="330"/>
      <c r="G216" s="338">
        <f t="shared" si="18"/>
        <v>0</v>
      </c>
      <c r="H216" s="356"/>
      <c r="I216" s="130"/>
      <c r="J216" s="130"/>
      <c r="K216" s="130"/>
      <c r="L216" s="130"/>
      <c r="M216" s="130"/>
      <c r="N216" s="130"/>
      <c r="O216" s="130"/>
      <c r="P216" s="130"/>
      <c r="Q216" s="130"/>
      <c r="R216" s="130"/>
      <c r="S216" s="130"/>
      <c r="T216" s="130"/>
      <c r="U216" s="130"/>
      <c r="V216" s="130"/>
      <c r="W216" s="130"/>
      <c r="X216" s="130"/>
      <c r="Y216" s="130"/>
      <c r="Z216" s="130"/>
      <c r="AA216" s="130"/>
      <c r="AB216" s="130"/>
      <c r="AC216" s="130"/>
      <c r="AD216" s="130"/>
      <c r="AE216" s="130"/>
      <c r="AF216" s="130"/>
      <c r="AG216" s="130"/>
      <c r="AH216" s="130"/>
    </row>
    <row r="217" spans="1:34" s="280" customFormat="1" x14ac:dyDescent="0.2">
      <c r="A217" s="297"/>
      <c r="B217" s="326"/>
      <c r="C217" s="299"/>
      <c r="D217" s="300"/>
      <c r="E217" s="301"/>
      <c r="F217" s="334"/>
      <c r="G217" s="340">
        <f t="shared" si="18"/>
        <v>0</v>
      </c>
      <c r="H217" s="348">
        <f>SUM(G212:G217)</f>
        <v>0</v>
      </c>
      <c r="I217" s="130"/>
      <c r="J217" s="130"/>
      <c r="K217" s="130"/>
      <c r="L217" s="130"/>
      <c r="M217" s="130"/>
      <c r="N217" s="130"/>
      <c r="O217" s="130"/>
      <c r="P217" s="130"/>
      <c r="Q217" s="130"/>
      <c r="R217" s="130"/>
      <c r="S217" s="130"/>
      <c r="T217" s="130"/>
      <c r="U217" s="130"/>
      <c r="V217" s="130"/>
      <c r="W217" s="130"/>
      <c r="X217" s="130"/>
      <c r="Y217" s="130"/>
      <c r="Z217" s="130"/>
      <c r="AA217" s="130"/>
      <c r="AB217" s="130"/>
      <c r="AC217" s="130"/>
      <c r="AD217" s="130"/>
      <c r="AE217" s="130"/>
      <c r="AF217" s="130"/>
      <c r="AG217" s="130"/>
      <c r="AH217" s="130"/>
    </row>
    <row r="218" spans="1:34" ht="18" customHeight="1" thickBot="1" x14ac:dyDescent="0.25">
      <c r="A218" s="389"/>
      <c r="B218" s="389"/>
      <c r="C218" s="389"/>
      <c r="D218" s="389"/>
      <c r="E218" s="389"/>
      <c r="F218" s="389"/>
      <c r="G218" s="389"/>
      <c r="H218" s="389"/>
    </row>
    <row r="219" spans="1:34" ht="18" customHeight="1" x14ac:dyDescent="0.2">
      <c r="A219" s="158"/>
      <c r="B219" s="159" t="s">
        <v>123</v>
      </c>
      <c r="C219" s="165"/>
      <c r="D219" s="171"/>
      <c r="E219" s="162"/>
      <c r="F219" s="163"/>
      <c r="G219" s="162"/>
      <c r="H219" s="355"/>
    </row>
    <row r="220" spans="1:34" s="280" customFormat="1" x14ac:dyDescent="0.2">
      <c r="A220" s="277"/>
      <c r="B220" s="276"/>
      <c r="C220" s="278"/>
      <c r="D220" s="274"/>
      <c r="E220" s="279"/>
      <c r="F220" s="330"/>
      <c r="G220" s="338">
        <f t="shared" si="18"/>
        <v>0</v>
      </c>
      <c r="H220" s="356"/>
      <c r="I220" s="130"/>
      <c r="J220" s="130"/>
      <c r="K220" s="130"/>
      <c r="L220" s="130"/>
      <c r="M220" s="130"/>
      <c r="N220" s="130"/>
      <c r="O220" s="130"/>
      <c r="P220" s="130"/>
      <c r="Q220" s="130"/>
      <c r="R220" s="130"/>
      <c r="S220" s="130"/>
      <c r="T220" s="130"/>
      <c r="U220" s="130"/>
      <c r="V220" s="130"/>
      <c r="W220" s="130"/>
      <c r="X220" s="130"/>
      <c r="Y220" s="130"/>
      <c r="Z220" s="130"/>
      <c r="AA220" s="130"/>
      <c r="AB220" s="130"/>
      <c r="AC220" s="130"/>
      <c r="AD220" s="130"/>
      <c r="AE220" s="130"/>
      <c r="AF220" s="130"/>
      <c r="AG220" s="130"/>
      <c r="AH220" s="130"/>
    </row>
    <row r="221" spans="1:34" s="280" customFormat="1" x14ac:dyDescent="0.2">
      <c r="A221" s="277"/>
      <c r="B221" s="276"/>
      <c r="C221" s="278"/>
      <c r="D221" s="274"/>
      <c r="E221" s="279"/>
      <c r="F221" s="330"/>
      <c r="G221" s="338">
        <f t="shared" si="18"/>
        <v>0</v>
      </c>
      <c r="H221" s="356"/>
      <c r="I221" s="130"/>
      <c r="J221" s="130"/>
      <c r="K221" s="130"/>
      <c r="L221" s="130"/>
      <c r="M221" s="130"/>
      <c r="N221" s="130"/>
      <c r="O221" s="130"/>
      <c r="P221" s="130"/>
      <c r="Q221" s="130"/>
      <c r="R221" s="130"/>
      <c r="S221" s="130"/>
      <c r="T221" s="130"/>
      <c r="U221" s="130"/>
      <c r="V221" s="130"/>
      <c r="W221" s="130"/>
      <c r="X221" s="130"/>
      <c r="Y221" s="130"/>
      <c r="Z221" s="130"/>
      <c r="AA221" s="130"/>
      <c r="AB221" s="130"/>
      <c r="AC221" s="130"/>
      <c r="AD221" s="130"/>
      <c r="AE221" s="130"/>
      <c r="AF221" s="130"/>
      <c r="AG221" s="130"/>
      <c r="AH221" s="130"/>
    </row>
    <row r="222" spans="1:34" s="280" customFormat="1" x14ac:dyDescent="0.2">
      <c r="A222" s="277"/>
      <c r="B222" s="276"/>
      <c r="C222" s="278"/>
      <c r="D222" s="274"/>
      <c r="E222" s="279"/>
      <c r="F222" s="330"/>
      <c r="G222" s="338">
        <f t="shared" si="18"/>
        <v>0</v>
      </c>
      <c r="H222" s="356"/>
      <c r="I222" s="130"/>
      <c r="J222" s="130"/>
      <c r="K222" s="130"/>
      <c r="L222" s="130"/>
      <c r="M222" s="130"/>
      <c r="N222" s="130"/>
      <c r="O222" s="130"/>
      <c r="P222" s="130"/>
      <c r="Q222" s="130"/>
      <c r="R222" s="130"/>
      <c r="S222" s="130"/>
      <c r="T222" s="130"/>
      <c r="U222" s="130"/>
      <c r="V222" s="130"/>
      <c r="W222" s="130"/>
      <c r="X222" s="130"/>
      <c r="Y222" s="130"/>
      <c r="Z222" s="130"/>
      <c r="AA222" s="130"/>
      <c r="AB222" s="130"/>
      <c r="AC222" s="130"/>
      <c r="AD222" s="130"/>
      <c r="AE222" s="130"/>
      <c r="AF222" s="130"/>
      <c r="AG222" s="130"/>
      <c r="AH222" s="130"/>
    </row>
    <row r="223" spans="1:34" s="280" customFormat="1" ht="17" thickBot="1" x14ac:dyDescent="0.25">
      <c r="A223" s="297"/>
      <c r="B223" s="326"/>
      <c r="C223" s="299"/>
      <c r="D223" s="300"/>
      <c r="E223" s="301"/>
      <c r="F223" s="334"/>
      <c r="G223" s="340">
        <f t="shared" si="18"/>
        <v>0</v>
      </c>
      <c r="H223" s="348">
        <f>SUM(G220:G223)</f>
        <v>0</v>
      </c>
      <c r="I223" s="130"/>
      <c r="J223" s="130"/>
      <c r="K223" s="130"/>
      <c r="L223" s="130"/>
      <c r="M223" s="130"/>
      <c r="N223" s="130"/>
      <c r="O223" s="130"/>
      <c r="P223" s="130"/>
      <c r="Q223" s="130"/>
      <c r="R223" s="130"/>
      <c r="S223" s="130"/>
      <c r="T223" s="130"/>
      <c r="U223" s="130"/>
      <c r="V223" s="130"/>
      <c r="W223" s="130"/>
      <c r="X223" s="130"/>
      <c r="Y223" s="130"/>
      <c r="Z223" s="130"/>
      <c r="AA223" s="130"/>
      <c r="AB223" s="130"/>
      <c r="AC223" s="130"/>
      <c r="AD223" s="130"/>
      <c r="AE223" s="130"/>
      <c r="AF223" s="130"/>
      <c r="AG223" s="130"/>
      <c r="AH223" s="130"/>
    </row>
    <row r="224" spans="1:34" ht="18" customHeight="1" thickBot="1" x14ac:dyDescent="0.25">
      <c r="A224" s="389"/>
      <c r="B224" s="389"/>
      <c r="C224" s="389"/>
      <c r="D224" s="389"/>
      <c r="E224" s="389"/>
      <c r="F224" s="389"/>
      <c r="G224" s="389"/>
      <c r="H224" s="389"/>
    </row>
    <row r="225" spans="1:34" ht="15.75" customHeight="1" x14ac:dyDescent="0.2">
      <c r="A225" s="158"/>
      <c r="B225" s="159" t="s">
        <v>102</v>
      </c>
      <c r="C225" s="165"/>
      <c r="D225" s="171"/>
      <c r="E225" s="162"/>
      <c r="F225" s="163"/>
      <c r="G225" s="162"/>
      <c r="H225" s="355"/>
    </row>
    <row r="226" spans="1:34" s="280" customFormat="1" x14ac:dyDescent="0.2">
      <c r="A226" s="277"/>
      <c r="B226" s="276"/>
      <c r="C226" s="278"/>
      <c r="D226" s="274"/>
      <c r="E226" s="279"/>
      <c r="F226" s="330"/>
      <c r="G226" s="338">
        <f t="shared" ref="G226:G229" si="19">(E226-(E226*F226/100))*A226</f>
        <v>0</v>
      </c>
      <c r="H226" s="356"/>
      <c r="I226" s="130"/>
      <c r="J226" s="130"/>
      <c r="K226" s="130"/>
      <c r="L226" s="130"/>
      <c r="M226" s="130"/>
      <c r="N226" s="130"/>
      <c r="O226" s="130"/>
      <c r="P226" s="130"/>
      <c r="Q226" s="130"/>
      <c r="R226" s="130"/>
      <c r="S226" s="130"/>
      <c r="T226" s="130"/>
      <c r="U226" s="130"/>
      <c r="V226" s="130"/>
      <c r="W226" s="130"/>
      <c r="X226" s="130"/>
      <c r="Y226" s="130"/>
      <c r="Z226" s="130"/>
      <c r="AA226" s="130"/>
      <c r="AB226" s="130"/>
      <c r="AC226" s="130"/>
      <c r="AD226" s="130"/>
      <c r="AE226" s="130"/>
      <c r="AF226" s="130"/>
      <c r="AG226" s="130"/>
      <c r="AH226" s="130"/>
    </row>
    <row r="227" spans="1:34" s="280" customFormat="1" x14ac:dyDescent="0.2">
      <c r="A227" s="277"/>
      <c r="B227" s="276"/>
      <c r="C227" s="278"/>
      <c r="D227" s="274"/>
      <c r="E227" s="279"/>
      <c r="F227" s="330"/>
      <c r="G227" s="338">
        <f t="shared" si="19"/>
        <v>0</v>
      </c>
      <c r="H227" s="356"/>
      <c r="I227" s="130"/>
      <c r="J227" s="130"/>
      <c r="K227" s="130"/>
      <c r="L227" s="130"/>
      <c r="M227" s="130"/>
      <c r="N227" s="130"/>
      <c r="O227" s="130"/>
      <c r="P227" s="130"/>
      <c r="Q227" s="130"/>
      <c r="R227" s="130"/>
      <c r="S227" s="130"/>
      <c r="T227" s="130"/>
      <c r="U227" s="130"/>
      <c r="V227" s="130"/>
      <c r="W227" s="130"/>
      <c r="X227" s="130"/>
      <c r="Y227" s="130"/>
      <c r="Z227" s="130"/>
      <c r="AA227" s="130"/>
      <c r="AB227" s="130"/>
      <c r="AC227" s="130"/>
      <c r="AD227" s="130"/>
      <c r="AE227" s="130"/>
      <c r="AF227" s="130"/>
      <c r="AG227" s="130"/>
      <c r="AH227" s="130"/>
    </row>
    <row r="228" spans="1:34" s="280" customFormat="1" x14ac:dyDescent="0.2">
      <c r="A228" s="277"/>
      <c r="B228" s="276"/>
      <c r="C228" s="278"/>
      <c r="D228" s="274"/>
      <c r="E228" s="279"/>
      <c r="F228" s="330"/>
      <c r="G228" s="338">
        <f t="shared" si="19"/>
        <v>0</v>
      </c>
      <c r="H228" s="356"/>
      <c r="I228" s="130"/>
      <c r="J228" s="130"/>
      <c r="K228" s="130"/>
      <c r="L228" s="130"/>
      <c r="M228" s="130"/>
      <c r="N228" s="130"/>
      <c r="O228" s="130"/>
      <c r="P228" s="130"/>
      <c r="Q228" s="130"/>
      <c r="R228" s="130"/>
      <c r="S228" s="130"/>
      <c r="T228" s="130"/>
      <c r="U228" s="130"/>
      <c r="V228" s="130"/>
      <c r="W228" s="130"/>
      <c r="X228" s="130"/>
      <c r="Y228" s="130"/>
      <c r="Z228" s="130"/>
      <c r="AA228" s="130"/>
      <c r="AB228" s="130"/>
      <c r="AC228" s="130"/>
      <c r="AD228" s="130"/>
      <c r="AE228" s="130"/>
      <c r="AF228" s="130"/>
      <c r="AG228" s="130"/>
      <c r="AH228" s="130"/>
    </row>
    <row r="229" spans="1:34" s="280" customFormat="1" ht="17" thickBot="1" x14ac:dyDescent="0.25">
      <c r="A229" s="297"/>
      <c r="B229" s="326"/>
      <c r="C229" s="299"/>
      <c r="D229" s="300"/>
      <c r="E229" s="301"/>
      <c r="F229" s="334"/>
      <c r="G229" s="340">
        <f t="shared" si="19"/>
        <v>0</v>
      </c>
      <c r="H229" s="348">
        <f>SUM(G226:G229)</f>
        <v>0</v>
      </c>
      <c r="I229" s="130"/>
      <c r="J229" s="130"/>
      <c r="K229" s="130"/>
      <c r="L229" s="130"/>
      <c r="M229" s="130"/>
      <c r="N229" s="130"/>
      <c r="O229" s="130"/>
      <c r="P229" s="130"/>
      <c r="Q229" s="130"/>
      <c r="R229" s="130"/>
      <c r="S229" s="130"/>
      <c r="T229" s="130"/>
      <c r="U229" s="130"/>
      <c r="V229" s="130"/>
      <c r="W229" s="130"/>
      <c r="X229" s="130"/>
      <c r="Y229" s="130"/>
      <c r="Z229" s="130"/>
      <c r="AA229" s="130"/>
      <c r="AB229" s="130"/>
      <c r="AC229" s="130"/>
      <c r="AD229" s="130"/>
      <c r="AE229" s="130"/>
      <c r="AF229" s="130"/>
      <c r="AG229" s="130"/>
      <c r="AH229" s="130"/>
    </row>
    <row r="230" spans="1:34" ht="18" customHeight="1" thickBot="1" x14ac:dyDescent="0.25">
      <c r="A230" s="273"/>
      <c r="B230" s="273"/>
      <c r="C230" s="273"/>
      <c r="D230" s="273"/>
      <c r="E230" s="273"/>
      <c r="F230" s="273"/>
      <c r="G230" s="273"/>
      <c r="H230" s="273"/>
    </row>
    <row r="231" spans="1:34" ht="15.75" customHeight="1" x14ac:dyDescent="0.2">
      <c r="A231" s="158"/>
      <c r="B231" s="159" t="s">
        <v>124</v>
      </c>
      <c r="C231" s="165"/>
      <c r="D231" s="171"/>
      <c r="E231" s="162"/>
      <c r="F231" s="163"/>
      <c r="G231" s="162"/>
      <c r="H231" s="355"/>
    </row>
    <row r="232" spans="1:34" s="280" customFormat="1" x14ac:dyDescent="0.2">
      <c r="A232" s="277"/>
      <c r="B232" s="276"/>
      <c r="C232" s="278"/>
      <c r="D232" s="274"/>
      <c r="E232" s="279"/>
      <c r="F232" s="330"/>
      <c r="G232" s="338">
        <f t="shared" si="18"/>
        <v>0</v>
      </c>
      <c r="H232" s="356"/>
      <c r="I232" s="130"/>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row>
    <row r="233" spans="1:34" s="280" customFormat="1" x14ac:dyDescent="0.2">
      <c r="A233" s="277"/>
      <c r="B233" s="276"/>
      <c r="C233" s="278"/>
      <c r="D233" s="274"/>
      <c r="E233" s="279"/>
      <c r="F233" s="330"/>
      <c r="G233" s="338">
        <f t="shared" si="18"/>
        <v>0</v>
      </c>
      <c r="H233" s="356"/>
      <c r="I233" s="130"/>
      <c r="J233" s="130"/>
      <c r="K233" s="130"/>
      <c r="L233" s="130"/>
      <c r="M233" s="130"/>
      <c r="N233" s="130"/>
      <c r="O233" s="130"/>
      <c r="P233" s="130"/>
      <c r="Q233" s="130"/>
      <c r="R233" s="130"/>
      <c r="S233" s="130"/>
      <c r="T233" s="130"/>
      <c r="U233" s="130"/>
      <c r="V233" s="130"/>
      <c r="W233" s="130"/>
      <c r="X233" s="130"/>
      <c r="Y233" s="130"/>
      <c r="Z233" s="130"/>
      <c r="AA233" s="130"/>
      <c r="AB233" s="130"/>
      <c r="AC233" s="130"/>
      <c r="AD233" s="130"/>
      <c r="AE233" s="130"/>
      <c r="AF233" s="130"/>
      <c r="AG233" s="130"/>
      <c r="AH233" s="130"/>
    </row>
    <row r="234" spans="1:34" s="280" customFormat="1" x14ac:dyDescent="0.2">
      <c r="A234" s="277"/>
      <c r="B234" s="276"/>
      <c r="C234" s="278"/>
      <c r="D234" s="274"/>
      <c r="E234" s="279"/>
      <c r="F234" s="330"/>
      <c r="G234" s="338">
        <f t="shared" si="18"/>
        <v>0</v>
      </c>
      <c r="H234" s="356"/>
      <c r="I234" s="130"/>
      <c r="J234" s="130"/>
      <c r="K234" s="130"/>
      <c r="L234" s="130"/>
      <c r="M234" s="130"/>
      <c r="N234" s="130"/>
      <c r="O234" s="130"/>
      <c r="P234" s="130"/>
      <c r="Q234" s="130"/>
      <c r="R234" s="130"/>
      <c r="S234" s="130"/>
      <c r="T234" s="130"/>
      <c r="U234" s="130"/>
      <c r="V234" s="130"/>
      <c r="W234" s="130"/>
      <c r="X234" s="130"/>
      <c r="Y234" s="130"/>
      <c r="Z234" s="130"/>
      <c r="AA234" s="130"/>
      <c r="AB234" s="130"/>
      <c r="AC234" s="130"/>
      <c r="AD234" s="130"/>
      <c r="AE234" s="130"/>
      <c r="AF234" s="130"/>
      <c r="AG234" s="130"/>
      <c r="AH234" s="130"/>
    </row>
    <row r="235" spans="1:34" s="280" customFormat="1" ht="17" thickBot="1" x14ac:dyDescent="0.25">
      <c r="A235" s="297"/>
      <c r="B235" s="326"/>
      <c r="C235" s="299"/>
      <c r="D235" s="300"/>
      <c r="E235" s="301"/>
      <c r="F235" s="334"/>
      <c r="G235" s="340">
        <f t="shared" si="18"/>
        <v>0</v>
      </c>
      <c r="H235" s="348">
        <f>SUM(G232:G235)</f>
        <v>0</v>
      </c>
      <c r="I235" s="130"/>
      <c r="J235" s="130"/>
      <c r="K235" s="130"/>
      <c r="L235" s="130"/>
      <c r="M235" s="130"/>
      <c r="N235" s="130"/>
      <c r="O235" s="130"/>
      <c r="P235" s="130"/>
      <c r="Q235" s="130"/>
      <c r="R235" s="130"/>
      <c r="S235" s="130"/>
      <c r="T235" s="130"/>
      <c r="U235" s="130"/>
      <c r="V235" s="130"/>
      <c r="W235" s="130"/>
      <c r="X235" s="130"/>
      <c r="Y235" s="130"/>
      <c r="Z235" s="130"/>
      <c r="AA235" s="130"/>
      <c r="AB235" s="130"/>
      <c r="AC235" s="130"/>
      <c r="AD235" s="130"/>
      <c r="AE235" s="130"/>
      <c r="AF235" s="130"/>
      <c r="AG235" s="130"/>
      <c r="AH235" s="130"/>
    </row>
    <row r="236" spans="1:34" ht="18" customHeight="1" thickBot="1" x14ac:dyDescent="0.25">
      <c r="A236" s="400"/>
      <c r="B236" s="400"/>
      <c r="C236" s="400"/>
      <c r="D236" s="400"/>
      <c r="E236" s="400"/>
      <c r="F236" s="400"/>
      <c r="G236" s="400"/>
      <c r="H236" s="400"/>
    </row>
    <row r="237" spans="1:34" ht="18" customHeight="1" x14ac:dyDescent="0.2">
      <c r="A237" s="158"/>
      <c r="B237" s="159" t="s">
        <v>125</v>
      </c>
      <c r="C237" s="165"/>
      <c r="D237" s="171"/>
      <c r="E237" s="162"/>
      <c r="F237" s="163"/>
      <c r="G237" s="162"/>
      <c r="H237" s="355"/>
    </row>
    <row r="238" spans="1:34" s="280" customFormat="1" x14ac:dyDescent="0.2">
      <c r="A238" s="277"/>
      <c r="B238" s="276"/>
      <c r="C238" s="278"/>
      <c r="D238" s="274"/>
      <c r="E238" s="279"/>
      <c r="F238" s="330"/>
      <c r="G238" s="338">
        <f t="shared" ref="G238:G250" si="20">(E238-(E238*F238/100))*A238</f>
        <v>0</v>
      </c>
      <c r="H238" s="356"/>
      <c r="I238" s="130"/>
      <c r="J238" s="130"/>
      <c r="K238" s="130"/>
      <c r="L238" s="130"/>
      <c r="M238" s="130"/>
      <c r="N238" s="130"/>
      <c r="O238" s="130"/>
      <c r="P238" s="130"/>
      <c r="Q238" s="130"/>
      <c r="R238" s="130"/>
      <c r="S238" s="130"/>
      <c r="T238" s="130"/>
      <c r="U238" s="130"/>
      <c r="V238" s="130"/>
      <c r="W238" s="130"/>
      <c r="X238" s="130"/>
      <c r="Y238" s="130"/>
      <c r="Z238" s="130"/>
      <c r="AA238" s="130"/>
      <c r="AB238" s="130"/>
      <c r="AC238" s="130"/>
      <c r="AD238" s="130"/>
      <c r="AE238" s="130"/>
      <c r="AF238" s="130"/>
      <c r="AG238" s="130"/>
      <c r="AH238" s="130"/>
    </row>
    <row r="239" spans="1:34" s="280" customFormat="1" x14ac:dyDescent="0.2">
      <c r="A239" s="277"/>
      <c r="B239" s="276"/>
      <c r="C239" s="278"/>
      <c r="D239" s="274"/>
      <c r="E239" s="279"/>
      <c r="F239" s="330"/>
      <c r="G239" s="338">
        <f t="shared" si="20"/>
        <v>0</v>
      </c>
      <c r="H239" s="356"/>
      <c r="I239" s="130"/>
      <c r="J239" s="130"/>
      <c r="K239" s="130"/>
      <c r="L239" s="130"/>
      <c r="M239" s="130"/>
      <c r="N239" s="130"/>
      <c r="O239" s="130"/>
      <c r="P239" s="130"/>
      <c r="Q239" s="130"/>
      <c r="R239" s="130"/>
      <c r="S239" s="130"/>
      <c r="T239" s="130"/>
      <c r="U239" s="130"/>
      <c r="V239" s="130"/>
      <c r="W239" s="130"/>
      <c r="X239" s="130"/>
      <c r="Y239" s="130"/>
      <c r="Z239" s="130"/>
      <c r="AA239" s="130"/>
      <c r="AB239" s="130"/>
      <c r="AC239" s="130"/>
      <c r="AD239" s="130"/>
      <c r="AE239" s="130"/>
      <c r="AF239" s="130"/>
      <c r="AG239" s="130"/>
      <c r="AH239" s="130"/>
    </row>
    <row r="240" spans="1:34" s="280" customFormat="1" x14ac:dyDescent="0.2">
      <c r="A240" s="277"/>
      <c r="B240" s="276"/>
      <c r="C240" s="278"/>
      <c r="D240" s="274"/>
      <c r="E240" s="279"/>
      <c r="F240" s="330"/>
      <c r="G240" s="338">
        <f t="shared" si="20"/>
        <v>0</v>
      </c>
      <c r="H240" s="356"/>
      <c r="I240" s="130"/>
      <c r="J240" s="130"/>
      <c r="K240" s="130"/>
      <c r="L240" s="130"/>
      <c r="M240" s="130"/>
      <c r="N240" s="130"/>
      <c r="O240" s="130"/>
      <c r="P240" s="130"/>
      <c r="Q240" s="130"/>
      <c r="R240" s="130"/>
      <c r="S240" s="130"/>
      <c r="T240" s="130"/>
      <c r="U240" s="130"/>
      <c r="V240" s="130"/>
      <c r="W240" s="130"/>
      <c r="X240" s="130"/>
      <c r="Y240" s="130"/>
      <c r="Z240" s="130"/>
      <c r="AA240" s="130"/>
      <c r="AB240" s="130"/>
      <c r="AC240" s="130"/>
      <c r="AD240" s="130"/>
      <c r="AE240" s="130"/>
      <c r="AF240" s="130"/>
      <c r="AG240" s="130"/>
      <c r="AH240" s="130"/>
    </row>
    <row r="241" spans="1:34" s="280" customFormat="1" x14ac:dyDescent="0.2">
      <c r="A241" s="277"/>
      <c r="B241" s="276"/>
      <c r="C241" s="278"/>
      <c r="D241" s="274"/>
      <c r="E241" s="279"/>
      <c r="F241" s="330"/>
      <c r="G241" s="338">
        <f t="shared" si="20"/>
        <v>0</v>
      </c>
      <c r="H241" s="356"/>
      <c r="I241" s="130"/>
      <c r="J241" s="130"/>
      <c r="K241" s="130"/>
      <c r="L241" s="130"/>
      <c r="M241" s="130"/>
      <c r="N241" s="130"/>
      <c r="O241" s="130"/>
      <c r="P241" s="130"/>
      <c r="Q241" s="130"/>
      <c r="R241" s="130"/>
      <c r="S241" s="130"/>
      <c r="T241" s="130"/>
      <c r="U241" s="130"/>
      <c r="V241" s="130"/>
      <c r="W241" s="130"/>
      <c r="X241" s="130"/>
      <c r="Y241" s="130"/>
      <c r="Z241" s="130"/>
      <c r="AA241" s="130"/>
      <c r="AB241" s="130"/>
      <c r="AC241" s="130"/>
      <c r="AD241" s="130"/>
      <c r="AE241" s="130"/>
      <c r="AF241" s="130"/>
      <c r="AG241" s="130"/>
      <c r="AH241" s="130"/>
    </row>
    <row r="242" spans="1:34" s="280" customFormat="1" x14ac:dyDescent="0.2">
      <c r="A242" s="277"/>
      <c r="B242" s="276"/>
      <c r="C242" s="278"/>
      <c r="D242" s="274"/>
      <c r="E242" s="279"/>
      <c r="F242" s="330"/>
      <c r="G242" s="338">
        <f t="shared" si="20"/>
        <v>0</v>
      </c>
      <c r="H242" s="356"/>
      <c r="I242" s="130"/>
      <c r="J242" s="130"/>
      <c r="K242" s="130"/>
      <c r="L242" s="130"/>
      <c r="M242" s="130"/>
      <c r="N242" s="130"/>
      <c r="O242" s="130"/>
      <c r="P242" s="130"/>
      <c r="Q242" s="130"/>
      <c r="R242" s="130"/>
      <c r="S242" s="130"/>
      <c r="T242" s="130"/>
      <c r="U242" s="130"/>
      <c r="V242" s="130"/>
      <c r="W242" s="130"/>
      <c r="X242" s="130"/>
      <c r="Y242" s="130"/>
      <c r="Z242" s="130"/>
      <c r="AA242" s="130"/>
      <c r="AB242" s="130"/>
      <c r="AC242" s="130"/>
      <c r="AD242" s="130"/>
      <c r="AE242" s="130"/>
      <c r="AF242" s="130"/>
      <c r="AG242" s="130"/>
      <c r="AH242" s="130"/>
    </row>
    <row r="243" spans="1:34" s="280" customFormat="1" x14ac:dyDescent="0.2">
      <c r="A243" s="277"/>
      <c r="B243" s="276"/>
      <c r="C243" s="278"/>
      <c r="D243" s="274"/>
      <c r="E243" s="279"/>
      <c r="F243" s="330"/>
      <c r="G243" s="338">
        <f t="shared" si="20"/>
        <v>0</v>
      </c>
      <c r="H243" s="356"/>
      <c r="I243" s="130"/>
      <c r="J243" s="130"/>
      <c r="K243" s="130"/>
      <c r="L243" s="130"/>
      <c r="M243" s="130"/>
      <c r="N243" s="130"/>
      <c r="O243" s="130"/>
      <c r="P243" s="130"/>
      <c r="Q243" s="130"/>
      <c r="R243" s="130"/>
      <c r="S243" s="130"/>
      <c r="T243" s="130"/>
      <c r="U243" s="130"/>
      <c r="V243" s="130"/>
      <c r="W243" s="130"/>
      <c r="X243" s="130"/>
      <c r="Y243" s="130"/>
      <c r="Z243" s="130"/>
      <c r="AA243" s="130"/>
      <c r="AB243" s="130"/>
      <c r="AC243" s="130"/>
      <c r="AD243" s="130"/>
      <c r="AE243" s="130"/>
      <c r="AF243" s="130"/>
      <c r="AG243" s="130"/>
      <c r="AH243" s="130"/>
    </row>
    <row r="244" spans="1:34" s="280" customFormat="1" x14ac:dyDescent="0.2">
      <c r="A244" s="277"/>
      <c r="B244" s="276"/>
      <c r="C244" s="278"/>
      <c r="D244" s="274"/>
      <c r="E244" s="279"/>
      <c r="F244" s="330"/>
      <c r="G244" s="338">
        <f t="shared" si="20"/>
        <v>0</v>
      </c>
      <c r="H244" s="356"/>
      <c r="I244" s="130"/>
      <c r="J244" s="130"/>
      <c r="K244" s="130"/>
      <c r="L244" s="130"/>
      <c r="M244" s="130"/>
      <c r="N244" s="130"/>
      <c r="O244" s="130"/>
      <c r="P244" s="130"/>
      <c r="Q244" s="130"/>
      <c r="R244" s="130"/>
      <c r="S244" s="130"/>
      <c r="T244" s="130"/>
      <c r="U244" s="130"/>
      <c r="V244" s="130"/>
      <c r="W244" s="130"/>
      <c r="X244" s="130"/>
      <c r="Y244" s="130"/>
      <c r="Z244" s="130"/>
      <c r="AA244" s="130"/>
      <c r="AB244" s="130"/>
      <c r="AC244" s="130"/>
      <c r="AD244" s="130"/>
      <c r="AE244" s="130"/>
      <c r="AF244" s="130"/>
      <c r="AG244" s="130"/>
      <c r="AH244" s="130"/>
    </row>
    <row r="245" spans="1:34" s="280" customFormat="1" x14ac:dyDescent="0.2">
      <c r="A245" s="277"/>
      <c r="B245" s="276"/>
      <c r="C245" s="278"/>
      <c r="D245" s="274"/>
      <c r="E245" s="279"/>
      <c r="F245" s="330"/>
      <c r="G245" s="338">
        <f t="shared" si="20"/>
        <v>0</v>
      </c>
      <c r="H245" s="356"/>
      <c r="I245" s="130"/>
      <c r="J245" s="130"/>
      <c r="K245" s="130"/>
      <c r="L245" s="130"/>
      <c r="M245" s="130"/>
      <c r="N245" s="130"/>
      <c r="O245" s="130"/>
      <c r="P245" s="130"/>
      <c r="Q245" s="130"/>
      <c r="R245" s="130"/>
      <c r="S245" s="130"/>
      <c r="T245" s="130"/>
      <c r="U245" s="130"/>
      <c r="V245" s="130"/>
      <c r="W245" s="130"/>
      <c r="X245" s="130"/>
      <c r="Y245" s="130"/>
      <c r="Z245" s="130"/>
      <c r="AA245" s="130"/>
      <c r="AB245" s="130"/>
      <c r="AC245" s="130"/>
      <c r="AD245" s="130"/>
      <c r="AE245" s="130"/>
      <c r="AF245" s="130"/>
      <c r="AG245" s="130"/>
      <c r="AH245" s="130"/>
    </row>
    <row r="246" spans="1:34" s="280" customFormat="1" x14ac:dyDescent="0.2">
      <c r="A246" s="277"/>
      <c r="B246" s="276"/>
      <c r="C246" s="278"/>
      <c r="D246" s="274"/>
      <c r="E246" s="279"/>
      <c r="F246" s="330"/>
      <c r="G246" s="338">
        <f t="shared" si="20"/>
        <v>0</v>
      </c>
      <c r="H246" s="356"/>
      <c r="I246" s="130"/>
      <c r="J246" s="130"/>
      <c r="K246" s="130"/>
      <c r="L246" s="130"/>
      <c r="M246" s="130"/>
      <c r="N246" s="130"/>
      <c r="O246" s="130"/>
      <c r="P246" s="130"/>
      <c r="Q246" s="130"/>
      <c r="R246" s="130"/>
      <c r="S246" s="130"/>
      <c r="T246" s="130"/>
      <c r="U246" s="130"/>
      <c r="V246" s="130"/>
      <c r="W246" s="130"/>
      <c r="X246" s="130"/>
      <c r="Y246" s="130"/>
      <c r="Z246" s="130"/>
      <c r="AA246" s="130"/>
      <c r="AB246" s="130"/>
      <c r="AC246" s="130"/>
      <c r="AD246" s="130"/>
      <c r="AE246" s="130"/>
      <c r="AF246" s="130"/>
      <c r="AG246" s="130"/>
      <c r="AH246" s="130"/>
    </row>
    <row r="247" spans="1:34" s="280" customFormat="1" x14ac:dyDescent="0.2">
      <c r="A247" s="277"/>
      <c r="B247" s="276"/>
      <c r="C247" s="278"/>
      <c r="D247" s="274"/>
      <c r="E247" s="279"/>
      <c r="F247" s="330"/>
      <c r="G247" s="338">
        <f t="shared" si="20"/>
        <v>0</v>
      </c>
      <c r="H247" s="356"/>
      <c r="I247" s="130"/>
      <c r="J247" s="130"/>
      <c r="K247" s="130"/>
      <c r="L247" s="130"/>
      <c r="M247" s="130"/>
      <c r="N247" s="130"/>
      <c r="O247" s="130"/>
      <c r="P247" s="130"/>
      <c r="Q247" s="130"/>
      <c r="R247" s="130"/>
      <c r="S247" s="130"/>
      <c r="T247" s="130"/>
      <c r="U247" s="130"/>
      <c r="V247" s="130"/>
      <c r="W247" s="130"/>
      <c r="X247" s="130"/>
      <c r="Y247" s="130"/>
      <c r="Z247" s="130"/>
      <c r="AA247" s="130"/>
      <c r="AB247" s="130"/>
      <c r="AC247" s="130"/>
      <c r="AD247" s="130"/>
      <c r="AE247" s="130"/>
      <c r="AF247" s="130"/>
      <c r="AG247" s="130"/>
      <c r="AH247" s="130"/>
    </row>
    <row r="248" spans="1:34" s="280" customFormat="1" x14ac:dyDescent="0.2">
      <c r="A248" s="277"/>
      <c r="B248" s="276"/>
      <c r="C248" s="278"/>
      <c r="D248" s="274"/>
      <c r="E248" s="279"/>
      <c r="F248" s="330"/>
      <c r="G248" s="338">
        <f t="shared" si="20"/>
        <v>0</v>
      </c>
      <c r="H248" s="356"/>
      <c r="I248" s="130"/>
      <c r="J248" s="130"/>
      <c r="K248" s="130"/>
      <c r="L248" s="130"/>
      <c r="M248" s="130"/>
      <c r="N248" s="130"/>
      <c r="O248" s="130"/>
      <c r="P248" s="130"/>
      <c r="Q248" s="130"/>
      <c r="R248" s="130"/>
      <c r="S248" s="130"/>
      <c r="T248" s="130"/>
      <c r="U248" s="130"/>
      <c r="V248" s="130"/>
      <c r="W248" s="130"/>
      <c r="X248" s="130"/>
      <c r="Y248" s="130"/>
      <c r="Z248" s="130"/>
      <c r="AA248" s="130"/>
      <c r="AB248" s="130"/>
      <c r="AC248" s="130"/>
      <c r="AD248" s="130"/>
      <c r="AE248" s="130"/>
      <c r="AF248" s="130"/>
      <c r="AG248" s="130"/>
      <c r="AH248" s="130"/>
    </row>
    <row r="249" spans="1:34" s="280" customFormat="1" x14ac:dyDescent="0.2">
      <c r="A249" s="277"/>
      <c r="B249" s="276"/>
      <c r="C249" s="278"/>
      <c r="D249" s="274"/>
      <c r="E249" s="279"/>
      <c r="F249" s="330"/>
      <c r="G249" s="338">
        <f t="shared" si="20"/>
        <v>0</v>
      </c>
      <c r="H249" s="356"/>
      <c r="I249" s="130"/>
      <c r="J249" s="130"/>
      <c r="K249" s="130"/>
      <c r="L249" s="130"/>
      <c r="M249" s="130"/>
      <c r="N249" s="130"/>
      <c r="O249" s="130"/>
      <c r="P249" s="130"/>
      <c r="Q249" s="130"/>
      <c r="R249" s="130"/>
      <c r="S249" s="130"/>
      <c r="T249" s="130"/>
      <c r="U249" s="130"/>
      <c r="V249" s="130"/>
      <c r="W249" s="130"/>
      <c r="X249" s="130"/>
      <c r="Y249" s="130"/>
      <c r="Z249" s="130"/>
      <c r="AA249" s="130"/>
      <c r="AB249" s="130"/>
      <c r="AC249" s="130"/>
      <c r="AD249" s="130"/>
      <c r="AE249" s="130"/>
      <c r="AF249" s="130"/>
      <c r="AG249" s="130"/>
      <c r="AH249" s="130"/>
    </row>
    <row r="250" spans="1:34" s="280" customFormat="1" ht="17" thickBot="1" x14ac:dyDescent="0.25">
      <c r="A250" s="297"/>
      <c r="B250" s="326"/>
      <c r="C250" s="299"/>
      <c r="D250" s="300"/>
      <c r="E250" s="301"/>
      <c r="F250" s="334"/>
      <c r="G250" s="340">
        <f t="shared" si="20"/>
        <v>0</v>
      </c>
      <c r="H250" s="348">
        <f>SUM(G238:G250)</f>
        <v>0</v>
      </c>
      <c r="I250" s="130"/>
      <c r="J250" s="130"/>
      <c r="K250" s="130"/>
      <c r="L250" s="130"/>
      <c r="M250" s="130"/>
      <c r="N250" s="130"/>
      <c r="O250" s="130"/>
      <c r="P250" s="130"/>
      <c r="Q250" s="130"/>
      <c r="R250" s="130"/>
      <c r="S250" s="130"/>
      <c r="T250" s="130"/>
      <c r="U250" s="130"/>
      <c r="V250" s="130"/>
      <c r="W250" s="130"/>
      <c r="X250" s="130"/>
      <c r="Y250" s="130"/>
      <c r="Z250" s="130"/>
      <c r="AA250" s="130"/>
      <c r="AB250" s="130"/>
      <c r="AC250" s="130"/>
      <c r="AD250" s="130"/>
      <c r="AE250" s="130"/>
      <c r="AF250" s="130"/>
      <c r="AG250" s="130"/>
      <c r="AH250" s="130"/>
    </row>
    <row r="251" spans="1:34" ht="18" customHeight="1" thickBot="1" x14ac:dyDescent="0.25">
      <c r="A251" s="273"/>
      <c r="B251" s="273"/>
      <c r="C251" s="273"/>
      <c r="D251" s="273"/>
      <c r="E251" s="273"/>
      <c r="F251" s="273"/>
      <c r="G251" s="273"/>
      <c r="H251" s="273"/>
    </row>
    <row r="252" spans="1:34" ht="18" customHeight="1" x14ac:dyDescent="0.2">
      <c r="A252" s="158"/>
      <c r="B252" s="165" t="s">
        <v>46</v>
      </c>
      <c r="C252" s="165"/>
      <c r="D252" s="171"/>
      <c r="E252" s="162"/>
      <c r="F252" s="163"/>
      <c r="G252" s="162"/>
      <c r="H252" s="355"/>
    </row>
    <row r="253" spans="1:34" s="280" customFormat="1" x14ac:dyDescent="0.2">
      <c r="A253" s="277"/>
      <c r="B253" s="274"/>
      <c r="C253" s="278"/>
      <c r="D253" s="274"/>
      <c r="E253" s="279"/>
      <c r="F253" s="330"/>
      <c r="G253" s="338">
        <f t="shared" si="18"/>
        <v>0</v>
      </c>
      <c r="H253" s="356"/>
      <c r="I253" s="130"/>
      <c r="J253" s="130"/>
      <c r="K253" s="130"/>
      <c r="L253" s="130"/>
      <c r="M253" s="130"/>
      <c r="N253" s="130"/>
      <c r="O253" s="130"/>
      <c r="P253" s="130"/>
      <c r="Q253" s="130"/>
      <c r="R253" s="130"/>
      <c r="S253" s="130"/>
      <c r="T253" s="130"/>
      <c r="U253" s="130"/>
      <c r="V253" s="130"/>
      <c r="W253" s="130"/>
      <c r="X253" s="130"/>
      <c r="Y253" s="130"/>
      <c r="Z253" s="130"/>
      <c r="AA253" s="130"/>
      <c r="AB253" s="130"/>
      <c r="AC253" s="130"/>
      <c r="AD253" s="130"/>
      <c r="AE253" s="130"/>
      <c r="AF253" s="130"/>
      <c r="AG253" s="130"/>
      <c r="AH253" s="130"/>
    </row>
    <row r="254" spans="1:34" s="280" customFormat="1" x14ac:dyDescent="0.2">
      <c r="A254" s="277"/>
      <c r="B254" s="274"/>
      <c r="C254" s="278"/>
      <c r="D254" s="274"/>
      <c r="E254" s="279"/>
      <c r="F254" s="330"/>
      <c r="G254" s="338">
        <f t="shared" si="18"/>
        <v>0</v>
      </c>
      <c r="H254" s="356"/>
      <c r="I254" s="130"/>
      <c r="J254" s="130"/>
      <c r="K254" s="130"/>
      <c r="L254" s="130"/>
      <c r="M254" s="130"/>
      <c r="N254" s="130"/>
      <c r="O254" s="130"/>
      <c r="P254" s="130"/>
      <c r="Q254" s="130"/>
      <c r="R254" s="130"/>
      <c r="S254" s="130"/>
      <c r="T254" s="130"/>
      <c r="U254" s="130"/>
      <c r="V254" s="130"/>
      <c r="W254" s="130"/>
      <c r="X254" s="130"/>
      <c r="Y254" s="130"/>
      <c r="Z254" s="130"/>
      <c r="AA254" s="130"/>
      <c r="AB254" s="130"/>
      <c r="AC254" s="130"/>
      <c r="AD254" s="130"/>
      <c r="AE254" s="130"/>
      <c r="AF254" s="130"/>
      <c r="AG254" s="130"/>
      <c r="AH254" s="130"/>
    </row>
    <row r="255" spans="1:34" s="280" customFormat="1" x14ac:dyDescent="0.2">
      <c r="A255" s="277"/>
      <c r="B255" s="274"/>
      <c r="C255" s="278"/>
      <c r="D255" s="274"/>
      <c r="E255" s="279"/>
      <c r="F255" s="330"/>
      <c r="G255" s="338">
        <f t="shared" si="18"/>
        <v>0</v>
      </c>
      <c r="H255" s="356"/>
      <c r="I255" s="130"/>
      <c r="J255" s="130"/>
      <c r="K255" s="130"/>
      <c r="L255" s="130"/>
      <c r="M255" s="130"/>
      <c r="N255" s="130"/>
      <c r="O255" s="130"/>
      <c r="P255" s="130"/>
      <c r="Q255" s="130"/>
      <c r="R255" s="130"/>
      <c r="S255" s="130"/>
      <c r="T255" s="130"/>
      <c r="U255" s="130"/>
      <c r="V255" s="130"/>
      <c r="W255" s="130"/>
      <c r="X255" s="130"/>
      <c r="Y255" s="130"/>
      <c r="Z255" s="130"/>
      <c r="AA255" s="130"/>
      <c r="AB255" s="130"/>
      <c r="AC255" s="130"/>
      <c r="AD255" s="130"/>
      <c r="AE255" s="130"/>
      <c r="AF255" s="130"/>
      <c r="AG255" s="130"/>
      <c r="AH255" s="130"/>
    </row>
    <row r="256" spans="1:34" s="280" customFormat="1" ht="17" thickBot="1" x14ac:dyDescent="0.25">
      <c r="A256" s="297"/>
      <c r="B256" s="300"/>
      <c r="C256" s="299"/>
      <c r="D256" s="300"/>
      <c r="E256" s="301"/>
      <c r="F256" s="334"/>
      <c r="G256" s="340">
        <f t="shared" si="18"/>
        <v>0</v>
      </c>
      <c r="H256" s="348">
        <f>SUM(G253:G256)</f>
        <v>0</v>
      </c>
      <c r="I256" s="130"/>
      <c r="J256" s="130"/>
      <c r="K256" s="130"/>
      <c r="L256" s="130"/>
      <c r="M256" s="130"/>
      <c r="N256" s="130"/>
      <c r="O256" s="130"/>
      <c r="P256" s="130"/>
      <c r="Q256" s="130"/>
      <c r="R256" s="130"/>
      <c r="S256" s="130"/>
      <c r="T256" s="130"/>
      <c r="U256" s="130"/>
      <c r="V256" s="130"/>
      <c r="W256" s="130"/>
      <c r="X256" s="130"/>
      <c r="Y256" s="130"/>
      <c r="Z256" s="130"/>
      <c r="AA256" s="130"/>
      <c r="AB256" s="130"/>
      <c r="AC256" s="130"/>
      <c r="AD256" s="130"/>
      <c r="AE256" s="130"/>
      <c r="AF256" s="130"/>
      <c r="AG256" s="130"/>
      <c r="AH256" s="130"/>
    </row>
    <row r="257" spans="1:34" ht="18" customHeight="1" thickBot="1" x14ac:dyDescent="0.25">
      <c r="A257" s="400"/>
      <c r="B257" s="400"/>
      <c r="C257" s="400"/>
      <c r="D257" s="400"/>
      <c r="E257" s="400"/>
      <c r="F257" s="400"/>
      <c r="G257" s="400"/>
      <c r="H257" s="400"/>
    </row>
    <row r="258" spans="1:34" ht="16" customHeight="1" x14ac:dyDescent="0.2">
      <c r="A258" s="158"/>
      <c r="B258" s="159" t="s">
        <v>126</v>
      </c>
      <c r="C258" s="165"/>
      <c r="D258" s="171"/>
      <c r="E258" s="162"/>
      <c r="F258" s="163"/>
      <c r="G258" s="162"/>
      <c r="H258" s="355"/>
    </row>
    <row r="259" spans="1:34" s="280" customFormat="1" x14ac:dyDescent="0.2">
      <c r="A259" s="277"/>
      <c r="B259" s="276"/>
      <c r="C259" s="278"/>
      <c r="D259" s="274"/>
      <c r="E259" s="279"/>
      <c r="F259" s="330"/>
      <c r="G259" s="338">
        <f t="shared" si="18"/>
        <v>0</v>
      </c>
      <c r="H259" s="356"/>
      <c r="I259" s="130"/>
      <c r="J259" s="130"/>
      <c r="K259" s="130"/>
      <c r="L259" s="130"/>
      <c r="M259" s="130"/>
      <c r="N259" s="130"/>
      <c r="O259" s="130"/>
      <c r="P259" s="130"/>
      <c r="Q259" s="130"/>
      <c r="R259" s="130"/>
      <c r="S259" s="130"/>
      <c r="T259" s="130"/>
      <c r="U259" s="130"/>
      <c r="V259" s="130"/>
      <c r="W259" s="130"/>
      <c r="X259" s="130"/>
      <c r="Y259" s="130"/>
      <c r="Z259" s="130"/>
      <c r="AA259" s="130"/>
      <c r="AB259" s="130"/>
      <c r="AC259" s="130"/>
      <c r="AD259" s="130"/>
      <c r="AE259" s="130"/>
      <c r="AF259" s="130"/>
      <c r="AG259" s="130"/>
      <c r="AH259" s="130"/>
    </row>
    <row r="260" spans="1:34" s="280" customFormat="1" x14ac:dyDescent="0.2">
      <c r="A260" s="277"/>
      <c r="B260" s="276"/>
      <c r="C260" s="278"/>
      <c r="D260" s="274"/>
      <c r="E260" s="279"/>
      <c r="F260" s="330"/>
      <c r="G260" s="338">
        <f t="shared" si="18"/>
        <v>0</v>
      </c>
      <c r="H260" s="356"/>
      <c r="I260" s="130"/>
      <c r="J260" s="130"/>
      <c r="K260" s="130"/>
      <c r="L260" s="130"/>
      <c r="M260" s="130"/>
      <c r="N260" s="130"/>
      <c r="O260" s="130"/>
      <c r="P260" s="130"/>
      <c r="Q260" s="130"/>
      <c r="R260" s="130"/>
      <c r="S260" s="130"/>
      <c r="T260" s="130"/>
      <c r="U260" s="130"/>
      <c r="V260" s="130"/>
      <c r="W260" s="130"/>
      <c r="X260" s="130"/>
      <c r="Y260" s="130"/>
      <c r="Z260" s="130"/>
      <c r="AA260" s="130"/>
      <c r="AB260" s="130"/>
      <c r="AC260" s="130"/>
      <c r="AD260" s="130"/>
      <c r="AE260" s="130"/>
      <c r="AF260" s="130"/>
      <c r="AG260" s="130"/>
      <c r="AH260" s="130"/>
    </row>
    <row r="261" spans="1:34" s="280" customFormat="1" x14ac:dyDescent="0.2">
      <c r="A261" s="277"/>
      <c r="B261" s="276"/>
      <c r="C261" s="278"/>
      <c r="D261" s="274"/>
      <c r="E261" s="279"/>
      <c r="F261" s="330"/>
      <c r="G261" s="338">
        <f t="shared" si="18"/>
        <v>0</v>
      </c>
      <c r="H261" s="356"/>
      <c r="I261" s="130"/>
      <c r="J261" s="130"/>
      <c r="K261" s="130"/>
      <c r="L261" s="130"/>
      <c r="M261" s="130"/>
      <c r="N261" s="130"/>
      <c r="O261" s="130"/>
      <c r="P261" s="130"/>
      <c r="Q261" s="130"/>
      <c r="R261" s="130"/>
      <c r="S261" s="130"/>
      <c r="T261" s="130"/>
      <c r="U261" s="130"/>
      <c r="V261" s="130"/>
      <c r="W261" s="130"/>
      <c r="X261" s="130"/>
      <c r="Y261" s="130"/>
      <c r="Z261" s="130"/>
      <c r="AA261" s="130"/>
      <c r="AB261" s="130"/>
      <c r="AC261" s="130"/>
      <c r="AD261" s="130"/>
      <c r="AE261" s="130"/>
      <c r="AF261" s="130"/>
      <c r="AG261" s="130"/>
      <c r="AH261" s="130"/>
    </row>
    <row r="262" spans="1:34" s="280" customFormat="1" x14ac:dyDescent="0.2">
      <c r="A262" s="277"/>
      <c r="B262" s="276"/>
      <c r="C262" s="278"/>
      <c r="D262" s="274"/>
      <c r="E262" s="279"/>
      <c r="F262" s="330"/>
      <c r="G262" s="338">
        <f t="shared" si="18"/>
        <v>0</v>
      </c>
      <c r="H262" s="356"/>
      <c r="I262" s="130"/>
      <c r="J262" s="130"/>
      <c r="K262" s="130"/>
      <c r="L262" s="130"/>
      <c r="M262" s="130"/>
      <c r="N262" s="130"/>
      <c r="O262" s="130"/>
      <c r="P262" s="130"/>
      <c r="Q262" s="130"/>
      <c r="R262" s="130"/>
      <c r="S262" s="130"/>
      <c r="T262" s="130"/>
      <c r="U262" s="130"/>
      <c r="V262" s="130"/>
      <c r="W262" s="130"/>
      <c r="X262" s="130"/>
      <c r="Y262" s="130"/>
      <c r="Z262" s="130"/>
      <c r="AA262" s="130"/>
      <c r="AB262" s="130"/>
      <c r="AC262" s="130"/>
      <c r="AD262" s="130"/>
      <c r="AE262" s="130"/>
      <c r="AF262" s="130"/>
      <c r="AG262" s="130"/>
      <c r="AH262" s="130"/>
    </row>
    <row r="263" spans="1:34" s="280" customFormat="1" x14ac:dyDescent="0.2">
      <c r="A263" s="277"/>
      <c r="B263" s="276"/>
      <c r="C263" s="278"/>
      <c r="D263" s="274"/>
      <c r="E263" s="279"/>
      <c r="F263" s="330"/>
      <c r="G263" s="338">
        <f t="shared" si="18"/>
        <v>0</v>
      </c>
      <c r="H263" s="356"/>
      <c r="I263" s="130"/>
      <c r="J263" s="130"/>
      <c r="K263" s="130"/>
      <c r="L263" s="130"/>
      <c r="M263" s="130"/>
      <c r="N263" s="130"/>
      <c r="O263" s="130"/>
      <c r="P263" s="130"/>
      <c r="Q263" s="130"/>
      <c r="R263" s="130"/>
      <c r="S263" s="130"/>
      <c r="T263" s="130"/>
      <c r="U263" s="130"/>
      <c r="V263" s="130"/>
      <c r="W263" s="130"/>
      <c r="X263" s="130"/>
      <c r="Y263" s="130"/>
      <c r="Z263" s="130"/>
      <c r="AA263" s="130"/>
      <c r="AB263" s="130"/>
      <c r="AC263" s="130"/>
      <c r="AD263" s="130"/>
      <c r="AE263" s="130"/>
      <c r="AF263" s="130"/>
      <c r="AG263" s="130"/>
      <c r="AH263" s="130"/>
    </row>
    <row r="264" spans="1:34" s="280" customFormat="1" x14ac:dyDescent="0.2">
      <c r="A264" s="277"/>
      <c r="B264" s="276"/>
      <c r="C264" s="278"/>
      <c r="D264" s="274"/>
      <c r="E264" s="279"/>
      <c r="F264" s="330"/>
      <c r="G264" s="338">
        <f t="shared" si="18"/>
        <v>0</v>
      </c>
      <c r="H264" s="356"/>
      <c r="I264" s="130"/>
      <c r="J264" s="130"/>
      <c r="K264" s="130"/>
      <c r="L264" s="130"/>
      <c r="M264" s="130"/>
      <c r="N264" s="130"/>
      <c r="O264" s="130"/>
      <c r="P264" s="130"/>
      <c r="Q264" s="130"/>
      <c r="R264" s="130"/>
      <c r="S264" s="130"/>
      <c r="T264" s="130"/>
      <c r="U264" s="130"/>
      <c r="V264" s="130"/>
      <c r="W264" s="130"/>
      <c r="X264" s="130"/>
      <c r="Y264" s="130"/>
      <c r="Z264" s="130"/>
      <c r="AA264" s="130"/>
      <c r="AB264" s="130"/>
      <c r="AC264" s="130"/>
      <c r="AD264" s="130"/>
      <c r="AE264" s="130"/>
      <c r="AF264" s="130"/>
      <c r="AG264" s="130"/>
      <c r="AH264" s="130"/>
    </row>
    <row r="265" spans="1:34" s="280" customFormat="1" x14ac:dyDescent="0.2">
      <c r="A265" s="277"/>
      <c r="B265" s="276"/>
      <c r="C265" s="278"/>
      <c r="D265" s="274"/>
      <c r="E265" s="279"/>
      <c r="F265" s="330"/>
      <c r="G265" s="338">
        <f t="shared" si="18"/>
        <v>0</v>
      </c>
      <c r="H265" s="356"/>
      <c r="I265" s="130"/>
      <c r="J265" s="130"/>
      <c r="K265" s="130"/>
      <c r="L265" s="130"/>
      <c r="M265" s="130"/>
      <c r="N265" s="130"/>
      <c r="O265" s="130"/>
      <c r="P265" s="130"/>
      <c r="Q265" s="130"/>
      <c r="R265" s="130"/>
      <c r="S265" s="130"/>
      <c r="T265" s="130"/>
      <c r="U265" s="130"/>
      <c r="V265" s="130"/>
      <c r="W265" s="130"/>
      <c r="X265" s="130"/>
      <c r="Y265" s="130"/>
      <c r="Z265" s="130"/>
      <c r="AA265" s="130"/>
      <c r="AB265" s="130"/>
      <c r="AC265" s="130"/>
      <c r="AD265" s="130"/>
      <c r="AE265" s="130"/>
      <c r="AF265" s="130"/>
      <c r="AG265" s="130"/>
      <c r="AH265" s="130"/>
    </row>
    <row r="266" spans="1:34" s="280" customFormat="1" x14ac:dyDescent="0.2">
      <c r="A266" s="277"/>
      <c r="B266" s="276"/>
      <c r="C266" s="278"/>
      <c r="D266" s="274"/>
      <c r="E266" s="279"/>
      <c r="F266" s="330"/>
      <c r="G266" s="338">
        <f t="shared" si="18"/>
        <v>0</v>
      </c>
      <c r="H266" s="356"/>
      <c r="I266" s="130"/>
      <c r="J266" s="130"/>
      <c r="K266" s="130"/>
      <c r="L266" s="130"/>
      <c r="M266" s="130"/>
      <c r="N266" s="130"/>
      <c r="O266" s="130"/>
      <c r="P266" s="130"/>
      <c r="Q266" s="130"/>
      <c r="R266" s="130"/>
      <c r="S266" s="130"/>
      <c r="T266" s="130"/>
      <c r="U266" s="130"/>
      <c r="V266" s="130"/>
      <c r="W266" s="130"/>
      <c r="X266" s="130"/>
      <c r="Y266" s="130"/>
      <c r="Z266" s="130"/>
      <c r="AA266" s="130"/>
      <c r="AB266" s="130"/>
      <c r="AC266" s="130"/>
      <c r="AD266" s="130"/>
      <c r="AE266" s="130"/>
      <c r="AF266" s="130"/>
      <c r="AG266" s="130"/>
      <c r="AH266" s="130"/>
    </row>
    <row r="267" spans="1:34" s="280" customFormat="1" x14ac:dyDescent="0.2">
      <c r="A267" s="277"/>
      <c r="B267" s="276"/>
      <c r="C267" s="278"/>
      <c r="D267" s="274"/>
      <c r="E267" s="279"/>
      <c r="F267" s="330"/>
      <c r="G267" s="338">
        <f t="shared" si="18"/>
        <v>0</v>
      </c>
      <c r="H267" s="356"/>
      <c r="I267" s="130"/>
      <c r="J267" s="130"/>
      <c r="K267" s="130"/>
      <c r="L267" s="130"/>
      <c r="M267" s="130"/>
      <c r="N267" s="130"/>
      <c r="O267" s="130"/>
      <c r="P267" s="130"/>
      <c r="Q267" s="130"/>
      <c r="R267" s="130"/>
      <c r="S267" s="130"/>
      <c r="T267" s="130"/>
      <c r="U267" s="130"/>
      <c r="V267" s="130"/>
      <c r="W267" s="130"/>
      <c r="X267" s="130"/>
      <c r="Y267" s="130"/>
      <c r="Z267" s="130"/>
      <c r="AA267" s="130"/>
      <c r="AB267" s="130"/>
      <c r="AC267" s="130"/>
      <c r="AD267" s="130"/>
      <c r="AE267" s="130"/>
      <c r="AF267" s="130"/>
      <c r="AG267" s="130"/>
      <c r="AH267" s="130"/>
    </row>
    <row r="268" spans="1:34" s="280" customFormat="1" x14ac:dyDescent="0.2">
      <c r="A268" s="277"/>
      <c r="B268" s="276"/>
      <c r="C268" s="278"/>
      <c r="D268" s="274"/>
      <c r="E268" s="279"/>
      <c r="F268" s="330"/>
      <c r="G268" s="338">
        <f t="shared" si="18"/>
        <v>0</v>
      </c>
      <c r="H268" s="356"/>
      <c r="I268" s="130"/>
      <c r="J268" s="130"/>
      <c r="K268" s="130"/>
      <c r="L268" s="130"/>
      <c r="M268" s="130"/>
      <c r="N268" s="130"/>
      <c r="O268" s="130"/>
      <c r="P268" s="130"/>
      <c r="Q268" s="130"/>
      <c r="R268" s="130"/>
      <c r="S268" s="130"/>
      <c r="T268" s="130"/>
      <c r="U268" s="130"/>
      <c r="V268" s="130"/>
      <c r="W268" s="130"/>
      <c r="X268" s="130"/>
      <c r="Y268" s="130"/>
      <c r="Z268" s="130"/>
      <c r="AA268" s="130"/>
      <c r="AB268" s="130"/>
      <c r="AC268" s="130"/>
      <c r="AD268" s="130"/>
      <c r="AE268" s="130"/>
      <c r="AF268" s="130"/>
      <c r="AG268" s="130"/>
      <c r="AH268" s="130"/>
    </row>
    <row r="269" spans="1:34" s="280" customFormat="1" x14ac:dyDescent="0.2">
      <c r="A269" s="277"/>
      <c r="B269" s="276"/>
      <c r="C269" s="278"/>
      <c r="D269" s="274"/>
      <c r="E269" s="279"/>
      <c r="F269" s="330"/>
      <c r="G269" s="338">
        <f t="shared" si="18"/>
        <v>0</v>
      </c>
      <c r="H269" s="356"/>
      <c r="I269" s="130"/>
      <c r="J269" s="130"/>
      <c r="K269" s="130"/>
      <c r="L269" s="130"/>
      <c r="M269" s="130"/>
      <c r="N269" s="130"/>
      <c r="O269" s="130"/>
      <c r="P269" s="130"/>
      <c r="Q269" s="130"/>
      <c r="R269" s="130"/>
      <c r="S269" s="130"/>
      <c r="T269" s="130"/>
      <c r="U269" s="130"/>
      <c r="V269" s="130"/>
      <c r="W269" s="130"/>
      <c r="X269" s="130"/>
      <c r="Y269" s="130"/>
      <c r="Z269" s="130"/>
      <c r="AA269" s="130"/>
      <c r="AB269" s="130"/>
      <c r="AC269" s="130"/>
      <c r="AD269" s="130"/>
      <c r="AE269" s="130"/>
      <c r="AF269" s="130"/>
      <c r="AG269" s="130"/>
      <c r="AH269" s="130"/>
    </row>
    <row r="270" spans="1:34" s="280" customFormat="1" x14ac:dyDescent="0.2">
      <c r="A270" s="277"/>
      <c r="B270" s="276"/>
      <c r="C270" s="278"/>
      <c r="D270" s="274"/>
      <c r="E270" s="279"/>
      <c r="F270" s="330"/>
      <c r="G270" s="338">
        <f t="shared" si="18"/>
        <v>0</v>
      </c>
      <c r="H270" s="356"/>
      <c r="I270" s="130"/>
      <c r="J270" s="130"/>
      <c r="K270" s="130"/>
      <c r="L270" s="130"/>
      <c r="M270" s="130"/>
      <c r="N270" s="130"/>
      <c r="O270" s="130"/>
      <c r="P270" s="130"/>
      <c r="Q270" s="130"/>
      <c r="R270" s="130"/>
      <c r="S270" s="130"/>
      <c r="T270" s="130"/>
      <c r="U270" s="130"/>
      <c r="V270" s="130"/>
      <c r="W270" s="130"/>
      <c r="X270" s="130"/>
      <c r="Y270" s="130"/>
      <c r="Z270" s="130"/>
      <c r="AA270" s="130"/>
      <c r="AB270" s="130"/>
      <c r="AC270" s="130"/>
      <c r="AD270" s="130"/>
      <c r="AE270" s="130"/>
      <c r="AF270" s="130"/>
      <c r="AG270" s="130"/>
      <c r="AH270" s="130"/>
    </row>
    <row r="271" spans="1:34" s="280" customFormat="1" x14ac:dyDescent="0.2">
      <c r="A271" s="277"/>
      <c r="B271" s="276"/>
      <c r="C271" s="278"/>
      <c r="D271" s="274"/>
      <c r="E271" s="279"/>
      <c r="F271" s="330"/>
      <c r="G271" s="338">
        <f t="shared" si="18"/>
        <v>0</v>
      </c>
      <c r="H271" s="356"/>
      <c r="I271" s="130"/>
      <c r="J271" s="130"/>
      <c r="K271" s="130"/>
      <c r="L271" s="130"/>
      <c r="M271" s="130"/>
      <c r="N271" s="130"/>
      <c r="O271" s="130"/>
      <c r="P271" s="130"/>
      <c r="Q271" s="130"/>
      <c r="R271" s="130"/>
      <c r="S271" s="130"/>
      <c r="T271" s="130"/>
      <c r="U271" s="130"/>
      <c r="V271" s="130"/>
      <c r="W271" s="130"/>
      <c r="X271" s="130"/>
      <c r="Y271" s="130"/>
      <c r="Z271" s="130"/>
      <c r="AA271" s="130"/>
      <c r="AB271" s="130"/>
      <c r="AC271" s="130"/>
      <c r="AD271" s="130"/>
      <c r="AE271" s="130"/>
      <c r="AF271" s="130"/>
      <c r="AG271" s="130"/>
      <c r="AH271" s="130"/>
    </row>
    <row r="272" spans="1:34" s="280" customFormat="1" x14ac:dyDescent="0.2">
      <c r="A272" s="277"/>
      <c r="B272" s="276"/>
      <c r="C272" s="278"/>
      <c r="D272" s="274"/>
      <c r="E272" s="279"/>
      <c r="F272" s="330"/>
      <c r="G272" s="338">
        <f t="shared" si="18"/>
        <v>0</v>
      </c>
      <c r="H272" s="356"/>
      <c r="I272" s="130"/>
      <c r="J272" s="130"/>
      <c r="K272" s="130"/>
      <c r="L272" s="130"/>
      <c r="M272" s="130"/>
      <c r="N272" s="130"/>
      <c r="O272" s="130"/>
      <c r="P272" s="130"/>
      <c r="Q272" s="130"/>
      <c r="R272" s="130"/>
      <c r="S272" s="130"/>
      <c r="T272" s="130"/>
      <c r="U272" s="130"/>
      <c r="V272" s="130"/>
      <c r="W272" s="130"/>
      <c r="X272" s="130"/>
      <c r="Y272" s="130"/>
      <c r="Z272" s="130"/>
      <c r="AA272" s="130"/>
      <c r="AB272" s="130"/>
      <c r="AC272" s="130"/>
      <c r="AD272" s="130"/>
      <c r="AE272" s="130"/>
      <c r="AF272" s="130"/>
      <c r="AG272" s="130"/>
      <c r="AH272" s="130"/>
    </row>
    <row r="273" spans="1:34" s="280" customFormat="1" x14ac:dyDescent="0.2">
      <c r="A273" s="277"/>
      <c r="B273" s="276"/>
      <c r="C273" s="278"/>
      <c r="D273" s="274"/>
      <c r="E273" s="279"/>
      <c r="F273" s="330"/>
      <c r="G273" s="338">
        <f t="shared" si="18"/>
        <v>0</v>
      </c>
      <c r="H273" s="356"/>
      <c r="I273" s="130"/>
      <c r="J273" s="130"/>
      <c r="K273" s="130"/>
      <c r="L273" s="130"/>
      <c r="M273" s="130"/>
      <c r="N273" s="130"/>
      <c r="O273" s="130"/>
      <c r="P273" s="130"/>
      <c r="Q273" s="130"/>
      <c r="R273" s="130"/>
      <c r="S273" s="130"/>
      <c r="T273" s="130"/>
      <c r="U273" s="130"/>
      <c r="V273" s="130"/>
      <c r="W273" s="130"/>
      <c r="X273" s="130"/>
      <c r="Y273" s="130"/>
      <c r="Z273" s="130"/>
      <c r="AA273" s="130"/>
      <c r="AB273" s="130"/>
      <c r="AC273" s="130"/>
      <c r="AD273" s="130"/>
      <c r="AE273" s="130"/>
      <c r="AF273" s="130"/>
      <c r="AG273" s="130"/>
      <c r="AH273" s="130"/>
    </row>
    <row r="274" spans="1:34" s="280" customFormat="1" x14ac:dyDescent="0.2">
      <c r="A274" s="277"/>
      <c r="B274" s="276"/>
      <c r="C274" s="278"/>
      <c r="D274" s="274"/>
      <c r="E274" s="279"/>
      <c r="F274" s="330"/>
      <c r="G274" s="338">
        <f t="shared" si="18"/>
        <v>0</v>
      </c>
      <c r="H274" s="356"/>
      <c r="I274" s="130"/>
      <c r="J274" s="130"/>
      <c r="K274" s="130"/>
      <c r="L274" s="130"/>
      <c r="M274" s="130"/>
      <c r="N274" s="130"/>
      <c r="O274" s="130"/>
      <c r="P274" s="130"/>
      <c r="Q274" s="130"/>
      <c r="R274" s="130"/>
      <c r="S274" s="130"/>
      <c r="T274" s="130"/>
      <c r="U274" s="130"/>
      <c r="V274" s="130"/>
      <c r="W274" s="130"/>
      <c r="X274" s="130"/>
      <c r="Y274" s="130"/>
      <c r="Z274" s="130"/>
      <c r="AA274" s="130"/>
      <c r="AB274" s="130"/>
      <c r="AC274" s="130"/>
      <c r="AD274" s="130"/>
      <c r="AE274" s="130"/>
      <c r="AF274" s="130"/>
      <c r="AG274" s="130"/>
      <c r="AH274" s="130"/>
    </row>
    <row r="275" spans="1:34" s="280" customFormat="1" ht="17" thickBot="1" x14ac:dyDescent="0.25">
      <c r="A275" s="297"/>
      <c r="B275" s="326"/>
      <c r="C275" s="299"/>
      <c r="D275" s="328"/>
      <c r="E275" s="301"/>
      <c r="F275" s="334"/>
      <c r="G275" s="340">
        <f t="shared" si="18"/>
        <v>0</v>
      </c>
      <c r="H275" s="348">
        <f>SUM(G259:G275)</f>
        <v>0</v>
      </c>
      <c r="I275" s="130"/>
      <c r="J275" s="130"/>
      <c r="K275" s="130"/>
      <c r="L275" s="130"/>
      <c r="M275" s="130"/>
      <c r="N275" s="130"/>
      <c r="O275" s="130"/>
      <c r="P275" s="130"/>
      <c r="Q275" s="130"/>
      <c r="R275" s="130"/>
      <c r="S275" s="130"/>
      <c r="T275" s="130"/>
      <c r="U275" s="130"/>
      <c r="V275" s="130"/>
      <c r="W275" s="130"/>
      <c r="X275" s="130"/>
      <c r="Y275" s="130"/>
      <c r="Z275" s="130"/>
      <c r="AA275" s="130"/>
      <c r="AB275" s="130"/>
      <c r="AC275" s="130"/>
      <c r="AD275" s="130"/>
      <c r="AE275" s="130"/>
      <c r="AF275" s="130"/>
      <c r="AG275" s="130"/>
      <c r="AH275" s="130"/>
    </row>
    <row r="276" spans="1:34" ht="16" customHeight="1" thickBot="1" x14ac:dyDescent="0.25">
      <c r="A276" s="400"/>
      <c r="B276" s="400"/>
      <c r="C276" s="400"/>
      <c r="D276" s="400"/>
      <c r="E276" s="400"/>
      <c r="F276" s="400"/>
      <c r="G276" s="400"/>
      <c r="H276" s="400"/>
    </row>
    <row r="277" spans="1:34" ht="16" customHeight="1" x14ac:dyDescent="0.2">
      <c r="A277" s="158"/>
      <c r="B277" s="159" t="s">
        <v>127</v>
      </c>
      <c r="C277" s="165"/>
      <c r="D277" s="161"/>
      <c r="E277" s="162"/>
      <c r="F277" s="163"/>
      <c r="G277" s="341"/>
      <c r="H277" s="355"/>
    </row>
    <row r="278" spans="1:34" s="280" customFormat="1" x14ac:dyDescent="0.2">
      <c r="A278" s="277"/>
      <c r="B278" s="276"/>
      <c r="C278" s="274"/>
      <c r="D278" s="274"/>
      <c r="E278" s="279"/>
      <c r="F278" s="330"/>
      <c r="G278" s="338">
        <f>(E278-(E278*F278/100))*A278</f>
        <v>0</v>
      </c>
      <c r="H278" s="357"/>
      <c r="I278" s="130"/>
      <c r="J278" s="130"/>
      <c r="K278" s="130"/>
      <c r="L278" s="130"/>
      <c r="M278" s="130"/>
      <c r="N278" s="130"/>
      <c r="O278" s="130"/>
      <c r="P278" s="130"/>
      <c r="Q278" s="130"/>
      <c r="R278" s="130"/>
      <c r="S278" s="130"/>
      <c r="T278" s="130"/>
      <c r="U278" s="130"/>
      <c r="V278" s="130"/>
      <c r="W278" s="130"/>
      <c r="X278" s="130"/>
      <c r="Y278" s="130"/>
      <c r="Z278" s="130"/>
      <c r="AA278" s="130"/>
      <c r="AB278" s="130"/>
      <c r="AC278" s="130"/>
      <c r="AD278" s="130"/>
      <c r="AE278" s="130"/>
      <c r="AF278" s="130"/>
      <c r="AG278" s="130"/>
      <c r="AH278" s="130"/>
    </row>
    <row r="279" spans="1:34" s="280" customFormat="1" x14ac:dyDescent="0.2">
      <c r="A279" s="277"/>
      <c r="B279" s="276"/>
      <c r="C279" s="274"/>
      <c r="D279" s="274"/>
      <c r="E279" s="279"/>
      <c r="F279" s="330"/>
      <c r="G279" s="338">
        <f t="shared" ref="G279:G280" si="21">(E279-(E279*F279/100))*A279</f>
        <v>0</v>
      </c>
      <c r="H279" s="357"/>
      <c r="I279" s="130"/>
      <c r="J279" s="130"/>
      <c r="K279" s="130"/>
      <c r="L279" s="130"/>
      <c r="M279" s="130"/>
      <c r="N279" s="130"/>
      <c r="O279" s="130"/>
      <c r="P279" s="130"/>
      <c r="Q279" s="130"/>
      <c r="R279" s="130"/>
      <c r="S279" s="130"/>
      <c r="T279" s="130"/>
      <c r="U279" s="130"/>
      <c r="V279" s="130"/>
      <c r="W279" s="130"/>
      <c r="X279" s="130"/>
      <c r="Y279" s="130"/>
      <c r="Z279" s="130"/>
      <c r="AA279" s="130"/>
      <c r="AB279" s="130"/>
      <c r="AC279" s="130"/>
      <c r="AD279" s="130"/>
      <c r="AE279" s="130"/>
      <c r="AF279" s="130"/>
      <c r="AG279" s="130"/>
      <c r="AH279" s="130"/>
    </row>
    <row r="280" spans="1:34" s="280" customFormat="1" x14ac:dyDescent="0.2">
      <c r="A280" s="277"/>
      <c r="B280" s="276"/>
      <c r="C280" s="274"/>
      <c r="D280" s="274"/>
      <c r="E280" s="279"/>
      <c r="F280" s="330"/>
      <c r="G280" s="338">
        <f t="shared" si="21"/>
        <v>0</v>
      </c>
      <c r="H280" s="357"/>
      <c r="I280" s="130"/>
      <c r="J280" s="130"/>
      <c r="K280" s="130"/>
      <c r="L280" s="130"/>
      <c r="M280" s="130"/>
      <c r="N280" s="130"/>
      <c r="O280" s="130"/>
      <c r="P280" s="130"/>
      <c r="Q280" s="130"/>
      <c r="R280" s="130"/>
      <c r="S280" s="130"/>
      <c r="T280" s="130"/>
      <c r="U280" s="130"/>
      <c r="V280" s="130"/>
      <c r="W280" s="130"/>
      <c r="X280" s="130"/>
      <c r="Y280" s="130"/>
      <c r="Z280" s="130"/>
      <c r="AA280" s="130"/>
      <c r="AB280" s="130"/>
      <c r="AC280" s="130"/>
      <c r="AD280" s="130"/>
      <c r="AE280" s="130"/>
      <c r="AF280" s="130"/>
      <c r="AG280" s="130"/>
      <c r="AH280" s="130"/>
    </row>
    <row r="281" spans="1:34" s="280" customFormat="1" x14ac:dyDescent="0.2">
      <c r="A281" s="277"/>
      <c r="B281" s="276"/>
      <c r="C281" s="278"/>
      <c r="D281" s="274"/>
      <c r="E281" s="279"/>
      <c r="F281" s="330"/>
      <c r="G281" s="338">
        <f t="shared" ref="G281:G303" si="22">(E281-(E281*F281/100))*A281</f>
        <v>0</v>
      </c>
      <c r="H281" s="356"/>
      <c r="I281" s="130"/>
      <c r="J281" s="130"/>
      <c r="K281" s="130"/>
      <c r="L281" s="130"/>
      <c r="M281" s="130"/>
      <c r="N281" s="130"/>
      <c r="O281" s="130"/>
      <c r="P281" s="130"/>
      <c r="Q281" s="130"/>
      <c r="R281" s="130"/>
      <c r="S281" s="130"/>
      <c r="T281" s="130"/>
      <c r="U281" s="130"/>
      <c r="V281" s="130"/>
      <c r="W281" s="130"/>
      <c r="X281" s="130"/>
      <c r="Y281" s="130"/>
      <c r="Z281" s="130"/>
      <c r="AA281" s="130"/>
      <c r="AB281" s="130"/>
      <c r="AC281" s="130"/>
      <c r="AD281" s="130"/>
      <c r="AE281" s="130"/>
      <c r="AF281" s="130"/>
      <c r="AG281" s="130"/>
      <c r="AH281" s="130"/>
    </row>
    <row r="282" spans="1:34" s="280" customFormat="1" x14ac:dyDescent="0.2">
      <c r="A282" s="277"/>
      <c r="B282" s="276"/>
      <c r="C282" s="278"/>
      <c r="D282" s="274"/>
      <c r="E282" s="279"/>
      <c r="F282" s="330"/>
      <c r="G282" s="338">
        <f t="shared" si="22"/>
        <v>0</v>
      </c>
      <c r="H282" s="356"/>
      <c r="I282" s="130"/>
      <c r="J282" s="130"/>
      <c r="K282" s="130"/>
      <c r="L282" s="130"/>
      <c r="M282" s="130"/>
      <c r="N282" s="130"/>
      <c r="O282" s="130"/>
      <c r="P282" s="130"/>
      <c r="Q282" s="130"/>
      <c r="R282" s="130"/>
      <c r="S282" s="130"/>
      <c r="T282" s="130"/>
      <c r="U282" s="130"/>
      <c r="V282" s="130"/>
      <c r="W282" s="130"/>
      <c r="X282" s="130"/>
      <c r="Y282" s="130"/>
      <c r="Z282" s="130"/>
      <c r="AA282" s="130"/>
      <c r="AB282" s="130"/>
      <c r="AC282" s="130"/>
      <c r="AD282" s="130"/>
      <c r="AE282" s="130"/>
      <c r="AF282" s="130"/>
      <c r="AG282" s="130"/>
      <c r="AH282" s="130"/>
    </row>
    <row r="283" spans="1:34" s="280" customFormat="1" ht="17" thickBot="1" x14ac:dyDescent="0.25">
      <c r="A283" s="297"/>
      <c r="B283" s="326"/>
      <c r="C283" s="299"/>
      <c r="D283" s="300"/>
      <c r="E283" s="301"/>
      <c r="F283" s="334"/>
      <c r="G283" s="340">
        <f t="shared" si="22"/>
        <v>0</v>
      </c>
      <c r="H283" s="348">
        <f>SUM(G278:G283)</f>
        <v>0</v>
      </c>
      <c r="I283" s="130"/>
      <c r="J283" s="130"/>
      <c r="K283" s="130"/>
      <c r="L283" s="130"/>
      <c r="M283" s="130"/>
      <c r="N283" s="130"/>
      <c r="O283" s="130"/>
      <c r="P283" s="130"/>
      <c r="Q283" s="130"/>
      <c r="R283" s="130"/>
      <c r="S283" s="130"/>
      <c r="T283" s="130"/>
      <c r="U283" s="130"/>
      <c r="V283" s="130"/>
      <c r="W283" s="130"/>
      <c r="X283" s="130"/>
      <c r="Y283" s="130"/>
      <c r="Z283" s="130"/>
      <c r="AA283" s="130"/>
      <c r="AB283" s="130"/>
      <c r="AC283" s="130"/>
      <c r="AD283" s="130"/>
      <c r="AE283" s="130"/>
      <c r="AF283" s="130"/>
      <c r="AG283" s="130"/>
      <c r="AH283" s="130"/>
    </row>
    <row r="284" spans="1:34" ht="16" customHeight="1" thickBot="1" x14ac:dyDescent="0.25">
      <c r="A284" s="400"/>
      <c r="B284" s="400"/>
      <c r="C284" s="400"/>
      <c r="D284" s="400"/>
      <c r="E284" s="400"/>
      <c r="F284" s="400"/>
      <c r="G284" s="400"/>
      <c r="H284" s="400"/>
    </row>
    <row r="285" spans="1:34" ht="16" customHeight="1" x14ac:dyDescent="0.2">
      <c r="A285" s="158"/>
      <c r="B285" s="164" t="s">
        <v>47</v>
      </c>
      <c r="C285" s="165"/>
      <c r="D285" s="161"/>
      <c r="E285" s="162"/>
      <c r="F285" s="163"/>
      <c r="G285" s="162"/>
      <c r="H285" s="351"/>
    </row>
    <row r="286" spans="1:34" s="280" customFormat="1" x14ac:dyDescent="0.2">
      <c r="A286" s="277"/>
      <c r="B286" s="276"/>
      <c r="C286" s="278"/>
      <c r="D286" s="274"/>
      <c r="E286" s="279"/>
      <c r="F286" s="330"/>
      <c r="G286" s="338">
        <f t="shared" si="22"/>
        <v>0</v>
      </c>
      <c r="H286" s="346"/>
      <c r="I286" s="130"/>
      <c r="J286" s="130"/>
      <c r="K286" s="130"/>
      <c r="L286" s="130"/>
      <c r="M286" s="130"/>
      <c r="N286" s="130"/>
      <c r="O286" s="130"/>
      <c r="P286" s="130"/>
      <c r="Q286" s="130"/>
      <c r="R286" s="130"/>
      <c r="S286" s="130"/>
      <c r="T286" s="130"/>
      <c r="U286" s="130"/>
      <c r="V286" s="130"/>
      <c r="W286" s="130"/>
      <c r="X286" s="130"/>
      <c r="Y286" s="130"/>
      <c r="Z286" s="130"/>
      <c r="AA286" s="130"/>
      <c r="AB286" s="130"/>
      <c r="AC286" s="130"/>
      <c r="AD286" s="130"/>
      <c r="AE286" s="130"/>
      <c r="AF286" s="130"/>
      <c r="AG286" s="130"/>
      <c r="AH286" s="130"/>
    </row>
    <row r="287" spans="1:34" s="280" customFormat="1" x14ac:dyDescent="0.2">
      <c r="A287" s="277"/>
      <c r="B287" s="276"/>
      <c r="C287" s="278"/>
      <c r="D287" s="274"/>
      <c r="E287" s="279"/>
      <c r="F287" s="330"/>
      <c r="G287" s="338">
        <f t="shared" si="22"/>
        <v>0</v>
      </c>
      <c r="H287" s="346"/>
      <c r="I287" s="130"/>
      <c r="J287" s="130"/>
      <c r="K287" s="130"/>
      <c r="L287" s="130"/>
      <c r="M287" s="130"/>
      <c r="N287" s="130"/>
      <c r="O287" s="130"/>
      <c r="P287" s="130"/>
      <c r="Q287" s="130"/>
      <c r="R287" s="130"/>
      <c r="S287" s="130"/>
      <c r="T287" s="130"/>
      <c r="U287" s="130"/>
      <c r="V287" s="130"/>
      <c r="W287" s="130"/>
      <c r="X287" s="130"/>
      <c r="Y287" s="130"/>
      <c r="Z287" s="130"/>
      <c r="AA287" s="130"/>
      <c r="AB287" s="130"/>
      <c r="AC287" s="130"/>
      <c r="AD287" s="130"/>
      <c r="AE287" s="130"/>
      <c r="AF287" s="130"/>
      <c r="AG287" s="130"/>
      <c r="AH287" s="130"/>
    </row>
    <row r="288" spans="1:34" s="280" customFormat="1" x14ac:dyDescent="0.2">
      <c r="A288" s="277"/>
      <c r="B288" s="276"/>
      <c r="C288" s="278"/>
      <c r="D288" s="274"/>
      <c r="E288" s="279"/>
      <c r="F288" s="330"/>
      <c r="G288" s="338">
        <f t="shared" si="22"/>
        <v>0</v>
      </c>
      <c r="H288" s="346"/>
      <c r="I288" s="130"/>
      <c r="J288" s="130"/>
      <c r="K288" s="130"/>
      <c r="L288" s="130"/>
      <c r="M288" s="130"/>
      <c r="N288" s="130"/>
      <c r="O288" s="130"/>
      <c r="P288" s="130"/>
      <c r="Q288" s="130"/>
      <c r="R288" s="130"/>
      <c r="S288" s="130"/>
      <c r="T288" s="130"/>
      <c r="U288" s="130"/>
      <c r="V288" s="130"/>
      <c r="W288" s="130"/>
      <c r="X288" s="130"/>
      <c r="Y288" s="130"/>
      <c r="Z288" s="130"/>
      <c r="AA288" s="130"/>
      <c r="AB288" s="130"/>
      <c r="AC288" s="130"/>
      <c r="AD288" s="130"/>
      <c r="AE288" s="130"/>
      <c r="AF288" s="130"/>
      <c r="AG288" s="130"/>
      <c r="AH288" s="130"/>
    </row>
    <row r="289" spans="1:34" s="280" customFormat="1" x14ac:dyDescent="0.2">
      <c r="A289" s="277"/>
      <c r="B289" s="276"/>
      <c r="C289" s="278"/>
      <c r="D289" s="274"/>
      <c r="E289" s="279"/>
      <c r="F289" s="330"/>
      <c r="G289" s="338">
        <f t="shared" si="22"/>
        <v>0</v>
      </c>
      <c r="H289" s="346"/>
      <c r="I289" s="130"/>
      <c r="J289" s="130"/>
      <c r="K289" s="130"/>
      <c r="L289" s="130"/>
      <c r="M289" s="130"/>
      <c r="N289" s="130"/>
      <c r="O289" s="130"/>
      <c r="P289" s="130"/>
      <c r="Q289" s="130"/>
      <c r="R289" s="130"/>
      <c r="S289" s="130"/>
      <c r="T289" s="130"/>
      <c r="U289" s="130"/>
      <c r="V289" s="130"/>
      <c r="W289" s="130"/>
      <c r="X289" s="130"/>
      <c r="Y289" s="130"/>
      <c r="Z289" s="130"/>
      <c r="AA289" s="130"/>
      <c r="AB289" s="130"/>
      <c r="AC289" s="130"/>
      <c r="AD289" s="130"/>
      <c r="AE289" s="130"/>
      <c r="AF289" s="130"/>
      <c r="AG289" s="130"/>
      <c r="AH289" s="130"/>
    </row>
    <row r="290" spans="1:34" s="280" customFormat="1" x14ac:dyDescent="0.2">
      <c r="A290" s="277"/>
      <c r="B290" s="276"/>
      <c r="C290" s="278"/>
      <c r="D290" s="274"/>
      <c r="E290" s="279"/>
      <c r="F290" s="330"/>
      <c r="G290" s="338">
        <f t="shared" si="22"/>
        <v>0</v>
      </c>
      <c r="H290" s="346"/>
      <c r="I290" s="130"/>
      <c r="J290" s="130"/>
      <c r="K290" s="130"/>
      <c r="L290" s="130"/>
      <c r="M290" s="130"/>
      <c r="N290" s="130"/>
      <c r="O290" s="130"/>
      <c r="P290" s="130"/>
      <c r="Q290" s="130"/>
      <c r="R290" s="130"/>
      <c r="S290" s="130"/>
      <c r="T290" s="130"/>
      <c r="U290" s="130"/>
      <c r="V290" s="130"/>
      <c r="W290" s="130"/>
      <c r="X290" s="130"/>
      <c r="Y290" s="130"/>
      <c r="Z290" s="130"/>
      <c r="AA290" s="130"/>
      <c r="AB290" s="130"/>
      <c r="AC290" s="130"/>
      <c r="AD290" s="130"/>
      <c r="AE290" s="130"/>
      <c r="AF290" s="130"/>
      <c r="AG290" s="130"/>
      <c r="AH290" s="130"/>
    </row>
    <row r="291" spans="1:34" s="280" customFormat="1" x14ac:dyDescent="0.2">
      <c r="A291" s="277"/>
      <c r="B291" s="276"/>
      <c r="C291" s="278"/>
      <c r="D291" s="274"/>
      <c r="E291" s="279"/>
      <c r="F291" s="330"/>
      <c r="G291" s="338">
        <f t="shared" si="22"/>
        <v>0</v>
      </c>
      <c r="H291" s="346"/>
      <c r="I291" s="130"/>
      <c r="J291" s="130"/>
      <c r="K291" s="130"/>
      <c r="L291" s="130"/>
      <c r="M291" s="130"/>
      <c r="N291" s="130"/>
      <c r="O291" s="130"/>
      <c r="P291" s="130"/>
      <c r="Q291" s="130"/>
      <c r="R291" s="130"/>
      <c r="S291" s="130"/>
      <c r="T291" s="130"/>
      <c r="U291" s="130"/>
      <c r="V291" s="130"/>
      <c r="W291" s="130"/>
      <c r="X291" s="130"/>
      <c r="Y291" s="130"/>
      <c r="Z291" s="130"/>
      <c r="AA291" s="130"/>
      <c r="AB291" s="130"/>
      <c r="AC291" s="130"/>
      <c r="AD291" s="130"/>
      <c r="AE291" s="130"/>
      <c r="AF291" s="130"/>
      <c r="AG291" s="130"/>
      <c r="AH291" s="130"/>
    </row>
    <row r="292" spans="1:34" s="280" customFormat="1" x14ac:dyDescent="0.2">
      <c r="A292" s="277"/>
      <c r="B292" s="276"/>
      <c r="C292" s="278"/>
      <c r="D292" s="274"/>
      <c r="E292" s="279"/>
      <c r="F292" s="330"/>
      <c r="G292" s="338">
        <f t="shared" si="22"/>
        <v>0</v>
      </c>
      <c r="H292" s="346"/>
      <c r="I292" s="130"/>
      <c r="J292" s="130"/>
      <c r="K292" s="130"/>
      <c r="L292" s="130"/>
      <c r="M292" s="130"/>
      <c r="N292" s="130"/>
      <c r="O292" s="130"/>
      <c r="P292" s="130"/>
      <c r="Q292" s="130"/>
      <c r="R292" s="130"/>
      <c r="S292" s="130"/>
      <c r="T292" s="130"/>
      <c r="U292" s="130"/>
      <c r="V292" s="130"/>
      <c r="W292" s="130"/>
      <c r="X292" s="130"/>
      <c r="Y292" s="130"/>
      <c r="Z292" s="130"/>
      <c r="AA292" s="130"/>
      <c r="AB292" s="130"/>
      <c r="AC292" s="130"/>
      <c r="AD292" s="130"/>
      <c r="AE292" s="130"/>
      <c r="AF292" s="130"/>
      <c r="AG292" s="130"/>
      <c r="AH292" s="130"/>
    </row>
    <row r="293" spans="1:34" s="280" customFormat="1" x14ac:dyDescent="0.2">
      <c r="A293" s="277"/>
      <c r="B293" s="276"/>
      <c r="C293" s="278"/>
      <c r="D293" s="274"/>
      <c r="E293" s="279"/>
      <c r="F293" s="330"/>
      <c r="G293" s="338">
        <f t="shared" si="22"/>
        <v>0</v>
      </c>
      <c r="H293" s="346"/>
      <c r="I293" s="130"/>
      <c r="J293" s="130"/>
      <c r="K293" s="130"/>
      <c r="L293" s="130"/>
      <c r="M293" s="130"/>
      <c r="N293" s="130"/>
      <c r="O293" s="130"/>
      <c r="P293" s="130"/>
      <c r="Q293" s="130"/>
      <c r="R293" s="130"/>
      <c r="S293" s="130"/>
      <c r="T293" s="130"/>
      <c r="U293" s="130"/>
      <c r="V293" s="130"/>
      <c r="W293" s="130"/>
      <c r="X293" s="130"/>
      <c r="Y293" s="130"/>
      <c r="Z293" s="130"/>
      <c r="AA293" s="130"/>
      <c r="AB293" s="130"/>
      <c r="AC293" s="130"/>
      <c r="AD293" s="130"/>
      <c r="AE293" s="130"/>
      <c r="AF293" s="130"/>
      <c r="AG293" s="130"/>
      <c r="AH293" s="130"/>
    </row>
    <row r="294" spans="1:34" s="280" customFormat="1" x14ac:dyDescent="0.2">
      <c r="A294" s="277"/>
      <c r="B294" s="276"/>
      <c r="C294" s="278"/>
      <c r="D294" s="274"/>
      <c r="E294" s="279"/>
      <c r="F294" s="330"/>
      <c r="G294" s="338">
        <f t="shared" si="22"/>
        <v>0</v>
      </c>
      <c r="H294" s="346"/>
      <c r="I294" s="130"/>
      <c r="J294" s="130"/>
      <c r="K294" s="130"/>
      <c r="L294" s="130"/>
      <c r="M294" s="130"/>
      <c r="N294" s="130"/>
      <c r="O294" s="130"/>
      <c r="P294" s="130"/>
      <c r="Q294" s="130"/>
      <c r="R294" s="130"/>
      <c r="S294" s="130"/>
      <c r="T294" s="130"/>
      <c r="U294" s="130"/>
      <c r="V294" s="130"/>
      <c r="W294" s="130"/>
      <c r="X294" s="130"/>
      <c r="Y294" s="130"/>
      <c r="Z294" s="130"/>
      <c r="AA294" s="130"/>
      <c r="AB294" s="130"/>
      <c r="AC294" s="130"/>
      <c r="AD294" s="130"/>
      <c r="AE294" s="130"/>
      <c r="AF294" s="130"/>
      <c r="AG294" s="130"/>
      <c r="AH294" s="130"/>
    </row>
    <row r="295" spans="1:34" s="280" customFormat="1" x14ac:dyDescent="0.2">
      <c r="A295" s="277"/>
      <c r="B295" s="276"/>
      <c r="C295" s="278"/>
      <c r="D295" s="274"/>
      <c r="E295" s="279"/>
      <c r="F295" s="330"/>
      <c r="G295" s="338">
        <f t="shared" si="22"/>
        <v>0</v>
      </c>
      <c r="H295" s="346"/>
      <c r="I295" s="130"/>
      <c r="J295" s="130"/>
      <c r="K295" s="130"/>
      <c r="L295" s="130"/>
      <c r="M295" s="130"/>
      <c r="N295" s="130"/>
      <c r="O295" s="130"/>
      <c r="P295" s="130"/>
      <c r="Q295" s="130"/>
      <c r="R295" s="130"/>
      <c r="S295" s="130"/>
      <c r="T295" s="130"/>
      <c r="U295" s="130"/>
      <c r="V295" s="130"/>
      <c r="W295" s="130"/>
      <c r="X295" s="130"/>
      <c r="Y295" s="130"/>
      <c r="Z295" s="130"/>
      <c r="AA295" s="130"/>
      <c r="AB295" s="130"/>
      <c r="AC295" s="130"/>
      <c r="AD295" s="130"/>
      <c r="AE295" s="130"/>
      <c r="AF295" s="130"/>
      <c r="AG295" s="130"/>
      <c r="AH295" s="130"/>
    </row>
    <row r="296" spans="1:34" s="280" customFormat="1" x14ac:dyDescent="0.2">
      <c r="A296" s="277"/>
      <c r="B296" s="276"/>
      <c r="C296" s="278"/>
      <c r="D296" s="274"/>
      <c r="E296" s="279"/>
      <c r="F296" s="330"/>
      <c r="G296" s="338">
        <f t="shared" si="22"/>
        <v>0</v>
      </c>
      <c r="H296" s="346"/>
      <c r="I296" s="130"/>
      <c r="J296" s="130"/>
      <c r="K296" s="130"/>
      <c r="L296" s="130"/>
      <c r="M296" s="130"/>
      <c r="N296" s="130"/>
      <c r="O296" s="130"/>
      <c r="P296" s="130"/>
      <c r="Q296" s="130"/>
      <c r="R296" s="130"/>
      <c r="S296" s="130"/>
      <c r="T296" s="130"/>
      <c r="U296" s="130"/>
      <c r="V296" s="130"/>
      <c r="W296" s="130"/>
      <c r="X296" s="130"/>
      <c r="Y296" s="130"/>
      <c r="Z296" s="130"/>
      <c r="AA296" s="130"/>
      <c r="AB296" s="130"/>
      <c r="AC296" s="130"/>
      <c r="AD296" s="130"/>
      <c r="AE296" s="130"/>
      <c r="AF296" s="130"/>
      <c r="AG296" s="130"/>
      <c r="AH296" s="130"/>
    </row>
    <row r="297" spans="1:34" s="280" customFormat="1" x14ac:dyDescent="0.2">
      <c r="A297" s="277"/>
      <c r="B297" s="276"/>
      <c r="C297" s="278"/>
      <c r="D297" s="274"/>
      <c r="E297" s="279"/>
      <c r="F297" s="330"/>
      <c r="G297" s="338">
        <f t="shared" si="22"/>
        <v>0</v>
      </c>
      <c r="H297" s="346"/>
      <c r="I297" s="130"/>
      <c r="J297" s="130"/>
      <c r="K297" s="130"/>
      <c r="L297" s="130"/>
      <c r="M297" s="130"/>
      <c r="N297" s="130"/>
      <c r="O297" s="130"/>
      <c r="P297" s="130"/>
      <c r="Q297" s="130"/>
      <c r="R297" s="130"/>
      <c r="S297" s="130"/>
      <c r="T297" s="130"/>
      <c r="U297" s="130"/>
      <c r="V297" s="130"/>
      <c r="W297" s="130"/>
      <c r="X297" s="130"/>
      <c r="Y297" s="130"/>
      <c r="Z297" s="130"/>
      <c r="AA297" s="130"/>
      <c r="AB297" s="130"/>
      <c r="AC297" s="130"/>
      <c r="AD297" s="130"/>
      <c r="AE297" s="130"/>
      <c r="AF297" s="130"/>
      <c r="AG297" s="130"/>
      <c r="AH297" s="130"/>
    </row>
    <row r="298" spans="1:34" s="280" customFormat="1" x14ac:dyDescent="0.2">
      <c r="A298" s="277"/>
      <c r="B298" s="276"/>
      <c r="C298" s="278"/>
      <c r="D298" s="274"/>
      <c r="E298" s="279"/>
      <c r="F298" s="330"/>
      <c r="G298" s="338">
        <f t="shared" si="22"/>
        <v>0</v>
      </c>
      <c r="H298" s="346"/>
      <c r="I298" s="130"/>
      <c r="J298" s="130"/>
      <c r="K298" s="130"/>
      <c r="L298" s="130"/>
      <c r="M298" s="130"/>
      <c r="N298" s="130"/>
      <c r="O298" s="130"/>
      <c r="P298" s="130"/>
      <c r="Q298" s="130"/>
      <c r="R298" s="130"/>
      <c r="S298" s="130"/>
      <c r="T298" s="130"/>
      <c r="U298" s="130"/>
      <c r="V298" s="130"/>
      <c r="W298" s="130"/>
      <c r="X298" s="130"/>
      <c r="Y298" s="130"/>
      <c r="Z298" s="130"/>
      <c r="AA298" s="130"/>
      <c r="AB298" s="130"/>
      <c r="AC298" s="130"/>
      <c r="AD298" s="130"/>
      <c r="AE298" s="130"/>
      <c r="AF298" s="130"/>
      <c r="AG298" s="130"/>
      <c r="AH298" s="130"/>
    </row>
    <row r="299" spans="1:34" s="280" customFormat="1" x14ac:dyDescent="0.2">
      <c r="A299" s="277"/>
      <c r="B299" s="276"/>
      <c r="C299" s="278"/>
      <c r="D299" s="274"/>
      <c r="E299" s="279"/>
      <c r="F299" s="330"/>
      <c r="G299" s="338">
        <f t="shared" si="22"/>
        <v>0</v>
      </c>
      <c r="H299" s="346"/>
      <c r="I299" s="130"/>
      <c r="J299" s="130"/>
      <c r="K299" s="130"/>
      <c r="L299" s="130"/>
      <c r="M299" s="130"/>
      <c r="N299" s="130"/>
      <c r="O299" s="130"/>
      <c r="P299" s="130"/>
      <c r="Q299" s="130"/>
      <c r="R299" s="130"/>
      <c r="S299" s="130"/>
      <c r="T299" s="130"/>
      <c r="U299" s="130"/>
      <c r="V299" s="130"/>
      <c r="W299" s="130"/>
      <c r="X299" s="130"/>
      <c r="Y299" s="130"/>
      <c r="Z299" s="130"/>
      <c r="AA299" s="130"/>
      <c r="AB299" s="130"/>
      <c r="AC299" s="130"/>
      <c r="AD299" s="130"/>
      <c r="AE299" s="130"/>
      <c r="AF299" s="130"/>
      <c r="AG299" s="130"/>
      <c r="AH299" s="130"/>
    </row>
    <row r="300" spans="1:34" s="280" customFormat="1" x14ac:dyDescent="0.2">
      <c r="A300" s="277"/>
      <c r="B300" s="276"/>
      <c r="C300" s="278"/>
      <c r="D300" s="274"/>
      <c r="E300" s="279"/>
      <c r="F300" s="330"/>
      <c r="G300" s="338">
        <f t="shared" si="22"/>
        <v>0</v>
      </c>
      <c r="H300" s="346"/>
      <c r="I300" s="130"/>
      <c r="J300" s="130"/>
      <c r="K300" s="130"/>
      <c r="L300" s="130"/>
      <c r="M300" s="130"/>
      <c r="N300" s="130"/>
      <c r="O300" s="130"/>
      <c r="P300" s="130"/>
      <c r="Q300" s="130"/>
      <c r="R300" s="130"/>
      <c r="S300" s="130"/>
      <c r="T300" s="130"/>
      <c r="U300" s="130"/>
      <c r="V300" s="130"/>
      <c r="W300" s="130"/>
      <c r="X300" s="130"/>
      <c r="Y300" s="130"/>
      <c r="Z300" s="130"/>
      <c r="AA300" s="130"/>
      <c r="AB300" s="130"/>
      <c r="AC300" s="130"/>
      <c r="AD300" s="130"/>
      <c r="AE300" s="130"/>
      <c r="AF300" s="130"/>
      <c r="AG300" s="130"/>
      <c r="AH300" s="130"/>
    </row>
    <row r="301" spans="1:34" s="280" customFormat="1" x14ac:dyDescent="0.2">
      <c r="A301" s="277"/>
      <c r="B301" s="276"/>
      <c r="C301" s="278"/>
      <c r="D301" s="274"/>
      <c r="E301" s="279"/>
      <c r="F301" s="330"/>
      <c r="G301" s="338">
        <f t="shared" si="22"/>
        <v>0</v>
      </c>
      <c r="H301" s="346"/>
      <c r="I301" s="130"/>
      <c r="J301" s="130"/>
      <c r="K301" s="130"/>
      <c r="L301" s="130"/>
      <c r="M301" s="130"/>
      <c r="N301" s="130"/>
      <c r="O301" s="130"/>
      <c r="P301" s="130"/>
      <c r="Q301" s="130"/>
      <c r="R301" s="130"/>
      <c r="S301" s="130"/>
      <c r="T301" s="130"/>
      <c r="U301" s="130"/>
      <c r="V301" s="130"/>
      <c r="W301" s="130"/>
      <c r="X301" s="130"/>
      <c r="Y301" s="130"/>
      <c r="Z301" s="130"/>
      <c r="AA301" s="130"/>
      <c r="AB301" s="130"/>
      <c r="AC301" s="130"/>
      <c r="AD301" s="130"/>
      <c r="AE301" s="130"/>
      <c r="AF301" s="130"/>
      <c r="AG301" s="130"/>
      <c r="AH301" s="130"/>
    </row>
    <row r="302" spans="1:34" s="280" customFormat="1" x14ac:dyDescent="0.2">
      <c r="A302" s="277"/>
      <c r="B302" s="276"/>
      <c r="C302" s="278"/>
      <c r="D302" s="274"/>
      <c r="E302" s="279"/>
      <c r="F302" s="330"/>
      <c r="G302" s="338">
        <f t="shared" si="22"/>
        <v>0</v>
      </c>
      <c r="H302" s="346"/>
      <c r="I302" s="130"/>
      <c r="J302" s="130"/>
      <c r="K302" s="130"/>
      <c r="L302" s="130"/>
      <c r="M302" s="130"/>
      <c r="N302" s="130"/>
      <c r="O302" s="130"/>
      <c r="P302" s="130"/>
      <c r="Q302" s="130"/>
      <c r="R302" s="130"/>
      <c r="S302" s="130"/>
      <c r="T302" s="130"/>
      <c r="U302" s="130"/>
      <c r="V302" s="130"/>
      <c r="W302" s="130"/>
      <c r="X302" s="130"/>
      <c r="Y302" s="130"/>
      <c r="Z302" s="130"/>
      <c r="AA302" s="130"/>
      <c r="AB302" s="130"/>
      <c r="AC302" s="130"/>
      <c r="AD302" s="130"/>
      <c r="AE302" s="130"/>
      <c r="AF302" s="130"/>
      <c r="AG302" s="130"/>
      <c r="AH302" s="130"/>
    </row>
    <row r="303" spans="1:34" s="280" customFormat="1" ht="17" thickBot="1" x14ac:dyDescent="0.25">
      <c r="A303" s="297"/>
      <c r="B303" s="326"/>
      <c r="C303" s="299"/>
      <c r="D303" s="300"/>
      <c r="E303" s="301"/>
      <c r="F303" s="334"/>
      <c r="G303" s="340">
        <f t="shared" si="22"/>
        <v>0</v>
      </c>
      <c r="H303" s="348">
        <f>SUM(G286:G303)</f>
        <v>0</v>
      </c>
      <c r="I303" s="130"/>
      <c r="J303" s="130"/>
      <c r="K303" s="130"/>
      <c r="L303" s="130"/>
      <c r="M303" s="130"/>
      <c r="N303" s="130"/>
      <c r="O303" s="130"/>
      <c r="P303" s="130"/>
      <c r="Q303" s="130"/>
      <c r="R303" s="130"/>
      <c r="S303" s="130"/>
      <c r="T303" s="130"/>
      <c r="U303" s="130"/>
      <c r="V303" s="130"/>
      <c r="W303" s="130"/>
      <c r="X303" s="130"/>
      <c r="Y303" s="130"/>
      <c r="Z303" s="130"/>
      <c r="AA303" s="130"/>
      <c r="AB303" s="130"/>
      <c r="AC303" s="130"/>
      <c r="AD303" s="130"/>
      <c r="AE303" s="130"/>
      <c r="AF303" s="130"/>
      <c r="AG303" s="130"/>
      <c r="AH303" s="130"/>
    </row>
    <row r="304" spans="1:34" ht="18" customHeight="1" thickBot="1" x14ac:dyDescent="0.25">
      <c r="A304" s="389"/>
      <c r="B304" s="389"/>
      <c r="C304" s="389"/>
      <c r="D304" s="389"/>
      <c r="E304" s="389"/>
      <c r="F304" s="389"/>
      <c r="G304" s="389"/>
      <c r="H304" s="389"/>
    </row>
    <row r="305" spans="1:34" s="30" customFormat="1" ht="34" x14ac:dyDescent="0.2">
      <c r="A305" s="172"/>
      <c r="B305" s="173" t="s">
        <v>148</v>
      </c>
      <c r="C305" s="174"/>
      <c r="D305" s="175"/>
      <c r="E305" s="176"/>
      <c r="F305" s="177"/>
      <c r="G305" s="176"/>
      <c r="H305" s="358">
        <f>SUM(H10:H303)</f>
        <v>0</v>
      </c>
      <c r="I305" s="180"/>
      <c r="J305" s="180"/>
      <c r="K305" s="180"/>
      <c r="L305" s="180"/>
      <c r="M305" s="180"/>
      <c r="N305" s="180"/>
      <c r="O305" s="180"/>
      <c r="P305" s="180"/>
      <c r="Q305" s="180"/>
      <c r="R305" s="180"/>
      <c r="S305" s="180"/>
      <c r="T305" s="180"/>
      <c r="U305" s="180"/>
      <c r="V305" s="180"/>
      <c r="W305" s="180"/>
      <c r="X305" s="180"/>
      <c r="Y305" s="180"/>
      <c r="Z305" s="180"/>
      <c r="AA305" s="180"/>
      <c r="AB305" s="180"/>
      <c r="AC305" s="180"/>
      <c r="AD305" s="180"/>
      <c r="AE305" s="180"/>
      <c r="AF305" s="180"/>
      <c r="AG305" s="180"/>
      <c r="AH305" s="180"/>
    </row>
    <row r="306" spans="1:34" s="30" customFormat="1" x14ac:dyDescent="0.2">
      <c r="A306" s="260"/>
      <c r="B306" s="261"/>
      <c r="C306" s="262"/>
      <c r="D306" s="263"/>
      <c r="E306" s="264"/>
      <c r="F306" s="265"/>
      <c r="G306" s="264"/>
      <c r="H306" s="359"/>
    </row>
    <row r="307" spans="1:34" s="30" customFormat="1" ht="17" x14ac:dyDescent="0.2">
      <c r="A307" s="266"/>
      <c r="B307" s="267" t="s">
        <v>78</v>
      </c>
      <c r="C307" s="268"/>
      <c r="D307" s="269"/>
      <c r="E307" s="270"/>
      <c r="F307" s="271"/>
      <c r="G307" s="270"/>
      <c r="H307" s="360"/>
      <c r="I307" s="180"/>
      <c r="J307" s="180"/>
      <c r="K307" s="180"/>
      <c r="L307" s="180"/>
      <c r="M307" s="180"/>
      <c r="N307" s="180"/>
      <c r="O307" s="180"/>
      <c r="P307" s="180"/>
      <c r="Q307" s="180"/>
      <c r="R307" s="180"/>
      <c r="S307" s="180"/>
      <c r="T307" s="180"/>
      <c r="U307" s="180"/>
      <c r="V307" s="180"/>
      <c r="W307" s="180"/>
      <c r="X307" s="180"/>
      <c r="Y307" s="180"/>
      <c r="Z307" s="180"/>
      <c r="AA307" s="180"/>
      <c r="AB307" s="180"/>
      <c r="AC307" s="180"/>
      <c r="AD307" s="180"/>
      <c r="AE307" s="180"/>
      <c r="AF307" s="180"/>
      <c r="AG307" s="180"/>
      <c r="AH307" s="180"/>
    </row>
    <row r="308" spans="1:34" ht="18" customHeight="1" x14ac:dyDescent="0.2">
      <c r="A308" s="158"/>
      <c r="B308" s="181"/>
      <c r="C308" s="148" t="s">
        <v>34</v>
      </c>
      <c r="D308" s="161"/>
      <c r="E308" s="162"/>
      <c r="F308" s="163"/>
      <c r="G308" s="162"/>
      <c r="H308" s="351"/>
    </row>
    <row r="309" spans="1:34" ht="17" x14ac:dyDescent="0.2">
      <c r="A309" s="182"/>
      <c r="B309" s="21"/>
      <c r="C309" s="39"/>
      <c r="D309" s="10" t="s">
        <v>48</v>
      </c>
      <c r="E309" s="40"/>
      <c r="F309" s="41"/>
      <c r="G309" s="26">
        <f>(E309-(E309*F309/100))*C309</f>
        <v>0</v>
      </c>
      <c r="H309" s="361"/>
    </row>
    <row r="310" spans="1:34" ht="17" x14ac:dyDescent="0.2">
      <c r="A310" s="182"/>
      <c r="B310" s="21"/>
      <c r="C310" s="39"/>
      <c r="D310" s="10" t="s">
        <v>49</v>
      </c>
      <c r="E310" s="40"/>
      <c r="F310" s="41"/>
      <c r="G310" s="26">
        <f>(E310-(E310*F310/100))*C310</f>
        <v>0</v>
      </c>
      <c r="H310" s="361"/>
      <c r="I310" s="401"/>
      <c r="J310" s="401"/>
      <c r="K310" s="401"/>
    </row>
    <row r="311" spans="1:34" ht="17" x14ac:dyDescent="0.2">
      <c r="A311" s="182"/>
      <c r="B311" s="21"/>
      <c r="C311" s="39"/>
      <c r="D311" s="10" t="s">
        <v>50</v>
      </c>
      <c r="E311" s="40"/>
      <c r="F311" s="41"/>
      <c r="G311" s="26">
        <f>(E311-(E311*F311/100))*C311</f>
        <v>0</v>
      </c>
      <c r="H311" s="361"/>
      <c r="I311" s="401"/>
      <c r="J311" s="401"/>
      <c r="K311" s="401"/>
    </row>
    <row r="312" spans="1:34" ht="17" x14ac:dyDescent="0.2">
      <c r="A312" s="182"/>
      <c r="B312" s="21"/>
      <c r="C312" s="39"/>
      <c r="D312" s="8" t="s">
        <v>51</v>
      </c>
      <c r="E312" s="9" t="s">
        <v>52</v>
      </c>
      <c r="F312" s="23"/>
      <c r="G312" s="26"/>
      <c r="H312" s="361"/>
      <c r="I312" s="401"/>
      <c r="J312" s="401"/>
      <c r="K312" s="401"/>
    </row>
    <row r="313" spans="1:34" ht="17" x14ac:dyDescent="0.2">
      <c r="A313" s="182"/>
      <c r="B313" s="21"/>
      <c r="C313" s="39"/>
      <c r="D313" s="10" t="s">
        <v>53</v>
      </c>
      <c r="E313" s="26">
        <f>'Staat van eenheidsprijzen'!C13</f>
        <v>0</v>
      </c>
      <c r="F313" s="23"/>
      <c r="G313" s="26">
        <f>C313*E313</f>
        <v>0</v>
      </c>
      <c r="H313" s="361"/>
      <c r="I313" s="401"/>
      <c r="J313" s="401"/>
      <c r="K313" s="401"/>
    </row>
    <row r="314" spans="1:34" ht="17" x14ac:dyDescent="0.2">
      <c r="A314" s="182"/>
      <c r="B314" s="21"/>
      <c r="C314" s="39"/>
      <c r="D314" s="10" t="s">
        <v>54</v>
      </c>
      <c r="E314" s="26">
        <f>'Staat van eenheidsprijzen'!C14</f>
        <v>0</v>
      </c>
      <c r="F314" s="23"/>
      <c r="G314" s="26">
        <f t="shared" ref="G314:G317" si="23">C314*E314</f>
        <v>0</v>
      </c>
      <c r="H314" s="361"/>
      <c r="I314" s="401"/>
      <c r="J314" s="401"/>
      <c r="K314" s="401"/>
    </row>
    <row r="315" spans="1:34" ht="17" x14ac:dyDescent="0.2">
      <c r="A315" s="182"/>
      <c r="B315" s="21"/>
      <c r="C315" s="39"/>
      <c r="D315" s="10" t="s">
        <v>55</v>
      </c>
      <c r="E315" s="26">
        <f>'Staat van eenheidsprijzen'!C15</f>
        <v>0</v>
      </c>
      <c r="F315" s="23"/>
      <c r="G315" s="26">
        <f t="shared" si="23"/>
        <v>0</v>
      </c>
      <c r="H315" s="361"/>
      <c r="I315" s="401"/>
      <c r="J315" s="401"/>
      <c r="K315" s="401"/>
    </row>
    <row r="316" spans="1:34" ht="17" x14ac:dyDescent="0.2">
      <c r="A316" s="182"/>
      <c r="B316" s="21"/>
      <c r="C316" s="39"/>
      <c r="D316" s="14" t="s">
        <v>56</v>
      </c>
      <c r="E316" s="26">
        <f>'Staat van eenheidsprijzen'!C16</f>
        <v>0</v>
      </c>
      <c r="F316" s="23"/>
      <c r="G316" s="26">
        <f t="shared" si="23"/>
        <v>0</v>
      </c>
      <c r="H316" s="361"/>
      <c r="I316" s="401"/>
      <c r="J316" s="401"/>
      <c r="K316" s="401"/>
    </row>
    <row r="317" spans="1:34" ht="18" customHeight="1" x14ac:dyDescent="0.2">
      <c r="A317" s="182"/>
      <c r="B317" s="21"/>
      <c r="C317" s="39"/>
      <c r="D317" s="14" t="s">
        <v>57</v>
      </c>
      <c r="E317" s="26">
        <f>'Staat van eenheidsprijzen'!C17</f>
        <v>0</v>
      </c>
      <c r="F317" s="23"/>
      <c r="G317" s="26">
        <f t="shared" si="23"/>
        <v>0</v>
      </c>
      <c r="H317" s="361"/>
      <c r="I317" s="401"/>
      <c r="J317" s="401"/>
      <c r="K317" s="401"/>
    </row>
    <row r="318" spans="1:34" ht="18" customHeight="1" x14ac:dyDescent="0.2">
      <c r="A318" s="182"/>
      <c r="B318" s="21"/>
      <c r="C318" s="18"/>
      <c r="D318" s="14"/>
      <c r="E318" s="22"/>
      <c r="F318" s="23"/>
      <c r="G318" s="22"/>
      <c r="H318" s="361"/>
      <c r="I318" s="401"/>
      <c r="J318" s="401"/>
      <c r="K318" s="401"/>
    </row>
    <row r="319" spans="1:34" ht="37" customHeight="1" x14ac:dyDescent="0.2">
      <c r="A319" s="182"/>
      <c r="B319" s="21"/>
      <c r="C319" s="18"/>
      <c r="D319" s="15" t="s">
        <v>128</v>
      </c>
      <c r="E319" s="24"/>
      <c r="F319" s="25"/>
      <c r="G319" s="343">
        <f>H305</f>
        <v>0</v>
      </c>
      <c r="H319" s="361"/>
      <c r="I319" s="401"/>
      <c r="J319" s="401"/>
      <c r="K319" s="401"/>
    </row>
    <row r="320" spans="1:34" ht="18" customHeight="1" x14ac:dyDescent="0.2">
      <c r="A320" s="182"/>
      <c r="B320" s="21"/>
      <c r="C320" s="18"/>
      <c r="D320" s="15" t="s">
        <v>58</v>
      </c>
      <c r="E320" s="24"/>
      <c r="F320" s="25"/>
      <c r="G320" s="343">
        <f>SUM(G309:G317)</f>
        <v>0</v>
      </c>
      <c r="H320" s="361"/>
      <c r="I320" s="401"/>
      <c r="J320" s="401"/>
      <c r="K320" s="401"/>
    </row>
    <row r="321" spans="1:34" x14ac:dyDescent="0.2">
      <c r="A321" s="182"/>
      <c r="B321" s="21"/>
      <c r="C321" s="18"/>
      <c r="D321" s="14"/>
      <c r="E321" s="24"/>
      <c r="F321" s="25"/>
      <c r="G321" s="24"/>
      <c r="H321" s="361"/>
    </row>
    <row r="322" spans="1:34" s="13" customFormat="1" ht="18" customHeight="1" x14ac:dyDescent="0.2">
      <c r="A322" s="183"/>
      <c r="B322" s="11"/>
      <c r="C322" s="12"/>
      <c r="D322" s="8" t="s">
        <v>59</v>
      </c>
      <c r="E322" s="16"/>
      <c r="F322" s="17"/>
      <c r="G322" s="344">
        <f>SUM(G319:G320)</f>
        <v>0</v>
      </c>
      <c r="H322" s="362"/>
      <c r="I322" s="138"/>
      <c r="J322" s="138"/>
      <c r="K322" s="138"/>
      <c r="L322" s="138"/>
      <c r="M322" s="138"/>
      <c r="N322" s="138"/>
      <c r="O322" s="138"/>
      <c r="P322" s="138"/>
      <c r="Q322" s="138"/>
      <c r="R322" s="138"/>
      <c r="S322" s="138"/>
      <c r="T322" s="138"/>
      <c r="U322" s="138"/>
      <c r="V322" s="138"/>
      <c r="W322" s="138"/>
      <c r="X322" s="138"/>
      <c r="Y322" s="138"/>
      <c r="Z322" s="138"/>
      <c r="AA322" s="138"/>
      <c r="AB322" s="138"/>
      <c r="AC322" s="138"/>
      <c r="AD322" s="138"/>
      <c r="AE322" s="138"/>
      <c r="AF322" s="138"/>
      <c r="AG322" s="138"/>
      <c r="AH322" s="138"/>
    </row>
    <row r="323" spans="1:34" ht="19" customHeight="1" thickBot="1" x14ac:dyDescent="0.25">
      <c r="A323" s="184"/>
      <c r="B323" s="185"/>
      <c r="C323" s="186"/>
      <c r="D323" s="187" t="s">
        <v>60</v>
      </c>
      <c r="E323" s="188"/>
      <c r="F323" s="189"/>
      <c r="G323" s="188"/>
      <c r="H323" s="363"/>
    </row>
    <row r="324" spans="1:34" s="137" customFormat="1" x14ac:dyDescent="0.2">
      <c r="D324" s="52"/>
      <c r="E324" s="139"/>
      <c r="F324" s="140"/>
      <c r="G324" s="139"/>
      <c r="H324" s="178"/>
    </row>
    <row r="325" spans="1:34" s="137" customFormat="1" ht="17" thickBot="1" x14ac:dyDescent="0.25">
      <c r="D325" s="52"/>
      <c r="E325" s="139"/>
      <c r="F325" s="140"/>
      <c r="G325" s="139"/>
      <c r="H325" s="178"/>
    </row>
    <row r="326" spans="1:34" s="137" customFormat="1" ht="105" customHeight="1" thickBot="1" x14ac:dyDescent="0.25">
      <c r="A326" s="402" t="s">
        <v>61</v>
      </c>
      <c r="B326" s="403"/>
      <c r="C326" s="403"/>
      <c r="D326" s="403"/>
      <c r="E326" s="403"/>
      <c r="F326" s="403"/>
      <c r="G326" s="403"/>
      <c r="H326" s="404"/>
    </row>
    <row r="327" spans="1:34" s="137" customFormat="1" x14ac:dyDescent="0.2">
      <c r="E327" s="139"/>
      <c r="F327" s="140"/>
      <c r="G327" s="139"/>
      <c r="H327" s="178"/>
    </row>
    <row r="328" spans="1:34" s="137" customFormat="1" x14ac:dyDescent="0.2">
      <c r="D328" s="52"/>
      <c r="E328" s="139"/>
      <c r="F328" s="140"/>
      <c r="G328" s="139"/>
      <c r="H328" s="178"/>
    </row>
    <row r="329" spans="1:34" s="137" customFormat="1" x14ac:dyDescent="0.2">
      <c r="D329" s="52"/>
      <c r="E329" s="139"/>
      <c r="F329" s="140"/>
      <c r="G329" s="139"/>
      <c r="H329" s="178"/>
    </row>
    <row r="330" spans="1:34" s="137" customFormat="1" x14ac:dyDescent="0.2">
      <c r="E330" s="139"/>
      <c r="F330" s="140"/>
      <c r="G330" s="139"/>
      <c r="H330" s="178"/>
    </row>
    <row r="331" spans="1:34" s="137" customFormat="1" x14ac:dyDescent="0.2">
      <c r="D331" s="52"/>
      <c r="E331" s="139"/>
      <c r="F331" s="140"/>
      <c r="G331" s="139"/>
      <c r="H331" s="178"/>
    </row>
    <row r="332" spans="1:34" s="137" customFormat="1" x14ac:dyDescent="0.2">
      <c r="D332" s="52"/>
      <c r="E332" s="139"/>
      <c r="F332" s="140"/>
      <c r="G332" s="139"/>
      <c r="H332" s="178"/>
    </row>
    <row r="333" spans="1:34" s="137" customFormat="1" x14ac:dyDescent="0.2">
      <c r="D333" s="52"/>
      <c r="E333" s="139"/>
      <c r="F333" s="140"/>
      <c r="G333" s="139"/>
      <c r="H333" s="178"/>
    </row>
    <row r="334" spans="1:34" s="137" customFormat="1" x14ac:dyDescent="0.2">
      <c r="D334" s="52"/>
      <c r="E334" s="139"/>
      <c r="F334" s="140"/>
      <c r="G334" s="139"/>
      <c r="H334" s="178"/>
    </row>
    <row r="335" spans="1:34" s="137" customFormat="1" x14ac:dyDescent="0.2">
      <c r="D335" s="52"/>
      <c r="E335" s="139"/>
      <c r="F335" s="140"/>
      <c r="G335" s="139"/>
      <c r="H335" s="178"/>
    </row>
    <row r="336" spans="1:34" s="137" customFormat="1" x14ac:dyDescent="0.2">
      <c r="D336" s="52"/>
      <c r="E336" s="139"/>
      <c r="F336" s="140"/>
      <c r="G336" s="139"/>
      <c r="H336" s="178"/>
    </row>
    <row r="337" spans="4:8" s="137" customFormat="1" x14ac:dyDescent="0.2">
      <c r="D337" s="52"/>
      <c r="E337" s="139"/>
      <c r="F337" s="140"/>
      <c r="G337" s="139"/>
      <c r="H337" s="178"/>
    </row>
    <row r="338" spans="4:8" s="137" customFormat="1" x14ac:dyDescent="0.2">
      <c r="D338" s="52"/>
      <c r="E338" s="139"/>
      <c r="F338" s="140"/>
      <c r="G338" s="139"/>
      <c r="H338" s="178"/>
    </row>
    <row r="339" spans="4:8" s="137" customFormat="1" x14ac:dyDescent="0.2">
      <c r="D339" s="52"/>
      <c r="E339" s="139"/>
      <c r="F339" s="140"/>
      <c r="G339" s="139"/>
      <c r="H339" s="178"/>
    </row>
    <row r="340" spans="4:8" s="137" customFormat="1" x14ac:dyDescent="0.2">
      <c r="D340" s="52"/>
      <c r="E340" s="139"/>
      <c r="F340" s="140"/>
      <c r="G340" s="139"/>
      <c r="H340" s="178"/>
    </row>
    <row r="341" spans="4:8" s="137" customFormat="1" x14ac:dyDescent="0.2">
      <c r="D341" s="52"/>
      <c r="E341" s="139"/>
      <c r="F341" s="140"/>
      <c r="G341" s="139"/>
      <c r="H341" s="178"/>
    </row>
    <row r="342" spans="4:8" s="137" customFormat="1" x14ac:dyDescent="0.2">
      <c r="D342" s="52"/>
      <c r="E342" s="139"/>
      <c r="F342" s="140"/>
      <c r="G342" s="139"/>
      <c r="H342" s="178"/>
    </row>
    <row r="343" spans="4:8" s="137" customFormat="1" x14ac:dyDescent="0.2">
      <c r="D343" s="52"/>
      <c r="E343" s="139"/>
      <c r="F343" s="140"/>
      <c r="G343" s="139"/>
      <c r="H343" s="178"/>
    </row>
    <row r="344" spans="4:8" s="137" customFormat="1" x14ac:dyDescent="0.2">
      <c r="D344" s="52"/>
      <c r="E344" s="139"/>
      <c r="F344" s="140"/>
      <c r="G344" s="139"/>
      <c r="H344" s="178"/>
    </row>
    <row r="345" spans="4:8" s="137" customFormat="1" x14ac:dyDescent="0.2">
      <c r="D345" s="52"/>
      <c r="E345" s="139"/>
      <c r="F345" s="140"/>
      <c r="G345" s="139"/>
      <c r="H345" s="178"/>
    </row>
    <row r="346" spans="4:8" s="137" customFormat="1" x14ac:dyDescent="0.2">
      <c r="D346" s="52"/>
      <c r="E346" s="139"/>
      <c r="F346" s="140"/>
      <c r="G346" s="139"/>
      <c r="H346" s="178"/>
    </row>
    <row r="347" spans="4:8" s="137" customFormat="1" x14ac:dyDescent="0.2">
      <c r="D347" s="52"/>
      <c r="E347" s="139"/>
      <c r="F347" s="140"/>
      <c r="G347" s="139"/>
      <c r="H347" s="178"/>
    </row>
    <row r="348" spans="4:8" s="137" customFormat="1" x14ac:dyDescent="0.2">
      <c r="D348" s="52"/>
      <c r="E348" s="139"/>
      <c r="F348" s="140"/>
      <c r="G348" s="139"/>
      <c r="H348" s="178"/>
    </row>
    <row r="349" spans="4:8" s="137" customFormat="1" x14ac:dyDescent="0.2">
      <c r="D349" s="52"/>
      <c r="E349" s="139"/>
      <c r="F349" s="140"/>
      <c r="G349" s="139"/>
      <c r="H349" s="178"/>
    </row>
    <row r="350" spans="4:8" s="137" customFormat="1" x14ac:dyDescent="0.2">
      <c r="D350" s="52"/>
      <c r="E350" s="139"/>
      <c r="F350" s="140"/>
      <c r="G350" s="139"/>
      <c r="H350" s="178"/>
    </row>
    <row r="351" spans="4:8" s="137" customFormat="1" x14ac:dyDescent="0.2">
      <c r="D351" s="52"/>
      <c r="E351" s="139"/>
      <c r="F351" s="140"/>
      <c r="G351" s="139"/>
      <c r="H351" s="178"/>
    </row>
    <row r="352" spans="4:8" s="137" customFormat="1" x14ac:dyDescent="0.2">
      <c r="D352" s="52"/>
      <c r="E352" s="139"/>
      <c r="F352" s="140"/>
      <c r="G352" s="139"/>
      <c r="H352" s="178"/>
    </row>
    <row r="353" spans="4:8" s="137" customFormat="1" x14ac:dyDescent="0.2">
      <c r="D353" s="52"/>
      <c r="E353" s="139"/>
      <c r="F353" s="140"/>
      <c r="G353" s="139"/>
      <c r="H353" s="178"/>
    </row>
    <row r="354" spans="4:8" s="137" customFormat="1" x14ac:dyDescent="0.2">
      <c r="D354" s="52"/>
      <c r="E354" s="139"/>
      <c r="F354" s="140"/>
      <c r="G354" s="139"/>
      <c r="H354" s="178"/>
    </row>
    <row r="355" spans="4:8" s="137" customFormat="1" x14ac:dyDescent="0.2">
      <c r="D355" s="52"/>
      <c r="E355" s="139"/>
      <c r="F355" s="140"/>
      <c r="G355" s="139"/>
      <c r="H355" s="178"/>
    </row>
    <row r="356" spans="4:8" s="137" customFormat="1" x14ac:dyDescent="0.2">
      <c r="D356" s="52"/>
      <c r="E356" s="139"/>
      <c r="F356" s="140"/>
      <c r="G356" s="139"/>
      <c r="H356" s="178"/>
    </row>
    <row r="357" spans="4:8" s="137" customFormat="1" x14ac:dyDescent="0.2">
      <c r="D357" s="52"/>
      <c r="E357" s="139"/>
      <c r="F357" s="140"/>
      <c r="G357" s="139"/>
      <c r="H357" s="178"/>
    </row>
    <row r="358" spans="4:8" s="137" customFormat="1" x14ac:dyDescent="0.2">
      <c r="D358" s="52"/>
      <c r="E358" s="139"/>
      <c r="F358" s="140"/>
      <c r="G358" s="139"/>
      <c r="H358" s="178"/>
    </row>
    <row r="359" spans="4:8" s="137" customFormat="1" x14ac:dyDescent="0.2">
      <c r="D359" s="52"/>
      <c r="E359" s="139"/>
      <c r="F359" s="140"/>
      <c r="G359" s="139"/>
      <c r="H359" s="178"/>
    </row>
    <row r="360" spans="4:8" s="137" customFormat="1" x14ac:dyDescent="0.2">
      <c r="D360" s="52"/>
      <c r="E360" s="139"/>
      <c r="F360" s="140"/>
      <c r="G360" s="139"/>
      <c r="H360" s="178"/>
    </row>
    <row r="361" spans="4:8" s="137" customFormat="1" x14ac:dyDescent="0.2">
      <c r="D361" s="52"/>
      <c r="E361" s="139"/>
      <c r="F361" s="140"/>
      <c r="G361" s="139"/>
      <c r="H361" s="178"/>
    </row>
    <row r="362" spans="4:8" s="137" customFormat="1" x14ac:dyDescent="0.2">
      <c r="D362" s="52"/>
      <c r="E362" s="139"/>
      <c r="F362" s="140"/>
      <c r="G362" s="139"/>
      <c r="H362" s="178"/>
    </row>
    <row r="363" spans="4:8" s="137" customFormat="1" x14ac:dyDescent="0.2">
      <c r="D363" s="52"/>
      <c r="E363" s="139"/>
      <c r="F363" s="140"/>
      <c r="G363" s="139"/>
      <c r="H363" s="178"/>
    </row>
    <row r="364" spans="4:8" s="137" customFormat="1" x14ac:dyDescent="0.2">
      <c r="D364" s="52"/>
      <c r="E364" s="139"/>
      <c r="F364" s="140"/>
      <c r="G364" s="139"/>
      <c r="H364" s="178"/>
    </row>
    <row r="365" spans="4:8" s="137" customFormat="1" x14ac:dyDescent="0.2">
      <c r="D365" s="52"/>
      <c r="E365" s="139"/>
      <c r="F365" s="140"/>
      <c r="G365" s="139"/>
      <c r="H365" s="178"/>
    </row>
    <row r="366" spans="4:8" s="137" customFormat="1" x14ac:dyDescent="0.2">
      <c r="D366" s="52"/>
      <c r="E366" s="139"/>
      <c r="F366" s="140"/>
      <c r="G366" s="139"/>
      <c r="H366" s="178"/>
    </row>
    <row r="367" spans="4:8" s="137" customFormat="1" x14ac:dyDescent="0.2">
      <c r="D367" s="52"/>
      <c r="E367" s="139"/>
      <c r="F367" s="140"/>
      <c r="G367" s="139"/>
      <c r="H367" s="178"/>
    </row>
    <row r="368" spans="4:8" s="137" customFormat="1" x14ac:dyDescent="0.2">
      <c r="D368" s="52"/>
      <c r="E368" s="139"/>
      <c r="F368" s="140"/>
      <c r="G368" s="139"/>
      <c r="H368" s="178"/>
    </row>
    <row r="369" spans="4:8" s="137" customFormat="1" x14ac:dyDescent="0.2">
      <c r="D369" s="52"/>
      <c r="E369" s="139"/>
      <c r="F369" s="140"/>
      <c r="G369" s="139"/>
      <c r="H369" s="178"/>
    </row>
    <row r="370" spans="4:8" s="137" customFormat="1" x14ac:dyDescent="0.2">
      <c r="D370" s="52"/>
      <c r="E370" s="139"/>
      <c r="F370" s="140"/>
      <c r="G370" s="139"/>
      <c r="H370" s="178"/>
    </row>
    <row r="371" spans="4:8" s="137" customFormat="1" x14ac:dyDescent="0.2">
      <c r="D371" s="52"/>
      <c r="E371" s="139"/>
      <c r="F371" s="140"/>
      <c r="G371" s="139"/>
      <c r="H371" s="178"/>
    </row>
    <row r="372" spans="4:8" s="137" customFormat="1" x14ac:dyDescent="0.2">
      <c r="D372" s="52"/>
      <c r="E372" s="139"/>
      <c r="F372" s="140"/>
      <c r="G372" s="139"/>
      <c r="H372" s="178"/>
    </row>
    <row r="373" spans="4:8" s="137" customFormat="1" x14ac:dyDescent="0.2">
      <c r="D373" s="52"/>
      <c r="E373" s="139"/>
      <c r="F373" s="140"/>
      <c r="G373" s="139"/>
      <c r="H373" s="178"/>
    </row>
    <row r="374" spans="4:8" s="137" customFormat="1" x14ac:dyDescent="0.2">
      <c r="D374" s="52"/>
      <c r="E374" s="139"/>
      <c r="F374" s="140"/>
      <c r="G374" s="139"/>
      <c r="H374" s="178"/>
    </row>
    <row r="375" spans="4:8" s="137" customFormat="1" x14ac:dyDescent="0.2">
      <c r="D375" s="52"/>
      <c r="E375" s="139"/>
      <c r="F375" s="140"/>
      <c r="G375" s="139"/>
      <c r="H375" s="178"/>
    </row>
    <row r="376" spans="4:8" s="137" customFormat="1" x14ac:dyDescent="0.2">
      <c r="D376" s="52"/>
      <c r="E376" s="139"/>
      <c r="F376" s="140"/>
      <c r="G376" s="139"/>
      <c r="H376" s="178"/>
    </row>
    <row r="377" spans="4:8" s="137" customFormat="1" x14ac:dyDescent="0.2">
      <c r="D377" s="52"/>
      <c r="E377" s="139"/>
      <c r="F377" s="140"/>
      <c r="G377" s="139"/>
      <c r="H377" s="178"/>
    </row>
    <row r="378" spans="4:8" s="137" customFormat="1" x14ac:dyDescent="0.2">
      <c r="D378" s="52"/>
      <c r="E378" s="139"/>
      <c r="F378" s="140"/>
      <c r="G378" s="139"/>
      <c r="H378" s="178"/>
    </row>
    <row r="379" spans="4:8" s="137" customFormat="1" x14ac:dyDescent="0.2">
      <c r="D379" s="52"/>
      <c r="E379" s="139"/>
      <c r="F379" s="140"/>
      <c r="G379" s="139"/>
      <c r="H379" s="178"/>
    </row>
    <row r="380" spans="4:8" s="137" customFormat="1" x14ac:dyDescent="0.2">
      <c r="D380" s="52"/>
      <c r="E380" s="139"/>
      <c r="F380" s="140"/>
      <c r="G380" s="139"/>
      <c r="H380" s="178"/>
    </row>
    <row r="381" spans="4:8" s="137" customFormat="1" x14ac:dyDescent="0.2">
      <c r="D381" s="52"/>
      <c r="E381" s="139"/>
      <c r="F381" s="140"/>
      <c r="G381" s="139"/>
      <c r="H381" s="178"/>
    </row>
    <row r="382" spans="4:8" s="137" customFormat="1" x14ac:dyDescent="0.2">
      <c r="D382" s="52"/>
      <c r="E382" s="139"/>
      <c r="F382" s="140"/>
      <c r="G382" s="139"/>
      <c r="H382" s="178"/>
    </row>
    <row r="383" spans="4:8" s="137" customFormat="1" x14ac:dyDescent="0.2">
      <c r="D383" s="52"/>
      <c r="E383" s="139"/>
      <c r="F383" s="140"/>
      <c r="G383" s="139"/>
      <c r="H383" s="178"/>
    </row>
    <row r="384" spans="4:8" s="137" customFormat="1" x14ac:dyDescent="0.2">
      <c r="D384" s="52"/>
      <c r="E384" s="139"/>
      <c r="F384" s="140"/>
      <c r="G384" s="139"/>
      <c r="H384" s="178"/>
    </row>
    <row r="385" spans="4:8" s="137" customFormat="1" x14ac:dyDescent="0.2">
      <c r="D385" s="52"/>
      <c r="E385" s="139"/>
      <c r="F385" s="140"/>
      <c r="G385" s="139"/>
      <c r="H385" s="178"/>
    </row>
    <row r="386" spans="4:8" s="137" customFormat="1" x14ac:dyDescent="0.2">
      <c r="D386" s="52"/>
      <c r="E386" s="139"/>
      <c r="F386" s="140"/>
      <c r="G386" s="139"/>
      <c r="H386" s="178"/>
    </row>
    <row r="387" spans="4:8" s="137" customFormat="1" x14ac:dyDescent="0.2">
      <c r="D387" s="52"/>
      <c r="E387" s="139"/>
      <c r="F387" s="140"/>
      <c r="G387" s="139"/>
      <c r="H387" s="178"/>
    </row>
    <row r="388" spans="4:8" s="137" customFormat="1" x14ac:dyDescent="0.2">
      <c r="D388" s="52"/>
      <c r="E388" s="139"/>
      <c r="F388" s="140"/>
      <c r="G388" s="139"/>
      <c r="H388" s="178"/>
    </row>
    <row r="389" spans="4:8" s="137" customFormat="1" x14ac:dyDescent="0.2">
      <c r="D389" s="52"/>
      <c r="E389" s="139"/>
      <c r="F389" s="140"/>
      <c r="G389" s="139"/>
      <c r="H389" s="178"/>
    </row>
    <row r="390" spans="4:8" s="137" customFormat="1" x14ac:dyDescent="0.2">
      <c r="D390" s="52"/>
      <c r="E390" s="139"/>
      <c r="F390" s="140"/>
      <c r="G390" s="139"/>
      <c r="H390" s="178"/>
    </row>
    <row r="391" spans="4:8" s="137" customFormat="1" x14ac:dyDescent="0.2">
      <c r="D391" s="52"/>
      <c r="E391" s="139"/>
      <c r="F391" s="140"/>
      <c r="G391" s="139"/>
      <c r="H391" s="178"/>
    </row>
    <row r="392" spans="4:8" s="137" customFormat="1" x14ac:dyDescent="0.2">
      <c r="D392" s="52"/>
      <c r="E392" s="139"/>
      <c r="F392" s="140"/>
      <c r="G392" s="139"/>
      <c r="H392" s="178"/>
    </row>
    <row r="393" spans="4:8" s="137" customFormat="1" x14ac:dyDescent="0.2">
      <c r="D393" s="52"/>
      <c r="E393" s="139"/>
      <c r="F393" s="140"/>
      <c r="G393" s="139"/>
      <c r="H393" s="178"/>
    </row>
    <row r="394" spans="4:8" s="137" customFormat="1" x14ac:dyDescent="0.2">
      <c r="D394" s="52"/>
      <c r="E394" s="139"/>
      <c r="F394" s="140"/>
      <c r="G394" s="139"/>
      <c r="H394" s="178"/>
    </row>
    <row r="395" spans="4:8" s="137" customFormat="1" x14ac:dyDescent="0.2">
      <c r="D395" s="52"/>
      <c r="E395" s="139"/>
      <c r="F395" s="140"/>
      <c r="G395" s="139"/>
      <c r="H395" s="178"/>
    </row>
    <row r="396" spans="4:8" s="137" customFormat="1" x14ac:dyDescent="0.2">
      <c r="D396" s="52"/>
      <c r="E396" s="139"/>
      <c r="F396" s="140"/>
      <c r="G396" s="139"/>
      <c r="H396" s="178"/>
    </row>
    <row r="397" spans="4:8" s="137" customFormat="1" x14ac:dyDescent="0.2">
      <c r="D397" s="52"/>
      <c r="E397" s="139"/>
      <c r="F397" s="140"/>
      <c r="G397" s="139"/>
      <c r="H397" s="178"/>
    </row>
    <row r="398" spans="4:8" s="137" customFormat="1" x14ac:dyDescent="0.2">
      <c r="D398" s="52"/>
      <c r="E398" s="139"/>
      <c r="F398" s="140"/>
      <c r="G398" s="139"/>
      <c r="H398" s="178"/>
    </row>
    <row r="399" spans="4:8" s="137" customFormat="1" x14ac:dyDescent="0.2">
      <c r="D399" s="52"/>
      <c r="E399" s="139"/>
      <c r="F399" s="140"/>
      <c r="G399" s="139"/>
      <c r="H399" s="178"/>
    </row>
    <row r="400" spans="4:8" s="137" customFormat="1" x14ac:dyDescent="0.2">
      <c r="D400" s="52"/>
      <c r="E400" s="139"/>
      <c r="F400" s="140"/>
      <c r="G400" s="139"/>
      <c r="H400" s="178"/>
    </row>
    <row r="401" spans="4:8" s="137" customFormat="1" x14ac:dyDescent="0.2">
      <c r="D401" s="52"/>
      <c r="E401" s="139"/>
      <c r="F401" s="140"/>
      <c r="G401" s="139"/>
      <c r="H401" s="178"/>
    </row>
    <row r="402" spans="4:8" s="137" customFormat="1" x14ac:dyDescent="0.2">
      <c r="D402" s="52"/>
      <c r="E402" s="139"/>
      <c r="F402" s="140"/>
      <c r="G402" s="139"/>
      <c r="H402" s="178"/>
    </row>
    <row r="403" spans="4:8" s="137" customFormat="1" x14ac:dyDescent="0.2">
      <c r="D403" s="52"/>
      <c r="E403" s="139"/>
      <c r="F403" s="140"/>
      <c r="G403" s="139"/>
      <c r="H403" s="178"/>
    </row>
    <row r="404" spans="4:8" s="137" customFormat="1" x14ac:dyDescent="0.2">
      <c r="D404" s="52"/>
      <c r="E404" s="139"/>
      <c r="F404" s="140"/>
      <c r="G404" s="139"/>
      <c r="H404" s="178"/>
    </row>
    <row r="405" spans="4:8" s="137" customFormat="1" x14ac:dyDescent="0.2">
      <c r="D405" s="52"/>
      <c r="E405" s="139"/>
      <c r="F405" s="140"/>
      <c r="G405" s="139"/>
      <c r="H405" s="178"/>
    </row>
    <row r="406" spans="4:8" s="137" customFormat="1" x14ac:dyDescent="0.2">
      <c r="D406" s="52"/>
      <c r="E406" s="139"/>
      <c r="F406" s="140"/>
      <c r="G406" s="139"/>
      <c r="H406" s="178"/>
    </row>
    <row r="407" spans="4:8" s="137" customFormat="1" x14ac:dyDescent="0.2">
      <c r="D407" s="52"/>
      <c r="E407" s="139"/>
      <c r="F407" s="140"/>
      <c r="G407" s="139"/>
      <c r="H407" s="178"/>
    </row>
    <row r="408" spans="4:8" s="137" customFormat="1" x14ac:dyDescent="0.2">
      <c r="D408" s="52"/>
      <c r="E408" s="139"/>
      <c r="F408" s="140"/>
      <c r="G408" s="139"/>
      <c r="H408" s="178"/>
    </row>
    <row r="409" spans="4:8" s="137" customFormat="1" x14ac:dyDescent="0.2">
      <c r="D409" s="52"/>
      <c r="E409" s="139"/>
      <c r="F409" s="140"/>
      <c r="G409" s="139"/>
      <c r="H409" s="178"/>
    </row>
    <row r="410" spans="4:8" s="137" customFormat="1" x14ac:dyDescent="0.2">
      <c r="D410" s="52"/>
      <c r="E410" s="139"/>
      <c r="F410" s="140"/>
      <c r="G410" s="139"/>
      <c r="H410" s="178"/>
    </row>
    <row r="411" spans="4:8" s="137" customFormat="1" x14ac:dyDescent="0.2">
      <c r="D411" s="52"/>
      <c r="E411" s="139"/>
      <c r="F411" s="140"/>
      <c r="G411" s="139"/>
      <c r="H411" s="178"/>
    </row>
    <row r="412" spans="4:8" s="137" customFormat="1" x14ac:dyDescent="0.2">
      <c r="D412" s="52"/>
      <c r="E412" s="139"/>
      <c r="F412" s="140"/>
      <c r="G412" s="139"/>
      <c r="H412" s="178"/>
    </row>
    <row r="413" spans="4:8" s="137" customFormat="1" x14ac:dyDescent="0.2">
      <c r="D413" s="52"/>
      <c r="E413" s="139"/>
      <c r="F413" s="140"/>
      <c r="G413" s="139"/>
      <c r="H413" s="178"/>
    </row>
    <row r="414" spans="4:8" s="137" customFormat="1" x14ac:dyDescent="0.2">
      <c r="D414" s="52"/>
      <c r="E414" s="139"/>
      <c r="F414" s="140"/>
      <c r="G414" s="139"/>
      <c r="H414" s="178"/>
    </row>
    <row r="415" spans="4:8" s="137" customFormat="1" x14ac:dyDescent="0.2">
      <c r="D415" s="52"/>
      <c r="E415" s="139"/>
      <c r="F415" s="140"/>
      <c r="G415" s="139"/>
      <c r="H415" s="178"/>
    </row>
    <row r="416" spans="4:8" s="137" customFormat="1" x14ac:dyDescent="0.2">
      <c r="D416" s="52"/>
      <c r="E416" s="139"/>
      <c r="F416" s="140"/>
      <c r="G416" s="139"/>
      <c r="H416" s="178"/>
    </row>
    <row r="417" spans="4:8" s="137" customFormat="1" x14ac:dyDescent="0.2">
      <c r="D417" s="52"/>
      <c r="E417" s="139"/>
      <c r="F417" s="140"/>
      <c r="G417" s="139"/>
      <c r="H417" s="178"/>
    </row>
    <row r="418" spans="4:8" s="137" customFormat="1" x14ac:dyDescent="0.2">
      <c r="D418" s="52"/>
      <c r="E418" s="139"/>
      <c r="F418" s="140"/>
      <c r="G418" s="139"/>
      <c r="H418" s="178"/>
    </row>
    <row r="419" spans="4:8" s="137" customFormat="1" x14ac:dyDescent="0.2">
      <c r="D419" s="52"/>
      <c r="E419" s="139"/>
      <c r="F419" s="140"/>
      <c r="G419" s="139"/>
      <c r="H419" s="178"/>
    </row>
    <row r="420" spans="4:8" s="137" customFormat="1" x14ac:dyDescent="0.2">
      <c r="D420" s="52"/>
      <c r="E420" s="139"/>
      <c r="F420" s="140"/>
      <c r="G420" s="139"/>
      <c r="H420" s="178"/>
    </row>
    <row r="421" spans="4:8" s="137" customFormat="1" x14ac:dyDescent="0.2">
      <c r="D421" s="52"/>
      <c r="E421" s="139"/>
      <c r="F421" s="140"/>
      <c r="G421" s="139"/>
      <c r="H421" s="178"/>
    </row>
    <row r="422" spans="4:8" s="137" customFormat="1" x14ac:dyDescent="0.2">
      <c r="D422" s="52"/>
      <c r="E422" s="139"/>
      <c r="F422" s="140"/>
      <c r="G422" s="139"/>
      <c r="H422" s="178"/>
    </row>
    <row r="423" spans="4:8" s="137" customFormat="1" x14ac:dyDescent="0.2">
      <c r="D423" s="52"/>
      <c r="E423" s="139"/>
      <c r="F423" s="140"/>
      <c r="G423" s="139"/>
      <c r="H423" s="178"/>
    </row>
    <row r="424" spans="4:8" s="137" customFormat="1" x14ac:dyDescent="0.2">
      <c r="D424" s="52"/>
      <c r="E424" s="139"/>
      <c r="F424" s="140"/>
      <c r="G424" s="139"/>
      <c r="H424" s="178"/>
    </row>
    <row r="425" spans="4:8" s="137" customFormat="1" x14ac:dyDescent="0.2">
      <c r="D425" s="52"/>
      <c r="E425" s="139"/>
      <c r="F425" s="140"/>
      <c r="G425" s="139"/>
      <c r="H425" s="178"/>
    </row>
    <row r="426" spans="4:8" s="137" customFormat="1" x14ac:dyDescent="0.2">
      <c r="D426" s="52"/>
      <c r="E426" s="139"/>
      <c r="F426" s="140"/>
      <c r="G426" s="139"/>
      <c r="H426" s="178"/>
    </row>
    <row r="427" spans="4:8" s="137" customFormat="1" x14ac:dyDescent="0.2">
      <c r="D427" s="52"/>
      <c r="E427" s="139"/>
      <c r="F427" s="140"/>
      <c r="G427" s="139"/>
      <c r="H427" s="178"/>
    </row>
    <row r="428" spans="4:8" s="137" customFormat="1" x14ac:dyDescent="0.2">
      <c r="D428" s="52"/>
      <c r="E428" s="139"/>
      <c r="F428" s="140"/>
      <c r="G428" s="139"/>
      <c r="H428" s="178"/>
    </row>
    <row r="429" spans="4:8" s="137" customFormat="1" x14ac:dyDescent="0.2">
      <c r="D429" s="52"/>
      <c r="E429" s="139"/>
      <c r="F429" s="140"/>
      <c r="G429" s="139"/>
      <c r="H429" s="178"/>
    </row>
    <row r="430" spans="4:8" s="137" customFormat="1" x14ac:dyDescent="0.2">
      <c r="D430" s="52"/>
      <c r="E430" s="139"/>
      <c r="F430" s="140"/>
      <c r="G430" s="139"/>
      <c r="H430" s="178"/>
    </row>
    <row r="431" spans="4:8" s="137" customFormat="1" x14ac:dyDescent="0.2">
      <c r="D431" s="52"/>
      <c r="E431" s="139"/>
      <c r="F431" s="140"/>
      <c r="G431" s="139"/>
      <c r="H431" s="178"/>
    </row>
    <row r="432" spans="4:8" s="137" customFormat="1" x14ac:dyDescent="0.2">
      <c r="D432" s="52"/>
      <c r="E432" s="139"/>
      <c r="F432" s="140"/>
      <c r="G432" s="139"/>
      <c r="H432" s="178"/>
    </row>
    <row r="433" spans="4:8" s="137" customFormat="1" x14ac:dyDescent="0.2">
      <c r="D433" s="52"/>
      <c r="E433" s="139"/>
      <c r="F433" s="140"/>
      <c r="G433" s="139"/>
      <c r="H433" s="178"/>
    </row>
    <row r="434" spans="4:8" s="137" customFormat="1" x14ac:dyDescent="0.2">
      <c r="D434" s="52"/>
      <c r="E434" s="139"/>
      <c r="F434" s="140"/>
      <c r="G434" s="139"/>
      <c r="H434" s="178"/>
    </row>
    <row r="435" spans="4:8" s="137" customFormat="1" x14ac:dyDescent="0.2">
      <c r="D435" s="52"/>
      <c r="E435" s="139"/>
      <c r="F435" s="140"/>
      <c r="G435" s="139"/>
      <c r="H435" s="178"/>
    </row>
    <row r="436" spans="4:8" s="137" customFormat="1" x14ac:dyDescent="0.2">
      <c r="D436" s="52"/>
      <c r="E436" s="139"/>
      <c r="F436" s="140"/>
      <c r="G436" s="139"/>
      <c r="H436" s="178"/>
    </row>
    <row r="437" spans="4:8" s="137" customFormat="1" x14ac:dyDescent="0.2">
      <c r="D437" s="52"/>
      <c r="E437" s="139"/>
      <c r="F437" s="140"/>
      <c r="G437" s="139"/>
      <c r="H437" s="178"/>
    </row>
    <row r="438" spans="4:8" s="137" customFormat="1" x14ac:dyDescent="0.2">
      <c r="D438" s="52"/>
      <c r="E438" s="139"/>
      <c r="F438" s="140"/>
      <c r="G438" s="139"/>
      <c r="H438" s="178"/>
    </row>
    <row r="439" spans="4:8" s="137" customFormat="1" x14ac:dyDescent="0.2">
      <c r="D439" s="52"/>
      <c r="E439" s="139"/>
      <c r="F439" s="140"/>
      <c r="G439" s="139"/>
      <c r="H439" s="178"/>
    </row>
    <row r="440" spans="4:8" s="137" customFormat="1" x14ac:dyDescent="0.2">
      <c r="D440" s="52"/>
      <c r="E440" s="139"/>
      <c r="F440" s="140"/>
      <c r="G440" s="139"/>
      <c r="H440" s="178"/>
    </row>
    <row r="441" spans="4:8" s="137" customFormat="1" x14ac:dyDescent="0.2">
      <c r="D441" s="52"/>
      <c r="E441" s="139"/>
      <c r="F441" s="140"/>
      <c r="G441" s="139"/>
      <c r="H441" s="178"/>
    </row>
    <row r="442" spans="4:8" s="137" customFormat="1" x14ac:dyDescent="0.2">
      <c r="D442" s="52"/>
      <c r="E442" s="139"/>
      <c r="F442" s="140"/>
      <c r="G442" s="139"/>
      <c r="H442" s="178"/>
    </row>
    <row r="443" spans="4:8" s="137" customFormat="1" x14ac:dyDescent="0.2">
      <c r="D443" s="52"/>
      <c r="E443" s="139"/>
      <c r="F443" s="140"/>
      <c r="G443" s="139"/>
      <c r="H443" s="178"/>
    </row>
    <row r="444" spans="4:8" s="137" customFormat="1" x14ac:dyDescent="0.2">
      <c r="D444" s="52"/>
      <c r="E444" s="139"/>
      <c r="F444" s="140"/>
      <c r="G444" s="139"/>
      <c r="H444" s="178"/>
    </row>
    <row r="445" spans="4:8" s="137" customFormat="1" x14ac:dyDescent="0.2">
      <c r="D445" s="52"/>
      <c r="E445" s="139"/>
      <c r="F445" s="140"/>
      <c r="G445" s="139"/>
      <c r="H445" s="178"/>
    </row>
    <row r="446" spans="4:8" s="137" customFormat="1" x14ac:dyDescent="0.2">
      <c r="D446" s="52"/>
      <c r="E446" s="139"/>
      <c r="F446" s="140"/>
      <c r="G446" s="139"/>
      <c r="H446" s="178"/>
    </row>
    <row r="447" spans="4:8" s="137" customFormat="1" x14ac:dyDescent="0.2">
      <c r="D447" s="52"/>
      <c r="E447" s="139"/>
      <c r="F447" s="140"/>
      <c r="G447" s="139"/>
      <c r="H447" s="178"/>
    </row>
    <row r="448" spans="4:8" s="137" customFormat="1" x14ac:dyDescent="0.2">
      <c r="D448" s="52"/>
      <c r="E448" s="139"/>
      <c r="F448" s="140"/>
      <c r="G448" s="139"/>
      <c r="H448" s="178"/>
    </row>
    <row r="449" spans="4:8" s="137" customFormat="1" x14ac:dyDescent="0.2">
      <c r="D449" s="52"/>
      <c r="E449" s="139"/>
      <c r="F449" s="140"/>
      <c r="G449" s="139"/>
      <c r="H449" s="178"/>
    </row>
    <row r="450" spans="4:8" s="137" customFormat="1" x14ac:dyDescent="0.2">
      <c r="D450" s="52"/>
      <c r="E450" s="139"/>
      <c r="F450" s="140"/>
      <c r="G450" s="139"/>
      <c r="H450" s="178"/>
    </row>
    <row r="451" spans="4:8" s="137" customFormat="1" x14ac:dyDescent="0.2">
      <c r="D451" s="52"/>
      <c r="E451" s="139"/>
      <c r="F451" s="140"/>
      <c r="G451" s="139"/>
      <c r="H451" s="178"/>
    </row>
    <row r="452" spans="4:8" s="137" customFormat="1" x14ac:dyDescent="0.2">
      <c r="D452" s="52"/>
      <c r="E452" s="139"/>
      <c r="F452" s="140"/>
      <c r="G452" s="139"/>
      <c r="H452" s="178"/>
    </row>
    <row r="453" spans="4:8" s="137" customFormat="1" x14ac:dyDescent="0.2">
      <c r="D453" s="52"/>
      <c r="E453" s="139"/>
      <c r="F453" s="140"/>
      <c r="G453" s="139"/>
      <c r="H453" s="178"/>
    </row>
    <row r="454" spans="4:8" s="137" customFormat="1" x14ac:dyDescent="0.2">
      <c r="D454" s="52"/>
      <c r="E454" s="139"/>
      <c r="F454" s="140"/>
      <c r="G454" s="139"/>
      <c r="H454" s="178"/>
    </row>
    <row r="455" spans="4:8" s="137" customFormat="1" x14ac:dyDescent="0.2">
      <c r="D455" s="52"/>
      <c r="E455" s="139"/>
      <c r="F455" s="140"/>
      <c r="G455" s="139"/>
      <c r="H455" s="178"/>
    </row>
    <row r="456" spans="4:8" s="137" customFormat="1" x14ac:dyDescent="0.2">
      <c r="D456" s="52"/>
      <c r="E456" s="139"/>
      <c r="F456" s="140"/>
      <c r="G456" s="139"/>
      <c r="H456" s="178"/>
    </row>
    <row r="457" spans="4:8" s="137" customFormat="1" x14ac:dyDescent="0.2">
      <c r="D457" s="52"/>
      <c r="E457" s="139"/>
      <c r="F457" s="140"/>
      <c r="G457" s="139"/>
      <c r="H457" s="178"/>
    </row>
    <row r="458" spans="4:8" s="137" customFormat="1" x14ac:dyDescent="0.2">
      <c r="D458" s="52"/>
      <c r="E458" s="139"/>
      <c r="F458" s="140"/>
      <c r="G458" s="139"/>
      <c r="H458" s="178"/>
    </row>
    <row r="459" spans="4:8" s="137" customFormat="1" x14ac:dyDescent="0.2">
      <c r="D459" s="52"/>
      <c r="E459" s="139"/>
      <c r="F459" s="140"/>
      <c r="G459" s="139"/>
      <c r="H459" s="178"/>
    </row>
    <row r="460" spans="4:8" s="137" customFormat="1" x14ac:dyDescent="0.2">
      <c r="D460" s="52"/>
      <c r="E460" s="139"/>
      <c r="F460" s="140"/>
      <c r="G460" s="139"/>
      <c r="H460" s="178"/>
    </row>
    <row r="461" spans="4:8" s="137" customFormat="1" x14ac:dyDescent="0.2">
      <c r="D461" s="52"/>
      <c r="E461" s="139"/>
      <c r="F461" s="140"/>
      <c r="G461" s="139"/>
      <c r="H461" s="178"/>
    </row>
    <row r="462" spans="4:8" s="137" customFormat="1" x14ac:dyDescent="0.2">
      <c r="D462" s="52"/>
      <c r="E462" s="139"/>
      <c r="F462" s="140"/>
      <c r="G462" s="139"/>
      <c r="H462" s="178"/>
    </row>
    <row r="463" spans="4:8" s="137" customFormat="1" x14ac:dyDescent="0.2">
      <c r="D463" s="52"/>
      <c r="E463" s="139"/>
      <c r="F463" s="140"/>
      <c r="G463" s="139"/>
      <c r="H463" s="178"/>
    </row>
    <row r="464" spans="4:8" s="137" customFormat="1" x14ac:dyDescent="0.2">
      <c r="D464" s="52"/>
      <c r="E464" s="139"/>
      <c r="F464" s="140"/>
      <c r="G464" s="139"/>
      <c r="H464" s="178"/>
    </row>
    <row r="465" spans="4:8" s="137" customFormat="1" x14ac:dyDescent="0.2">
      <c r="D465" s="52"/>
      <c r="E465" s="139"/>
      <c r="F465" s="140"/>
      <c r="G465" s="139"/>
      <c r="H465" s="178"/>
    </row>
    <row r="466" spans="4:8" s="137" customFormat="1" x14ac:dyDescent="0.2">
      <c r="D466" s="52"/>
      <c r="E466" s="139"/>
      <c r="F466" s="140"/>
      <c r="G466" s="139"/>
      <c r="H466" s="178"/>
    </row>
    <row r="467" spans="4:8" s="137" customFormat="1" x14ac:dyDescent="0.2">
      <c r="D467" s="52"/>
      <c r="E467" s="139"/>
      <c r="F467" s="140"/>
      <c r="G467" s="139"/>
      <c r="H467" s="178"/>
    </row>
    <row r="468" spans="4:8" s="137" customFormat="1" x14ac:dyDescent="0.2">
      <c r="D468" s="52"/>
      <c r="E468" s="139"/>
      <c r="F468" s="140"/>
      <c r="G468" s="139"/>
      <c r="H468" s="178"/>
    </row>
    <row r="469" spans="4:8" s="137" customFormat="1" x14ac:dyDescent="0.2">
      <c r="D469" s="52"/>
      <c r="E469" s="139"/>
      <c r="F469" s="140"/>
      <c r="G469" s="139"/>
      <c r="H469" s="178"/>
    </row>
    <row r="470" spans="4:8" s="137" customFormat="1" x14ac:dyDescent="0.2">
      <c r="D470" s="52"/>
      <c r="E470" s="139"/>
      <c r="F470" s="140"/>
      <c r="G470" s="139"/>
      <c r="H470" s="178"/>
    </row>
    <row r="471" spans="4:8" s="137" customFormat="1" x14ac:dyDescent="0.2">
      <c r="D471" s="52"/>
      <c r="E471" s="139"/>
      <c r="F471" s="140"/>
      <c r="G471" s="139"/>
      <c r="H471" s="178"/>
    </row>
    <row r="472" spans="4:8" s="137" customFormat="1" x14ac:dyDescent="0.2">
      <c r="D472" s="52"/>
      <c r="E472" s="139"/>
      <c r="F472" s="140"/>
      <c r="G472" s="139"/>
      <c r="H472" s="178"/>
    </row>
    <row r="473" spans="4:8" s="137" customFormat="1" x14ac:dyDescent="0.2">
      <c r="D473" s="52"/>
      <c r="E473" s="139"/>
      <c r="F473" s="140"/>
      <c r="G473" s="139"/>
      <c r="H473" s="178"/>
    </row>
    <row r="474" spans="4:8" s="137" customFormat="1" x14ac:dyDescent="0.2">
      <c r="D474" s="52"/>
      <c r="E474" s="139"/>
      <c r="F474" s="140"/>
      <c r="G474" s="139"/>
      <c r="H474" s="178"/>
    </row>
    <row r="475" spans="4:8" s="137" customFormat="1" x14ac:dyDescent="0.2">
      <c r="D475" s="52"/>
      <c r="E475" s="139"/>
      <c r="F475" s="140"/>
      <c r="G475" s="139"/>
      <c r="H475" s="178"/>
    </row>
    <row r="476" spans="4:8" s="137" customFormat="1" x14ac:dyDescent="0.2">
      <c r="D476" s="52"/>
      <c r="E476" s="139"/>
      <c r="F476" s="140"/>
      <c r="G476" s="139"/>
      <c r="H476" s="178"/>
    </row>
    <row r="477" spans="4:8" s="137" customFormat="1" x14ac:dyDescent="0.2">
      <c r="D477" s="52"/>
      <c r="E477" s="139"/>
      <c r="F477" s="140"/>
      <c r="G477" s="139"/>
      <c r="H477" s="178"/>
    </row>
    <row r="478" spans="4:8" s="137" customFormat="1" x14ac:dyDescent="0.2">
      <c r="D478" s="52"/>
      <c r="E478" s="139"/>
      <c r="F478" s="140"/>
      <c r="G478" s="139"/>
      <c r="H478" s="178"/>
    </row>
    <row r="479" spans="4:8" s="137" customFormat="1" x14ac:dyDescent="0.2">
      <c r="D479" s="52"/>
      <c r="E479" s="139"/>
      <c r="F479" s="140"/>
      <c r="G479" s="139"/>
      <c r="H479" s="178"/>
    </row>
    <row r="480" spans="4:8" s="137" customFormat="1" x14ac:dyDescent="0.2">
      <c r="D480" s="52"/>
      <c r="E480" s="139"/>
      <c r="F480" s="140"/>
      <c r="G480" s="139"/>
      <c r="H480" s="178"/>
    </row>
    <row r="481" spans="4:8" s="137" customFormat="1" x14ac:dyDescent="0.2">
      <c r="D481" s="52"/>
      <c r="E481" s="139"/>
      <c r="F481" s="140"/>
      <c r="G481" s="139"/>
      <c r="H481" s="178"/>
    </row>
    <row r="482" spans="4:8" s="137" customFormat="1" x14ac:dyDescent="0.2">
      <c r="D482" s="52"/>
      <c r="E482" s="139"/>
      <c r="F482" s="140"/>
      <c r="G482" s="139"/>
      <c r="H482" s="178"/>
    </row>
    <row r="483" spans="4:8" s="137" customFormat="1" x14ac:dyDescent="0.2">
      <c r="D483" s="52"/>
      <c r="E483" s="139"/>
      <c r="F483" s="140"/>
      <c r="G483" s="139"/>
      <c r="H483" s="178"/>
    </row>
    <row r="484" spans="4:8" s="137" customFormat="1" x14ac:dyDescent="0.2">
      <c r="D484" s="52"/>
      <c r="E484" s="139"/>
      <c r="F484" s="140"/>
      <c r="G484" s="139"/>
      <c r="H484" s="178"/>
    </row>
    <row r="485" spans="4:8" s="137" customFormat="1" x14ac:dyDescent="0.2">
      <c r="D485" s="52"/>
      <c r="E485" s="139"/>
      <c r="F485" s="140"/>
      <c r="G485" s="139"/>
      <c r="H485" s="178"/>
    </row>
    <row r="486" spans="4:8" s="137" customFormat="1" x14ac:dyDescent="0.2">
      <c r="D486" s="52"/>
      <c r="E486" s="139"/>
      <c r="F486" s="140"/>
      <c r="G486" s="139"/>
      <c r="H486" s="178"/>
    </row>
    <row r="487" spans="4:8" s="137" customFormat="1" x14ac:dyDescent="0.2">
      <c r="D487" s="52"/>
      <c r="E487" s="139"/>
      <c r="F487" s="140"/>
      <c r="G487" s="139"/>
      <c r="H487" s="178"/>
    </row>
    <row r="488" spans="4:8" s="137" customFormat="1" x14ac:dyDescent="0.2">
      <c r="D488" s="52"/>
      <c r="E488" s="139"/>
      <c r="F488" s="140"/>
      <c r="G488" s="139"/>
      <c r="H488" s="178"/>
    </row>
    <row r="489" spans="4:8" s="137" customFormat="1" x14ac:dyDescent="0.2">
      <c r="D489" s="52"/>
      <c r="E489" s="139"/>
      <c r="F489" s="140"/>
      <c r="G489" s="139"/>
      <c r="H489" s="178"/>
    </row>
    <row r="490" spans="4:8" s="137" customFormat="1" x14ac:dyDescent="0.2">
      <c r="D490" s="52"/>
      <c r="E490" s="139"/>
      <c r="F490" s="140"/>
      <c r="G490" s="139"/>
      <c r="H490" s="178"/>
    </row>
  </sheetData>
  <mergeCells count="21">
    <mergeCell ref="A304:H304"/>
    <mergeCell ref="I310:K320"/>
    <mergeCell ref="A326:H326"/>
    <mergeCell ref="A276:H276"/>
    <mergeCell ref="A284:H284"/>
    <mergeCell ref="A172:H172"/>
    <mergeCell ref="A257:H257"/>
    <mergeCell ref="A198:H198"/>
    <mergeCell ref="A210:H210"/>
    <mergeCell ref="A218:H218"/>
    <mergeCell ref="A224:H224"/>
    <mergeCell ref="A236:H236"/>
    <mergeCell ref="A58:H58"/>
    <mergeCell ref="A66:H66"/>
    <mergeCell ref="A76:H76"/>
    <mergeCell ref="A85:H85"/>
    <mergeCell ref="A2:B2"/>
    <mergeCell ref="B6:H6"/>
    <mergeCell ref="A9:H9"/>
    <mergeCell ref="A32:H32"/>
    <mergeCell ref="A31:H3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F1A04-7CB6-544F-9952-6B53D639717A}">
  <dimension ref="A1:AL176"/>
  <sheetViews>
    <sheetView zoomScale="116" zoomScaleNormal="116" workbookViewId="0"/>
  </sheetViews>
  <sheetFormatPr baseColWidth="10" defaultColWidth="11.25" defaultRowHeight="16" x14ac:dyDescent="0.2"/>
  <cols>
    <col min="1" max="1" width="17.375" customWidth="1"/>
    <col min="2" max="2" width="54.125" customWidth="1"/>
    <col min="3" max="3" width="20.125" customWidth="1"/>
    <col min="4" max="4" width="26.625" customWidth="1"/>
    <col min="5" max="5" width="36.625" style="50" customWidth="1"/>
    <col min="6" max="27" width="11.25" style="50"/>
  </cols>
  <sheetData>
    <row r="1" spans="1:38" s="6" customFormat="1" ht="26.25" customHeight="1" x14ac:dyDescent="0.2">
      <c r="A1" s="57" t="s">
        <v>146</v>
      </c>
      <c r="B1" s="57"/>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2">
      <c r="A2" s="369"/>
      <c r="B2" s="369"/>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2">
      <c r="A3" s="54"/>
      <c r="B3" s="54"/>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s="6" customFormat="1" ht="21.75" customHeight="1" x14ac:dyDescent="0.2">
      <c r="A4" s="54" t="s">
        <v>62</v>
      </c>
      <c r="B4" s="54"/>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row>
    <row r="5" spans="1:38" s="35" customFormat="1" ht="101" customHeight="1" x14ac:dyDescent="0.15">
      <c r="A5" s="136" t="s">
        <v>63</v>
      </c>
      <c r="B5" s="379" t="s">
        <v>142</v>
      </c>
      <c r="C5" s="379"/>
      <c r="D5" s="379"/>
      <c r="E5" s="252"/>
      <c r="F5" s="141"/>
      <c r="G5" s="141"/>
      <c r="H5" s="141"/>
      <c r="I5" s="141"/>
      <c r="J5" s="141"/>
      <c r="K5" s="141"/>
      <c r="L5" s="141"/>
      <c r="M5" s="141"/>
      <c r="N5" s="141"/>
      <c r="O5" s="141"/>
      <c r="P5" s="141"/>
      <c r="Q5" s="141"/>
      <c r="R5" s="141"/>
      <c r="S5" s="141"/>
      <c r="T5" s="141"/>
      <c r="U5" s="141"/>
      <c r="V5" s="141"/>
      <c r="W5" s="141"/>
      <c r="X5" s="141"/>
      <c r="Y5" s="141"/>
      <c r="Z5" s="141"/>
      <c r="AA5" s="141"/>
    </row>
    <row r="6" spans="1:38" s="35" customFormat="1" ht="17" thickBot="1" x14ac:dyDescent="0.25">
      <c r="A6" s="136"/>
      <c r="B6" s="203"/>
      <c r="C6" s="203"/>
      <c r="D6" s="203"/>
      <c r="E6" s="50"/>
      <c r="F6" s="141"/>
      <c r="G6" s="141"/>
      <c r="H6" s="141"/>
      <c r="I6" s="141"/>
      <c r="J6" s="141"/>
      <c r="K6" s="141"/>
      <c r="L6" s="141"/>
      <c r="M6" s="141"/>
      <c r="N6" s="141"/>
      <c r="O6" s="141"/>
      <c r="P6" s="141"/>
      <c r="Q6" s="141"/>
      <c r="R6" s="141"/>
      <c r="S6" s="141"/>
      <c r="T6" s="141"/>
      <c r="U6" s="141"/>
      <c r="V6" s="141"/>
      <c r="W6" s="141"/>
      <c r="X6" s="141"/>
      <c r="Y6" s="141"/>
      <c r="Z6" s="141"/>
      <c r="AA6" s="141"/>
    </row>
    <row r="7" spans="1:38" s="43" customFormat="1" ht="34" x14ac:dyDescent="0.2">
      <c r="A7" s="199" t="s">
        <v>64</v>
      </c>
      <c r="B7" s="200" t="s">
        <v>37</v>
      </c>
      <c r="C7" s="201" t="s">
        <v>65</v>
      </c>
      <c r="D7" s="202" t="s">
        <v>40</v>
      </c>
      <c r="E7" s="190"/>
      <c r="F7" s="190"/>
      <c r="G7" s="190"/>
      <c r="H7" s="190"/>
      <c r="I7" s="190"/>
      <c r="J7" s="190"/>
      <c r="K7" s="190"/>
      <c r="L7" s="190"/>
      <c r="M7" s="190"/>
      <c r="N7" s="190"/>
      <c r="O7" s="190"/>
      <c r="P7" s="190"/>
      <c r="Q7" s="190"/>
      <c r="R7" s="190"/>
      <c r="S7" s="190"/>
      <c r="T7" s="190"/>
      <c r="U7" s="190"/>
      <c r="V7" s="190"/>
      <c r="W7" s="190"/>
      <c r="X7" s="190"/>
      <c r="Y7" s="190"/>
      <c r="Z7" s="190"/>
      <c r="AA7" s="190"/>
    </row>
    <row r="8" spans="1:38" ht="34" x14ac:dyDescent="0.2">
      <c r="A8" s="367">
        <v>18</v>
      </c>
      <c r="B8" s="44" t="s">
        <v>144</v>
      </c>
      <c r="C8" s="45">
        <f>'Staat van eenheidsprijzen'!C20</f>
        <v>0</v>
      </c>
      <c r="D8" s="192">
        <f t="shared" ref="D8" si="0">A8*C8</f>
        <v>0</v>
      </c>
    </row>
    <row r="9" spans="1:38" ht="18" customHeight="1" x14ac:dyDescent="0.2">
      <c r="A9" s="75"/>
      <c r="B9" s="46"/>
      <c r="C9" s="47"/>
      <c r="D9" s="193"/>
    </row>
    <row r="10" spans="1:38" s="49" customFormat="1" ht="34" x14ac:dyDescent="0.2">
      <c r="A10" s="78"/>
      <c r="B10" s="36" t="s">
        <v>130</v>
      </c>
      <c r="C10" s="48"/>
      <c r="D10" s="194">
        <f>D8</f>
        <v>0</v>
      </c>
      <c r="E10" s="57"/>
      <c r="F10" s="191"/>
      <c r="G10" s="191"/>
      <c r="H10" s="191"/>
      <c r="I10" s="191"/>
      <c r="J10" s="191"/>
      <c r="K10" s="191"/>
      <c r="L10" s="191"/>
      <c r="M10" s="191"/>
      <c r="N10" s="191"/>
      <c r="O10" s="191"/>
      <c r="P10" s="191"/>
      <c r="Q10" s="191"/>
      <c r="R10" s="191"/>
      <c r="S10" s="191"/>
      <c r="T10" s="191"/>
      <c r="U10" s="191"/>
      <c r="V10" s="191"/>
      <c r="W10" s="191"/>
      <c r="X10" s="191"/>
      <c r="Y10" s="191"/>
      <c r="Z10" s="191"/>
      <c r="AA10" s="191"/>
    </row>
    <row r="11" spans="1:38" ht="100" customHeight="1" thickBot="1" x14ac:dyDescent="0.25">
      <c r="A11" s="195"/>
      <c r="B11" s="196" t="s">
        <v>66</v>
      </c>
      <c r="C11" s="197"/>
      <c r="D11" s="198"/>
    </row>
    <row r="12" spans="1:38" s="50" customFormat="1" x14ac:dyDescent="0.2">
      <c r="B12" s="132"/>
      <c r="C12" s="133"/>
      <c r="D12" s="135"/>
    </row>
    <row r="13" spans="1:38" s="50" customFormat="1" x14ac:dyDescent="0.2"/>
    <row r="14" spans="1:38" s="50" customFormat="1" x14ac:dyDescent="0.2"/>
    <row r="15" spans="1:38" s="50" customFormat="1" x14ac:dyDescent="0.2"/>
    <row r="16" spans="1:38" s="50" customFormat="1" x14ac:dyDescent="0.2"/>
    <row r="17" s="50" customFormat="1" x14ac:dyDescent="0.2"/>
    <row r="18" s="50" customFormat="1" x14ac:dyDescent="0.2"/>
    <row r="19" s="50" customFormat="1" x14ac:dyDescent="0.2"/>
    <row r="20" s="50" customFormat="1" x14ac:dyDescent="0.2"/>
    <row r="21" s="50" customFormat="1" x14ac:dyDescent="0.2"/>
    <row r="22" s="50" customFormat="1" x14ac:dyDescent="0.2"/>
    <row r="23" s="50" customFormat="1" x14ac:dyDescent="0.2"/>
    <row r="24" s="50" customFormat="1" x14ac:dyDescent="0.2"/>
    <row r="25" s="50" customFormat="1" x14ac:dyDescent="0.2"/>
    <row r="26" s="50" customFormat="1" x14ac:dyDescent="0.2"/>
    <row r="27" s="50" customFormat="1" x14ac:dyDescent="0.2"/>
    <row r="28" s="50" customFormat="1" x14ac:dyDescent="0.2"/>
    <row r="29" s="50" customFormat="1" x14ac:dyDescent="0.2"/>
    <row r="30" s="50" customFormat="1" x14ac:dyDescent="0.2"/>
    <row r="31" s="50" customFormat="1" x14ac:dyDescent="0.2"/>
    <row r="32" s="50" customFormat="1" x14ac:dyDescent="0.2"/>
    <row r="33" s="50" customFormat="1" x14ac:dyDescent="0.2"/>
    <row r="34" s="50" customFormat="1" x14ac:dyDescent="0.2"/>
    <row r="35" s="50" customFormat="1" x14ac:dyDescent="0.2"/>
    <row r="36" s="50" customFormat="1" x14ac:dyDescent="0.2"/>
    <row r="37" s="50" customFormat="1" x14ac:dyDescent="0.2"/>
    <row r="38" s="50" customFormat="1" x14ac:dyDescent="0.2"/>
    <row r="39" s="50" customFormat="1" x14ac:dyDescent="0.2"/>
    <row r="40" s="50" customFormat="1" x14ac:dyDescent="0.2"/>
    <row r="41" s="50" customFormat="1" x14ac:dyDescent="0.2"/>
    <row r="42" s="50" customFormat="1" x14ac:dyDescent="0.2"/>
    <row r="43" s="50" customFormat="1" x14ac:dyDescent="0.2"/>
    <row r="44" s="50" customFormat="1" x14ac:dyDescent="0.2"/>
    <row r="45" s="50" customFormat="1" x14ac:dyDescent="0.2"/>
    <row r="46" s="50" customFormat="1" x14ac:dyDescent="0.2"/>
    <row r="47" s="50" customFormat="1" x14ac:dyDescent="0.2"/>
    <row r="48" s="50" customFormat="1" x14ac:dyDescent="0.2"/>
    <row r="49" s="50" customFormat="1" x14ac:dyDescent="0.2"/>
    <row r="50" s="50" customFormat="1" x14ac:dyDescent="0.2"/>
    <row r="51" s="50" customFormat="1" x14ac:dyDescent="0.2"/>
    <row r="52" s="50" customFormat="1" x14ac:dyDescent="0.2"/>
    <row r="53" s="50" customFormat="1" x14ac:dyDescent="0.2"/>
    <row r="54" s="50" customFormat="1" x14ac:dyDescent="0.2"/>
    <row r="55" s="50" customFormat="1" x14ac:dyDescent="0.2"/>
    <row r="56" s="50" customFormat="1" x14ac:dyDescent="0.2"/>
    <row r="57" s="50" customFormat="1" x14ac:dyDescent="0.2"/>
    <row r="58" s="50" customFormat="1" x14ac:dyDescent="0.2"/>
    <row r="59" s="50" customFormat="1" x14ac:dyDescent="0.2"/>
    <row r="60" s="50" customFormat="1" x14ac:dyDescent="0.2"/>
    <row r="61" s="50" customFormat="1" x14ac:dyDescent="0.2"/>
    <row r="62" s="50" customFormat="1" x14ac:dyDescent="0.2"/>
    <row r="63" s="50" customFormat="1" x14ac:dyDescent="0.2"/>
    <row r="64" s="50" customFormat="1" x14ac:dyDescent="0.2"/>
    <row r="65" s="50" customFormat="1" x14ac:dyDescent="0.2"/>
    <row r="66" s="50" customFormat="1" x14ac:dyDescent="0.2"/>
    <row r="67" s="50" customFormat="1" x14ac:dyDescent="0.2"/>
    <row r="68" s="50" customFormat="1" x14ac:dyDescent="0.2"/>
    <row r="69" s="50" customFormat="1" x14ac:dyDescent="0.2"/>
    <row r="70" s="50" customFormat="1" x14ac:dyDescent="0.2"/>
    <row r="71" s="50" customFormat="1" x14ac:dyDescent="0.2"/>
    <row r="72" s="50" customFormat="1" x14ac:dyDescent="0.2"/>
    <row r="73" s="50" customFormat="1" x14ac:dyDescent="0.2"/>
    <row r="74" s="50" customFormat="1" x14ac:dyDescent="0.2"/>
    <row r="75" s="50" customFormat="1" x14ac:dyDescent="0.2"/>
    <row r="76" s="50" customFormat="1" x14ac:dyDescent="0.2"/>
    <row r="77" s="50" customFormat="1" x14ac:dyDescent="0.2"/>
    <row r="78" s="50" customFormat="1" x14ac:dyDescent="0.2"/>
    <row r="79" s="50" customFormat="1" x14ac:dyDescent="0.2"/>
    <row r="80" s="50" customFormat="1" x14ac:dyDescent="0.2"/>
    <row r="81" s="50" customFormat="1" x14ac:dyDescent="0.2"/>
    <row r="82" s="50" customFormat="1" x14ac:dyDescent="0.2"/>
    <row r="83" s="50" customFormat="1" x14ac:dyDescent="0.2"/>
    <row r="84" s="50" customFormat="1" x14ac:dyDescent="0.2"/>
    <row r="85" s="50" customFormat="1" x14ac:dyDescent="0.2"/>
    <row r="86" s="50" customFormat="1" x14ac:dyDescent="0.2"/>
    <row r="87" s="50" customFormat="1" x14ac:dyDescent="0.2"/>
    <row r="88" s="50" customFormat="1" x14ac:dyDescent="0.2"/>
    <row r="89" s="50" customFormat="1" x14ac:dyDescent="0.2"/>
    <row r="90" s="50" customFormat="1" x14ac:dyDescent="0.2"/>
    <row r="91" s="50" customFormat="1" x14ac:dyDescent="0.2"/>
    <row r="92" s="50" customFormat="1" x14ac:dyDescent="0.2"/>
    <row r="93" s="50" customFormat="1" x14ac:dyDescent="0.2"/>
    <row r="94" s="50" customFormat="1" x14ac:dyDescent="0.2"/>
    <row r="95" s="50" customFormat="1" x14ac:dyDescent="0.2"/>
    <row r="96" s="50" customFormat="1" x14ac:dyDescent="0.2"/>
    <row r="97" s="50" customFormat="1" x14ac:dyDescent="0.2"/>
    <row r="98" s="50" customFormat="1" x14ac:dyDescent="0.2"/>
    <row r="99" s="50" customFormat="1" x14ac:dyDescent="0.2"/>
    <row r="100" s="50" customFormat="1" x14ac:dyDescent="0.2"/>
    <row r="101" s="50" customFormat="1" x14ac:dyDescent="0.2"/>
    <row r="102" s="50" customFormat="1" x14ac:dyDescent="0.2"/>
    <row r="103" s="50" customFormat="1" x14ac:dyDescent="0.2"/>
    <row r="104" s="50" customFormat="1" x14ac:dyDescent="0.2"/>
    <row r="105" s="50" customFormat="1" x14ac:dyDescent="0.2"/>
    <row r="106" s="50" customFormat="1" x14ac:dyDescent="0.2"/>
    <row r="107" s="50" customFormat="1" x14ac:dyDescent="0.2"/>
    <row r="108" s="50" customFormat="1" x14ac:dyDescent="0.2"/>
    <row r="109" s="50" customFormat="1" x14ac:dyDescent="0.2"/>
    <row r="110" s="50" customFormat="1" x14ac:dyDescent="0.2"/>
    <row r="111" s="50" customFormat="1" x14ac:dyDescent="0.2"/>
    <row r="112" s="50" customFormat="1" x14ac:dyDescent="0.2"/>
    <row r="113" s="50" customFormat="1" x14ac:dyDescent="0.2"/>
    <row r="114" s="50" customFormat="1" x14ac:dyDescent="0.2"/>
    <row r="115" s="50" customFormat="1" x14ac:dyDescent="0.2"/>
    <row r="116" s="50" customFormat="1" x14ac:dyDescent="0.2"/>
    <row r="117" s="50" customFormat="1" x14ac:dyDescent="0.2"/>
    <row r="118" s="50" customFormat="1" x14ac:dyDescent="0.2"/>
    <row r="119" s="50" customFormat="1" x14ac:dyDescent="0.2"/>
    <row r="120" s="50" customFormat="1" x14ac:dyDescent="0.2"/>
    <row r="121" s="50" customFormat="1" x14ac:dyDescent="0.2"/>
    <row r="122" s="50" customFormat="1" x14ac:dyDescent="0.2"/>
    <row r="123" s="50" customFormat="1" x14ac:dyDescent="0.2"/>
    <row r="124" s="50" customFormat="1" x14ac:dyDescent="0.2"/>
    <row r="125" s="50" customFormat="1" x14ac:dyDescent="0.2"/>
    <row r="126" s="50" customFormat="1" x14ac:dyDescent="0.2"/>
    <row r="127" s="50" customFormat="1" x14ac:dyDescent="0.2"/>
    <row r="128" s="50" customFormat="1" x14ac:dyDescent="0.2"/>
    <row r="129" s="50" customFormat="1" x14ac:dyDescent="0.2"/>
    <row r="130" s="50" customFormat="1" x14ac:dyDescent="0.2"/>
    <row r="131" s="50" customFormat="1" x14ac:dyDescent="0.2"/>
    <row r="132" s="50" customFormat="1" x14ac:dyDescent="0.2"/>
    <row r="133" s="50" customFormat="1" x14ac:dyDescent="0.2"/>
    <row r="134" s="50" customFormat="1" x14ac:dyDescent="0.2"/>
    <row r="135" s="50" customFormat="1" x14ac:dyDescent="0.2"/>
    <row r="136" s="50" customFormat="1" x14ac:dyDescent="0.2"/>
    <row r="137" s="50" customFormat="1" x14ac:dyDescent="0.2"/>
    <row r="138" s="50" customFormat="1" x14ac:dyDescent="0.2"/>
    <row r="139" s="50" customFormat="1" x14ac:dyDescent="0.2"/>
    <row r="140" s="50" customFormat="1" x14ac:dyDescent="0.2"/>
    <row r="141" s="50" customFormat="1" x14ac:dyDescent="0.2"/>
    <row r="142" s="50" customFormat="1" x14ac:dyDescent="0.2"/>
    <row r="143" s="50" customFormat="1" x14ac:dyDescent="0.2"/>
    <row r="144" s="50" customFormat="1" x14ac:dyDescent="0.2"/>
    <row r="145" s="50" customFormat="1" x14ac:dyDescent="0.2"/>
    <row r="146" s="50" customFormat="1" x14ac:dyDescent="0.2"/>
    <row r="147" s="50" customFormat="1" x14ac:dyDescent="0.2"/>
    <row r="148" s="50" customFormat="1" x14ac:dyDescent="0.2"/>
    <row r="149" s="50" customFormat="1" x14ac:dyDescent="0.2"/>
    <row r="150" s="50" customFormat="1" x14ac:dyDescent="0.2"/>
    <row r="151" s="50" customFormat="1" x14ac:dyDescent="0.2"/>
    <row r="152" s="50" customFormat="1" x14ac:dyDescent="0.2"/>
    <row r="153" s="50" customFormat="1" x14ac:dyDescent="0.2"/>
    <row r="154" s="50" customFormat="1" x14ac:dyDescent="0.2"/>
    <row r="155" s="50" customFormat="1" x14ac:dyDescent="0.2"/>
    <row r="156" s="50" customFormat="1" x14ac:dyDescent="0.2"/>
    <row r="157" s="50" customFormat="1" x14ac:dyDescent="0.2"/>
    <row r="158" s="50" customFormat="1" x14ac:dyDescent="0.2"/>
    <row r="159" s="50" customFormat="1" x14ac:dyDescent="0.2"/>
    <row r="160" s="50" customFormat="1" x14ac:dyDescent="0.2"/>
    <row r="161" s="50" customFormat="1" x14ac:dyDescent="0.2"/>
    <row r="162" s="50" customFormat="1" x14ac:dyDescent="0.2"/>
    <row r="163" s="50" customFormat="1" x14ac:dyDescent="0.2"/>
    <row r="164" s="50" customFormat="1" x14ac:dyDescent="0.2"/>
    <row r="165" s="50" customFormat="1" x14ac:dyDescent="0.2"/>
    <row r="166" s="50" customFormat="1" x14ac:dyDescent="0.2"/>
    <row r="167" s="50" customFormat="1" x14ac:dyDescent="0.2"/>
    <row r="168" s="50" customFormat="1" x14ac:dyDescent="0.2"/>
    <row r="169" s="50" customFormat="1" x14ac:dyDescent="0.2"/>
    <row r="170" s="50" customFormat="1" x14ac:dyDescent="0.2"/>
    <row r="171" s="50" customFormat="1" x14ac:dyDescent="0.2"/>
    <row r="172" s="50" customFormat="1" x14ac:dyDescent="0.2"/>
    <row r="173" s="50" customFormat="1" x14ac:dyDescent="0.2"/>
    <row r="174" s="50" customFormat="1" x14ac:dyDescent="0.2"/>
    <row r="175" s="50" customFormat="1" x14ac:dyDescent="0.2"/>
    <row r="176" s="50" customFormat="1" x14ac:dyDescent="0.2"/>
  </sheetData>
  <sheetProtection algorithmName="SHA-512" hashValue="rEtj9rX669d4qc9K2nFmScF7EpyhrXWp4qFpWB1v/jjH2wV8qkvFx+8JxUop7nhA4rdIkVfFsswTF6dTL88u5Q==" saltValue="evO6aElq9m7nKrqemhDWLA==" spinCount="100000" sheet="1" objects="1" scenarios="1"/>
  <mergeCells count="2">
    <mergeCell ref="A2:B2"/>
    <mergeCell ref="B5:D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A5B20-87FF-864E-A2AE-F29BBF09798A}">
  <dimension ref="A1:AB76"/>
  <sheetViews>
    <sheetView zoomScale="120" zoomScaleNormal="120" workbookViewId="0">
      <selection activeCell="A21" sqref="A21"/>
    </sheetView>
  </sheetViews>
  <sheetFormatPr baseColWidth="10" defaultColWidth="8.625" defaultRowHeight="16" x14ac:dyDescent="0.2"/>
  <cols>
    <col min="1" max="1" width="54.375" style="38" customWidth="1"/>
    <col min="2" max="2" width="20.375" style="38" customWidth="1"/>
    <col min="3" max="3" width="23.25" style="38" customWidth="1"/>
    <col min="4" max="4" width="22" style="33" customWidth="1"/>
    <col min="5" max="5" width="33.25" style="204" customWidth="1"/>
    <col min="6" max="6" width="16.5" style="204" customWidth="1"/>
    <col min="7" max="28" width="8.625" style="204"/>
    <col min="29" max="253" width="8.625" style="33"/>
    <col min="254" max="254" width="6.875" style="33" customWidth="1"/>
    <col min="255" max="255" width="19.375" style="33" customWidth="1"/>
    <col min="256" max="256" width="39.25" style="33" bestFit="1" customWidth="1"/>
    <col min="257" max="257" width="5.125" style="33" customWidth="1"/>
    <col min="258" max="258" width="9.125" style="33" customWidth="1"/>
    <col min="259" max="259" width="8.875" style="33" bestFit="1" customWidth="1"/>
    <col min="260" max="260" width="6.875" style="33" customWidth="1"/>
    <col min="261" max="509" width="8.625" style="33"/>
    <col min="510" max="510" width="6.875" style="33" customWidth="1"/>
    <col min="511" max="511" width="19.375" style="33" customWidth="1"/>
    <col min="512" max="512" width="39.25" style="33" bestFit="1" customWidth="1"/>
    <col min="513" max="513" width="5.125" style="33" customWidth="1"/>
    <col min="514" max="514" width="9.125" style="33" customWidth="1"/>
    <col min="515" max="515" width="8.875" style="33" bestFit="1" customWidth="1"/>
    <col min="516" max="516" width="6.875" style="33" customWidth="1"/>
    <col min="517" max="765" width="8.625" style="33"/>
    <col min="766" max="766" width="6.875" style="33" customWidth="1"/>
    <col min="767" max="767" width="19.375" style="33" customWidth="1"/>
    <col min="768" max="768" width="39.25" style="33" bestFit="1" customWidth="1"/>
    <col min="769" max="769" width="5.125" style="33" customWidth="1"/>
    <col min="770" max="770" width="9.125" style="33" customWidth="1"/>
    <col min="771" max="771" width="8.875" style="33" bestFit="1" customWidth="1"/>
    <col min="772" max="772" width="6.875" style="33" customWidth="1"/>
    <col min="773" max="1021" width="8.625" style="33"/>
    <col min="1022" max="1022" width="6.875" style="33" customWidth="1"/>
    <col min="1023" max="1023" width="19.375" style="33" customWidth="1"/>
    <col min="1024" max="1024" width="39.25" style="33" bestFit="1" customWidth="1"/>
    <col min="1025" max="1025" width="5.125" style="33" customWidth="1"/>
    <col min="1026" max="1026" width="9.125" style="33" customWidth="1"/>
    <col min="1027" max="1027" width="8.875" style="33" bestFit="1" customWidth="1"/>
    <col min="1028" max="1028" width="6.875" style="33" customWidth="1"/>
    <col min="1029" max="1277" width="8.625" style="33"/>
    <col min="1278" max="1278" width="6.875" style="33" customWidth="1"/>
    <col min="1279" max="1279" width="19.375" style="33" customWidth="1"/>
    <col min="1280" max="1280" width="39.25" style="33" bestFit="1" customWidth="1"/>
    <col min="1281" max="1281" width="5.125" style="33" customWidth="1"/>
    <col min="1282" max="1282" width="9.125" style="33" customWidth="1"/>
    <col min="1283" max="1283" width="8.875" style="33" bestFit="1" customWidth="1"/>
    <col min="1284" max="1284" width="6.875" style="33" customWidth="1"/>
    <col min="1285" max="1533" width="8.625" style="33"/>
    <col min="1534" max="1534" width="6.875" style="33" customWidth="1"/>
    <col min="1535" max="1535" width="19.375" style="33" customWidth="1"/>
    <col min="1536" max="1536" width="39.25" style="33" bestFit="1" customWidth="1"/>
    <col min="1537" max="1537" width="5.125" style="33" customWidth="1"/>
    <col min="1538" max="1538" width="9.125" style="33" customWidth="1"/>
    <col min="1539" max="1539" width="8.875" style="33" bestFit="1" customWidth="1"/>
    <col min="1540" max="1540" width="6.875" style="33" customWidth="1"/>
    <col min="1541" max="1789" width="8.625" style="33"/>
    <col min="1790" max="1790" width="6.875" style="33" customWidth="1"/>
    <col min="1791" max="1791" width="19.375" style="33" customWidth="1"/>
    <col min="1792" max="1792" width="39.25" style="33" bestFit="1" customWidth="1"/>
    <col min="1793" max="1793" width="5.125" style="33" customWidth="1"/>
    <col min="1794" max="1794" width="9.125" style="33" customWidth="1"/>
    <col min="1795" max="1795" width="8.875" style="33" bestFit="1" customWidth="1"/>
    <col min="1796" max="1796" width="6.875" style="33" customWidth="1"/>
    <col min="1797" max="2045" width="8.625" style="33"/>
    <col min="2046" max="2046" width="6.875" style="33" customWidth="1"/>
    <col min="2047" max="2047" width="19.375" style="33" customWidth="1"/>
    <col min="2048" max="2048" width="39.25" style="33" bestFit="1" customWidth="1"/>
    <col min="2049" max="2049" width="5.125" style="33" customWidth="1"/>
    <col min="2050" max="2050" width="9.125" style="33" customWidth="1"/>
    <col min="2051" max="2051" width="8.875" style="33" bestFit="1" customWidth="1"/>
    <col min="2052" max="2052" width="6.875" style="33" customWidth="1"/>
    <col min="2053" max="2301" width="8.625" style="33"/>
    <col min="2302" max="2302" width="6.875" style="33" customWidth="1"/>
    <col min="2303" max="2303" width="19.375" style="33" customWidth="1"/>
    <col min="2304" max="2304" width="39.25" style="33" bestFit="1" customWidth="1"/>
    <col min="2305" max="2305" width="5.125" style="33" customWidth="1"/>
    <col min="2306" max="2306" width="9.125" style="33" customWidth="1"/>
    <col min="2307" max="2307" width="8.875" style="33" bestFit="1" customWidth="1"/>
    <col min="2308" max="2308" width="6.875" style="33" customWidth="1"/>
    <col min="2309" max="2557" width="8.625" style="33"/>
    <col min="2558" max="2558" width="6.875" style="33" customWidth="1"/>
    <col min="2559" max="2559" width="19.375" style="33" customWidth="1"/>
    <col min="2560" max="2560" width="39.25" style="33" bestFit="1" customWidth="1"/>
    <col min="2561" max="2561" width="5.125" style="33" customWidth="1"/>
    <col min="2562" max="2562" width="9.125" style="33" customWidth="1"/>
    <col min="2563" max="2563" width="8.875" style="33" bestFit="1" customWidth="1"/>
    <col min="2564" max="2564" width="6.875" style="33" customWidth="1"/>
    <col min="2565" max="2813" width="8.625" style="33"/>
    <col min="2814" max="2814" width="6.875" style="33" customWidth="1"/>
    <col min="2815" max="2815" width="19.375" style="33" customWidth="1"/>
    <col min="2816" max="2816" width="39.25" style="33" bestFit="1" customWidth="1"/>
    <col min="2817" max="2817" width="5.125" style="33" customWidth="1"/>
    <col min="2818" max="2818" width="9.125" style="33" customWidth="1"/>
    <col min="2819" max="2819" width="8.875" style="33" bestFit="1" customWidth="1"/>
    <col min="2820" max="2820" width="6.875" style="33" customWidth="1"/>
    <col min="2821" max="3069" width="8.625" style="33"/>
    <col min="3070" max="3070" width="6.875" style="33" customWidth="1"/>
    <col min="3071" max="3071" width="19.375" style="33" customWidth="1"/>
    <col min="3072" max="3072" width="39.25" style="33" bestFit="1" customWidth="1"/>
    <col min="3073" max="3073" width="5.125" style="33" customWidth="1"/>
    <col min="3074" max="3074" width="9.125" style="33" customWidth="1"/>
    <col min="3075" max="3075" width="8.875" style="33" bestFit="1" customWidth="1"/>
    <col min="3076" max="3076" width="6.875" style="33" customWidth="1"/>
    <col min="3077" max="3325" width="8.625" style="33"/>
    <col min="3326" max="3326" width="6.875" style="33" customWidth="1"/>
    <col min="3327" max="3327" width="19.375" style="33" customWidth="1"/>
    <col min="3328" max="3328" width="39.25" style="33" bestFit="1" customWidth="1"/>
    <col min="3329" max="3329" width="5.125" style="33" customWidth="1"/>
    <col min="3330" max="3330" width="9.125" style="33" customWidth="1"/>
    <col min="3331" max="3331" width="8.875" style="33" bestFit="1" customWidth="1"/>
    <col min="3332" max="3332" width="6.875" style="33" customWidth="1"/>
    <col min="3333" max="3581" width="8.625" style="33"/>
    <col min="3582" max="3582" width="6.875" style="33" customWidth="1"/>
    <col min="3583" max="3583" width="19.375" style="33" customWidth="1"/>
    <col min="3584" max="3584" width="39.25" style="33" bestFit="1" customWidth="1"/>
    <col min="3585" max="3585" width="5.125" style="33" customWidth="1"/>
    <col min="3586" max="3586" width="9.125" style="33" customWidth="1"/>
    <col min="3587" max="3587" width="8.875" style="33" bestFit="1" customWidth="1"/>
    <col min="3588" max="3588" width="6.875" style="33" customWidth="1"/>
    <col min="3589" max="3837" width="8.625" style="33"/>
    <col min="3838" max="3838" width="6.875" style="33" customWidth="1"/>
    <col min="3839" max="3839" width="19.375" style="33" customWidth="1"/>
    <col min="3840" max="3840" width="39.25" style="33" bestFit="1" customWidth="1"/>
    <col min="3841" max="3841" width="5.125" style="33" customWidth="1"/>
    <col min="3842" max="3842" width="9.125" style="33" customWidth="1"/>
    <col min="3843" max="3843" width="8.875" style="33" bestFit="1" customWidth="1"/>
    <col min="3844" max="3844" width="6.875" style="33" customWidth="1"/>
    <col min="3845" max="4093" width="8.625" style="33"/>
    <col min="4094" max="4094" width="6.875" style="33" customWidth="1"/>
    <col min="4095" max="4095" width="19.375" style="33" customWidth="1"/>
    <col min="4096" max="4096" width="39.25" style="33" bestFit="1" customWidth="1"/>
    <col min="4097" max="4097" width="5.125" style="33" customWidth="1"/>
    <col min="4098" max="4098" width="9.125" style="33" customWidth="1"/>
    <col min="4099" max="4099" width="8.875" style="33" bestFit="1" customWidth="1"/>
    <col min="4100" max="4100" width="6.875" style="33" customWidth="1"/>
    <col min="4101" max="4349" width="8.625" style="33"/>
    <col min="4350" max="4350" width="6.875" style="33" customWidth="1"/>
    <col min="4351" max="4351" width="19.375" style="33" customWidth="1"/>
    <col min="4352" max="4352" width="39.25" style="33" bestFit="1" customWidth="1"/>
    <col min="4353" max="4353" width="5.125" style="33" customWidth="1"/>
    <col min="4354" max="4354" width="9.125" style="33" customWidth="1"/>
    <col min="4355" max="4355" width="8.875" style="33" bestFit="1" customWidth="1"/>
    <col min="4356" max="4356" width="6.875" style="33" customWidth="1"/>
    <col min="4357" max="4605" width="8.625" style="33"/>
    <col min="4606" max="4606" width="6.875" style="33" customWidth="1"/>
    <col min="4607" max="4607" width="19.375" style="33" customWidth="1"/>
    <col min="4608" max="4608" width="39.25" style="33" bestFit="1" customWidth="1"/>
    <col min="4609" max="4609" width="5.125" style="33" customWidth="1"/>
    <col min="4610" max="4610" width="9.125" style="33" customWidth="1"/>
    <col min="4611" max="4611" width="8.875" style="33" bestFit="1" customWidth="1"/>
    <col min="4612" max="4612" width="6.875" style="33" customWidth="1"/>
    <col min="4613" max="4861" width="8.625" style="33"/>
    <col min="4862" max="4862" width="6.875" style="33" customWidth="1"/>
    <col min="4863" max="4863" width="19.375" style="33" customWidth="1"/>
    <col min="4864" max="4864" width="39.25" style="33" bestFit="1" customWidth="1"/>
    <col min="4865" max="4865" width="5.125" style="33" customWidth="1"/>
    <col min="4866" max="4866" width="9.125" style="33" customWidth="1"/>
    <col min="4867" max="4867" width="8.875" style="33" bestFit="1" customWidth="1"/>
    <col min="4868" max="4868" width="6.875" style="33" customWidth="1"/>
    <col min="4869" max="5117" width="8.625" style="33"/>
    <col min="5118" max="5118" width="6.875" style="33" customWidth="1"/>
    <col min="5119" max="5119" width="19.375" style="33" customWidth="1"/>
    <col min="5120" max="5120" width="39.25" style="33" bestFit="1" customWidth="1"/>
    <col min="5121" max="5121" width="5.125" style="33" customWidth="1"/>
    <col min="5122" max="5122" width="9.125" style="33" customWidth="1"/>
    <col min="5123" max="5123" width="8.875" style="33" bestFit="1" customWidth="1"/>
    <col min="5124" max="5124" width="6.875" style="33" customWidth="1"/>
    <col min="5125" max="5373" width="8.625" style="33"/>
    <col min="5374" max="5374" width="6.875" style="33" customWidth="1"/>
    <col min="5375" max="5375" width="19.375" style="33" customWidth="1"/>
    <col min="5376" max="5376" width="39.25" style="33" bestFit="1" customWidth="1"/>
    <col min="5377" max="5377" width="5.125" style="33" customWidth="1"/>
    <col min="5378" max="5378" width="9.125" style="33" customWidth="1"/>
    <col min="5379" max="5379" width="8.875" style="33" bestFit="1" customWidth="1"/>
    <col min="5380" max="5380" width="6.875" style="33" customWidth="1"/>
    <col min="5381" max="5629" width="8.625" style="33"/>
    <col min="5630" max="5630" width="6.875" style="33" customWidth="1"/>
    <col min="5631" max="5631" width="19.375" style="33" customWidth="1"/>
    <col min="5632" max="5632" width="39.25" style="33" bestFit="1" customWidth="1"/>
    <col min="5633" max="5633" width="5.125" style="33" customWidth="1"/>
    <col min="5634" max="5634" width="9.125" style="33" customWidth="1"/>
    <col min="5635" max="5635" width="8.875" style="33" bestFit="1" customWidth="1"/>
    <col min="5636" max="5636" width="6.875" style="33" customWidth="1"/>
    <col min="5637" max="5885" width="8.625" style="33"/>
    <col min="5886" max="5886" width="6.875" style="33" customWidth="1"/>
    <col min="5887" max="5887" width="19.375" style="33" customWidth="1"/>
    <col min="5888" max="5888" width="39.25" style="33" bestFit="1" customWidth="1"/>
    <col min="5889" max="5889" width="5.125" style="33" customWidth="1"/>
    <col min="5890" max="5890" width="9.125" style="33" customWidth="1"/>
    <col min="5891" max="5891" width="8.875" style="33" bestFit="1" customWidth="1"/>
    <col min="5892" max="5892" width="6.875" style="33" customWidth="1"/>
    <col min="5893" max="6141" width="8.625" style="33"/>
    <col min="6142" max="6142" width="6.875" style="33" customWidth="1"/>
    <col min="6143" max="6143" width="19.375" style="33" customWidth="1"/>
    <col min="6144" max="6144" width="39.25" style="33" bestFit="1" customWidth="1"/>
    <col min="6145" max="6145" width="5.125" style="33" customWidth="1"/>
    <col min="6146" max="6146" width="9.125" style="33" customWidth="1"/>
    <col min="6147" max="6147" width="8.875" style="33" bestFit="1" customWidth="1"/>
    <col min="6148" max="6148" width="6.875" style="33" customWidth="1"/>
    <col min="6149" max="6397" width="8.625" style="33"/>
    <col min="6398" max="6398" width="6.875" style="33" customWidth="1"/>
    <col min="6399" max="6399" width="19.375" style="33" customWidth="1"/>
    <col min="6400" max="6400" width="39.25" style="33" bestFit="1" customWidth="1"/>
    <col min="6401" max="6401" width="5.125" style="33" customWidth="1"/>
    <col min="6402" max="6402" width="9.125" style="33" customWidth="1"/>
    <col min="6403" max="6403" width="8.875" style="33" bestFit="1" customWidth="1"/>
    <col min="6404" max="6404" width="6.875" style="33" customWidth="1"/>
    <col min="6405" max="6653" width="8.625" style="33"/>
    <col min="6654" max="6654" width="6.875" style="33" customWidth="1"/>
    <col min="6655" max="6655" width="19.375" style="33" customWidth="1"/>
    <col min="6656" max="6656" width="39.25" style="33" bestFit="1" customWidth="1"/>
    <col min="6657" max="6657" width="5.125" style="33" customWidth="1"/>
    <col min="6658" max="6658" width="9.125" style="33" customWidth="1"/>
    <col min="6659" max="6659" width="8.875" style="33" bestFit="1" customWidth="1"/>
    <col min="6660" max="6660" width="6.875" style="33" customWidth="1"/>
    <col min="6661" max="6909" width="8.625" style="33"/>
    <col min="6910" max="6910" width="6.875" style="33" customWidth="1"/>
    <col min="6911" max="6911" width="19.375" style="33" customWidth="1"/>
    <col min="6912" max="6912" width="39.25" style="33" bestFit="1" customWidth="1"/>
    <col min="6913" max="6913" width="5.125" style="33" customWidth="1"/>
    <col min="6914" max="6914" width="9.125" style="33" customWidth="1"/>
    <col min="6915" max="6915" width="8.875" style="33" bestFit="1" customWidth="1"/>
    <col min="6916" max="6916" width="6.875" style="33" customWidth="1"/>
    <col min="6917" max="7165" width="8.625" style="33"/>
    <col min="7166" max="7166" width="6.875" style="33" customWidth="1"/>
    <col min="7167" max="7167" width="19.375" style="33" customWidth="1"/>
    <col min="7168" max="7168" width="39.25" style="33" bestFit="1" customWidth="1"/>
    <col min="7169" max="7169" width="5.125" style="33" customWidth="1"/>
    <col min="7170" max="7170" width="9.125" style="33" customWidth="1"/>
    <col min="7171" max="7171" width="8.875" style="33" bestFit="1" customWidth="1"/>
    <col min="7172" max="7172" width="6.875" style="33" customWidth="1"/>
    <col min="7173" max="7421" width="8.625" style="33"/>
    <col min="7422" max="7422" width="6.875" style="33" customWidth="1"/>
    <col min="7423" max="7423" width="19.375" style="33" customWidth="1"/>
    <col min="7424" max="7424" width="39.25" style="33" bestFit="1" customWidth="1"/>
    <col min="7425" max="7425" width="5.125" style="33" customWidth="1"/>
    <col min="7426" max="7426" width="9.125" style="33" customWidth="1"/>
    <col min="7427" max="7427" width="8.875" style="33" bestFit="1" customWidth="1"/>
    <col min="7428" max="7428" width="6.875" style="33" customWidth="1"/>
    <col min="7429" max="7677" width="8.625" style="33"/>
    <col min="7678" max="7678" width="6.875" style="33" customWidth="1"/>
    <col min="7679" max="7679" width="19.375" style="33" customWidth="1"/>
    <col min="7680" max="7680" width="39.25" style="33" bestFit="1" customWidth="1"/>
    <col min="7681" max="7681" width="5.125" style="33" customWidth="1"/>
    <col min="7682" max="7682" width="9.125" style="33" customWidth="1"/>
    <col min="7683" max="7683" width="8.875" style="33" bestFit="1" customWidth="1"/>
    <col min="7684" max="7684" width="6.875" style="33" customWidth="1"/>
    <col min="7685" max="7933" width="8.625" style="33"/>
    <col min="7934" max="7934" width="6.875" style="33" customWidth="1"/>
    <col min="7935" max="7935" width="19.375" style="33" customWidth="1"/>
    <col min="7936" max="7936" width="39.25" style="33" bestFit="1" customWidth="1"/>
    <col min="7937" max="7937" width="5.125" style="33" customWidth="1"/>
    <col min="7938" max="7938" width="9.125" style="33" customWidth="1"/>
    <col min="7939" max="7939" width="8.875" style="33" bestFit="1" customWidth="1"/>
    <col min="7940" max="7940" width="6.875" style="33" customWidth="1"/>
    <col min="7941" max="8189" width="8.625" style="33"/>
    <col min="8190" max="8190" width="6.875" style="33" customWidth="1"/>
    <col min="8191" max="8191" width="19.375" style="33" customWidth="1"/>
    <col min="8192" max="8192" width="39.25" style="33" bestFit="1" customWidth="1"/>
    <col min="8193" max="8193" width="5.125" style="33" customWidth="1"/>
    <col min="8194" max="8194" width="9.125" style="33" customWidth="1"/>
    <col min="8195" max="8195" width="8.875" style="33" bestFit="1" customWidth="1"/>
    <col min="8196" max="8196" width="6.875" style="33" customWidth="1"/>
    <col min="8197" max="8445" width="8.625" style="33"/>
    <col min="8446" max="8446" width="6.875" style="33" customWidth="1"/>
    <col min="8447" max="8447" width="19.375" style="33" customWidth="1"/>
    <col min="8448" max="8448" width="39.25" style="33" bestFit="1" customWidth="1"/>
    <col min="8449" max="8449" width="5.125" style="33" customWidth="1"/>
    <col min="8450" max="8450" width="9.125" style="33" customWidth="1"/>
    <col min="8451" max="8451" width="8.875" style="33" bestFit="1" customWidth="1"/>
    <col min="8452" max="8452" width="6.875" style="33" customWidth="1"/>
    <col min="8453" max="8701" width="8.625" style="33"/>
    <col min="8702" max="8702" width="6.875" style="33" customWidth="1"/>
    <col min="8703" max="8703" width="19.375" style="33" customWidth="1"/>
    <col min="8704" max="8704" width="39.25" style="33" bestFit="1" customWidth="1"/>
    <col min="8705" max="8705" width="5.125" style="33" customWidth="1"/>
    <col min="8706" max="8706" width="9.125" style="33" customWidth="1"/>
    <col min="8707" max="8707" width="8.875" style="33" bestFit="1" customWidth="1"/>
    <col min="8708" max="8708" width="6.875" style="33" customWidth="1"/>
    <col min="8709" max="8957" width="8.625" style="33"/>
    <col min="8958" max="8958" width="6.875" style="33" customWidth="1"/>
    <col min="8959" max="8959" width="19.375" style="33" customWidth="1"/>
    <col min="8960" max="8960" width="39.25" style="33" bestFit="1" customWidth="1"/>
    <col min="8961" max="8961" width="5.125" style="33" customWidth="1"/>
    <col min="8962" max="8962" width="9.125" style="33" customWidth="1"/>
    <col min="8963" max="8963" width="8.875" style="33" bestFit="1" customWidth="1"/>
    <col min="8964" max="8964" width="6.875" style="33" customWidth="1"/>
    <col min="8965" max="9213" width="8.625" style="33"/>
    <col min="9214" max="9214" width="6.875" style="33" customWidth="1"/>
    <col min="9215" max="9215" width="19.375" style="33" customWidth="1"/>
    <col min="9216" max="9216" width="39.25" style="33" bestFit="1" customWidth="1"/>
    <col min="9217" max="9217" width="5.125" style="33" customWidth="1"/>
    <col min="9218" max="9218" width="9.125" style="33" customWidth="1"/>
    <col min="9219" max="9219" width="8.875" style="33" bestFit="1" customWidth="1"/>
    <col min="9220" max="9220" width="6.875" style="33" customWidth="1"/>
    <col min="9221" max="9469" width="8.625" style="33"/>
    <col min="9470" max="9470" width="6.875" style="33" customWidth="1"/>
    <col min="9471" max="9471" width="19.375" style="33" customWidth="1"/>
    <col min="9472" max="9472" width="39.25" style="33" bestFit="1" customWidth="1"/>
    <col min="9473" max="9473" width="5.125" style="33" customWidth="1"/>
    <col min="9474" max="9474" width="9.125" style="33" customWidth="1"/>
    <col min="9475" max="9475" width="8.875" style="33" bestFit="1" customWidth="1"/>
    <col min="9476" max="9476" width="6.875" style="33" customWidth="1"/>
    <col min="9477" max="9725" width="8.625" style="33"/>
    <col min="9726" max="9726" width="6.875" style="33" customWidth="1"/>
    <col min="9727" max="9727" width="19.375" style="33" customWidth="1"/>
    <col min="9728" max="9728" width="39.25" style="33" bestFit="1" customWidth="1"/>
    <col min="9729" max="9729" width="5.125" style="33" customWidth="1"/>
    <col min="9730" max="9730" width="9.125" style="33" customWidth="1"/>
    <col min="9731" max="9731" width="8.875" style="33" bestFit="1" customWidth="1"/>
    <col min="9732" max="9732" width="6.875" style="33" customWidth="1"/>
    <col min="9733" max="9981" width="8.625" style="33"/>
    <col min="9982" max="9982" width="6.875" style="33" customWidth="1"/>
    <col min="9983" max="9983" width="19.375" style="33" customWidth="1"/>
    <col min="9984" max="9984" width="39.25" style="33" bestFit="1" customWidth="1"/>
    <col min="9985" max="9985" width="5.125" style="33" customWidth="1"/>
    <col min="9986" max="9986" width="9.125" style="33" customWidth="1"/>
    <col min="9987" max="9987" width="8.875" style="33" bestFit="1" customWidth="1"/>
    <col min="9988" max="9988" width="6.875" style="33" customWidth="1"/>
    <col min="9989" max="10237" width="8.625" style="33"/>
    <col min="10238" max="10238" width="6.875" style="33" customWidth="1"/>
    <col min="10239" max="10239" width="19.375" style="33" customWidth="1"/>
    <col min="10240" max="10240" width="39.25" style="33" bestFit="1" customWidth="1"/>
    <col min="10241" max="10241" width="5.125" style="33" customWidth="1"/>
    <col min="10242" max="10242" width="9.125" style="33" customWidth="1"/>
    <col min="10243" max="10243" width="8.875" style="33" bestFit="1" customWidth="1"/>
    <col min="10244" max="10244" width="6.875" style="33" customWidth="1"/>
    <col min="10245" max="10493" width="8.625" style="33"/>
    <col min="10494" max="10494" width="6.875" style="33" customWidth="1"/>
    <col min="10495" max="10495" width="19.375" style="33" customWidth="1"/>
    <col min="10496" max="10496" width="39.25" style="33" bestFit="1" customWidth="1"/>
    <col min="10497" max="10497" width="5.125" style="33" customWidth="1"/>
    <col min="10498" max="10498" width="9.125" style="33" customWidth="1"/>
    <col min="10499" max="10499" width="8.875" style="33" bestFit="1" customWidth="1"/>
    <col min="10500" max="10500" width="6.875" style="33" customWidth="1"/>
    <col min="10501" max="10749" width="8.625" style="33"/>
    <col min="10750" max="10750" width="6.875" style="33" customWidth="1"/>
    <col min="10751" max="10751" width="19.375" style="33" customWidth="1"/>
    <col min="10752" max="10752" width="39.25" style="33" bestFit="1" customWidth="1"/>
    <col min="10753" max="10753" width="5.125" style="33" customWidth="1"/>
    <col min="10754" max="10754" width="9.125" style="33" customWidth="1"/>
    <col min="10755" max="10755" width="8.875" style="33" bestFit="1" customWidth="1"/>
    <col min="10756" max="10756" width="6.875" style="33" customWidth="1"/>
    <col min="10757" max="11005" width="8.625" style="33"/>
    <col min="11006" max="11006" width="6.875" style="33" customWidth="1"/>
    <col min="11007" max="11007" width="19.375" style="33" customWidth="1"/>
    <col min="11008" max="11008" width="39.25" style="33" bestFit="1" customWidth="1"/>
    <col min="11009" max="11009" width="5.125" style="33" customWidth="1"/>
    <col min="11010" max="11010" width="9.125" style="33" customWidth="1"/>
    <col min="11011" max="11011" width="8.875" style="33" bestFit="1" customWidth="1"/>
    <col min="11012" max="11012" width="6.875" style="33" customWidth="1"/>
    <col min="11013" max="11261" width="8.625" style="33"/>
    <col min="11262" max="11262" width="6.875" style="33" customWidth="1"/>
    <col min="11263" max="11263" width="19.375" style="33" customWidth="1"/>
    <col min="11264" max="11264" width="39.25" style="33" bestFit="1" customWidth="1"/>
    <col min="11265" max="11265" width="5.125" style="33" customWidth="1"/>
    <col min="11266" max="11266" width="9.125" style="33" customWidth="1"/>
    <col min="11267" max="11267" width="8.875" style="33" bestFit="1" customWidth="1"/>
    <col min="11268" max="11268" width="6.875" style="33" customWidth="1"/>
    <col min="11269" max="11517" width="8.625" style="33"/>
    <col min="11518" max="11518" width="6.875" style="33" customWidth="1"/>
    <col min="11519" max="11519" width="19.375" style="33" customWidth="1"/>
    <col min="11520" max="11520" width="39.25" style="33" bestFit="1" customWidth="1"/>
    <col min="11521" max="11521" width="5.125" style="33" customWidth="1"/>
    <col min="11522" max="11522" width="9.125" style="33" customWidth="1"/>
    <col min="11523" max="11523" width="8.875" style="33" bestFit="1" customWidth="1"/>
    <col min="11524" max="11524" width="6.875" style="33" customWidth="1"/>
    <col min="11525" max="11773" width="8.625" style="33"/>
    <col min="11774" max="11774" width="6.875" style="33" customWidth="1"/>
    <col min="11775" max="11775" width="19.375" style="33" customWidth="1"/>
    <col min="11776" max="11776" width="39.25" style="33" bestFit="1" customWidth="1"/>
    <col min="11777" max="11777" width="5.125" style="33" customWidth="1"/>
    <col min="11778" max="11778" width="9.125" style="33" customWidth="1"/>
    <col min="11779" max="11779" width="8.875" style="33" bestFit="1" customWidth="1"/>
    <col min="11780" max="11780" width="6.875" style="33" customWidth="1"/>
    <col min="11781" max="12029" width="8.625" style="33"/>
    <col min="12030" max="12030" width="6.875" style="33" customWidth="1"/>
    <col min="12031" max="12031" width="19.375" style="33" customWidth="1"/>
    <col min="12032" max="12032" width="39.25" style="33" bestFit="1" customWidth="1"/>
    <col min="12033" max="12033" width="5.125" style="33" customWidth="1"/>
    <col min="12034" max="12034" width="9.125" style="33" customWidth="1"/>
    <col min="12035" max="12035" width="8.875" style="33" bestFit="1" customWidth="1"/>
    <col min="12036" max="12036" width="6.875" style="33" customWidth="1"/>
    <col min="12037" max="12285" width="8.625" style="33"/>
    <col min="12286" max="12286" width="6.875" style="33" customWidth="1"/>
    <col min="12287" max="12287" width="19.375" style="33" customWidth="1"/>
    <col min="12288" max="12288" width="39.25" style="33" bestFit="1" customWidth="1"/>
    <col min="12289" max="12289" width="5.125" style="33" customWidth="1"/>
    <col min="12290" max="12290" width="9.125" style="33" customWidth="1"/>
    <col min="12291" max="12291" width="8.875" style="33" bestFit="1" customWidth="1"/>
    <col min="12292" max="12292" width="6.875" style="33" customWidth="1"/>
    <col min="12293" max="12541" width="8.625" style="33"/>
    <col min="12542" max="12542" width="6.875" style="33" customWidth="1"/>
    <col min="12543" max="12543" width="19.375" style="33" customWidth="1"/>
    <col min="12544" max="12544" width="39.25" style="33" bestFit="1" customWidth="1"/>
    <col min="12545" max="12545" width="5.125" style="33" customWidth="1"/>
    <col min="12546" max="12546" width="9.125" style="33" customWidth="1"/>
    <col min="12547" max="12547" width="8.875" style="33" bestFit="1" customWidth="1"/>
    <col min="12548" max="12548" width="6.875" style="33" customWidth="1"/>
    <col min="12549" max="12797" width="8.625" style="33"/>
    <col min="12798" max="12798" width="6.875" style="33" customWidth="1"/>
    <col min="12799" max="12799" width="19.375" style="33" customWidth="1"/>
    <col min="12800" max="12800" width="39.25" style="33" bestFit="1" customWidth="1"/>
    <col min="12801" max="12801" width="5.125" style="33" customWidth="1"/>
    <col min="12802" max="12802" width="9.125" style="33" customWidth="1"/>
    <col min="12803" max="12803" width="8.875" style="33" bestFit="1" customWidth="1"/>
    <col min="12804" max="12804" width="6.875" style="33" customWidth="1"/>
    <col min="12805" max="13053" width="8.625" style="33"/>
    <col min="13054" max="13054" width="6.875" style="33" customWidth="1"/>
    <col min="13055" max="13055" width="19.375" style="33" customWidth="1"/>
    <col min="13056" max="13056" width="39.25" style="33" bestFit="1" customWidth="1"/>
    <col min="13057" max="13057" width="5.125" style="33" customWidth="1"/>
    <col min="13058" max="13058" width="9.125" style="33" customWidth="1"/>
    <col min="13059" max="13059" width="8.875" style="33" bestFit="1" customWidth="1"/>
    <col min="13060" max="13060" width="6.875" style="33" customWidth="1"/>
    <col min="13061" max="13309" width="8.625" style="33"/>
    <col min="13310" max="13310" width="6.875" style="33" customWidth="1"/>
    <col min="13311" max="13311" width="19.375" style="33" customWidth="1"/>
    <col min="13312" max="13312" width="39.25" style="33" bestFit="1" customWidth="1"/>
    <col min="13313" max="13313" width="5.125" style="33" customWidth="1"/>
    <col min="13314" max="13314" width="9.125" style="33" customWidth="1"/>
    <col min="13315" max="13315" width="8.875" style="33" bestFit="1" customWidth="1"/>
    <col min="13316" max="13316" width="6.875" style="33" customWidth="1"/>
    <col min="13317" max="13565" width="8.625" style="33"/>
    <col min="13566" max="13566" width="6.875" style="33" customWidth="1"/>
    <col min="13567" max="13567" width="19.375" style="33" customWidth="1"/>
    <col min="13568" max="13568" width="39.25" style="33" bestFit="1" customWidth="1"/>
    <col min="13569" max="13569" width="5.125" style="33" customWidth="1"/>
    <col min="13570" max="13570" width="9.125" style="33" customWidth="1"/>
    <col min="13571" max="13571" width="8.875" style="33" bestFit="1" customWidth="1"/>
    <col min="13572" max="13572" width="6.875" style="33" customWidth="1"/>
    <col min="13573" max="13821" width="8.625" style="33"/>
    <col min="13822" max="13822" width="6.875" style="33" customWidth="1"/>
    <col min="13823" max="13823" width="19.375" style="33" customWidth="1"/>
    <col min="13824" max="13824" width="39.25" style="33" bestFit="1" customWidth="1"/>
    <col min="13825" max="13825" width="5.125" style="33" customWidth="1"/>
    <col min="13826" max="13826" width="9.125" style="33" customWidth="1"/>
    <col min="13827" max="13827" width="8.875" style="33" bestFit="1" customWidth="1"/>
    <col min="13828" max="13828" width="6.875" style="33" customWidth="1"/>
    <col min="13829" max="14077" width="8.625" style="33"/>
    <col min="14078" max="14078" width="6.875" style="33" customWidth="1"/>
    <col min="14079" max="14079" width="19.375" style="33" customWidth="1"/>
    <col min="14080" max="14080" width="39.25" style="33" bestFit="1" customWidth="1"/>
    <col min="14081" max="14081" width="5.125" style="33" customWidth="1"/>
    <col min="14082" max="14082" width="9.125" style="33" customWidth="1"/>
    <col min="14083" max="14083" width="8.875" style="33" bestFit="1" customWidth="1"/>
    <col min="14084" max="14084" width="6.875" style="33" customWidth="1"/>
    <col min="14085" max="14333" width="8.625" style="33"/>
    <col min="14334" max="14334" width="6.875" style="33" customWidth="1"/>
    <col min="14335" max="14335" width="19.375" style="33" customWidth="1"/>
    <col min="14336" max="14336" width="39.25" style="33" bestFit="1" customWidth="1"/>
    <col min="14337" max="14337" width="5.125" style="33" customWidth="1"/>
    <col min="14338" max="14338" width="9.125" style="33" customWidth="1"/>
    <col min="14339" max="14339" width="8.875" style="33" bestFit="1" customWidth="1"/>
    <col min="14340" max="14340" width="6.875" style="33" customWidth="1"/>
    <col min="14341" max="14589" width="8.625" style="33"/>
    <col min="14590" max="14590" width="6.875" style="33" customWidth="1"/>
    <col min="14591" max="14591" width="19.375" style="33" customWidth="1"/>
    <col min="14592" max="14592" width="39.25" style="33" bestFit="1" customWidth="1"/>
    <col min="14593" max="14593" width="5.125" style="33" customWidth="1"/>
    <col min="14594" max="14594" width="9.125" style="33" customWidth="1"/>
    <col min="14595" max="14595" width="8.875" style="33" bestFit="1" customWidth="1"/>
    <col min="14596" max="14596" width="6.875" style="33" customWidth="1"/>
    <col min="14597" max="14845" width="8.625" style="33"/>
    <col min="14846" max="14846" width="6.875" style="33" customWidth="1"/>
    <col min="14847" max="14847" width="19.375" style="33" customWidth="1"/>
    <col min="14848" max="14848" width="39.25" style="33" bestFit="1" customWidth="1"/>
    <col min="14849" max="14849" width="5.125" style="33" customWidth="1"/>
    <col min="14850" max="14850" width="9.125" style="33" customWidth="1"/>
    <col min="14851" max="14851" width="8.875" style="33" bestFit="1" customWidth="1"/>
    <col min="14852" max="14852" width="6.875" style="33" customWidth="1"/>
    <col min="14853" max="15101" width="8.625" style="33"/>
    <col min="15102" max="15102" width="6.875" style="33" customWidth="1"/>
    <col min="15103" max="15103" width="19.375" style="33" customWidth="1"/>
    <col min="15104" max="15104" width="39.25" style="33" bestFit="1" customWidth="1"/>
    <col min="15105" max="15105" width="5.125" style="33" customWidth="1"/>
    <col min="15106" max="15106" width="9.125" style="33" customWidth="1"/>
    <col min="15107" max="15107" width="8.875" style="33" bestFit="1" customWidth="1"/>
    <col min="15108" max="15108" width="6.875" style="33" customWidth="1"/>
    <col min="15109" max="15357" width="8.625" style="33"/>
    <col min="15358" max="15358" width="6.875" style="33" customWidth="1"/>
    <col min="15359" max="15359" width="19.375" style="33" customWidth="1"/>
    <col min="15360" max="15360" width="39.25" style="33" bestFit="1" customWidth="1"/>
    <col min="15361" max="15361" width="5.125" style="33" customWidth="1"/>
    <col min="15362" max="15362" width="9.125" style="33" customWidth="1"/>
    <col min="15363" max="15363" width="8.875" style="33" bestFit="1" customWidth="1"/>
    <col min="15364" max="15364" width="6.875" style="33" customWidth="1"/>
    <col min="15365" max="15613" width="8.625" style="33"/>
    <col min="15614" max="15614" width="6.875" style="33" customWidth="1"/>
    <col min="15615" max="15615" width="19.375" style="33" customWidth="1"/>
    <col min="15616" max="15616" width="39.25" style="33" bestFit="1" customWidth="1"/>
    <col min="15617" max="15617" width="5.125" style="33" customWidth="1"/>
    <col min="15618" max="15618" width="9.125" style="33" customWidth="1"/>
    <col min="15619" max="15619" width="8.875" style="33" bestFit="1" customWidth="1"/>
    <col min="15620" max="15620" width="6.875" style="33" customWidth="1"/>
    <col min="15621" max="15869" width="8.625" style="33"/>
    <col min="15870" max="15870" width="6.875" style="33" customWidth="1"/>
    <col min="15871" max="15871" width="19.375" style="33" customWidth="1"/>
    <col min="15872" max="15872" width="39.25" style="33" bestFit="1" customWidth="1"/>
    <col min="15873" max="15873" width="5.125" style="33" customWidth="1"/>
    <col min="15874" max="15874" width="9.125" style="33" customWidth="1"/>
    <col min="15875" max="15875" width="8.875" style="33" bestFit="1" customWidth="1"/>
    <col min="15876" max="15876" width="6.875" style="33" customWidth="1"/>
    <col min="15877" max="16125" width="8.625" style="33"/>
    <col min="16126" max="16126" width="6.875" style="33" customWidth="1"/>
    <col min="16127" max="16127" width="19.375" style="33" customWidth="1"/>
    <col min="16128" max="16128" width="39.25" style="33" bestFit="1" customWidth="1"/>
    <col min="16129" max="16129" width="5.125" style="33" customWidth="1"/>
    <col min="16130" max="16130" width="9.125" style="33" customWidth="1"/>
    <col min="16131" max="16131" width="8.875" style="33" bestFit="1" customWidth="1"/>
    <col min="16132" max="16132" width="6.875" style="33" customWidth="1"/>
    <col min="16133" max="16384" width="8.625" style="33"/>
  </cols>
  <sheetData>
    <row r="1" spans="1:28" s="53" customFormat="1" ht="26.25" customHeight="1" x14ac:dyDescent="0.2">
      <c r="A1" s="57" t="s">
        <v>146</v>
      </c>
      <c r="B1" s="57"/>
    </row>
    <row r="2" spans="1:28" s="53" customFormat="1" x14ac:dyDescent="0.2">
      <c r="A2" s="369"/>
      <c r="B2" s="369"/>
    </row>
    <row r="3" spans="1:28" s="53" customFormat="1" x14ac:dyDescent="0.2">
      <c r="A3" s="54"/>
      <c r="B3" s="54"/>
    </row>
    <row r="4" spans="1:28" s="204" customFormat="1" x14ac:dyDescent="0.2">
      <c r="A4" s="405" t="s">
        <v>137</v>
      </c>
      <c r="B4" s="379"/>
      <c r="C4" s="379"/>
      <c r="D4" s="379"/>
      <c r="E4" s="379"/>
      <c r="F4" s="379"/>
    </row>
    <row r="5" spans="1:28" s="141" customFormat="1" x14ac:dyDescent="0.2">
      <c r="A5" s="120"/>
      <c r="C5" s="57"/>
      <c r="D5" s="132"/>
      <c r="E5" s="133"/>
      <c r="F5" s="134"/>
      <c r="G5" s="135"/>
      <c r="H5" s="50"/>
    </row>
    <row r="6" spans="1:28" s="4" customFormat="1" ht="35.25" customHeight="1" x14ac:dyDescent="0.15">
      <c r="A6" s="390" t="s">
        <v>141</v>
      </c>
      <c r="B6" s="390"/>
      <c r="C6" s="390"/>
      <c r="D6" s="390"/>
      <c r="E6" s="205"/>
      <c r="F6" s="205"/>
      <c r="G6" s="205"/>
      <c r="H6" s="205"/>
      <c r="I6" s="205"/>
      <c r="J6" s="205"/>
      <c r="K6" s="205"/>
      <c r="L6" s="205"/>
      <c r="M6" s="205"/>
      <c r="N6" s="205"/>
      <c r="O6" s="205"/>
      <c r="P6" s="205"/>
      <c r="Q6" s="205"/>
      <c r="R6" s="205"/>
      <c r="S6" s="205"/>
      <c r="T6" s="205"/>
      <c r="U6" s="205"/>
      <c r="V6" s="205"/>
      <c r="W6" s="205"/>
      <c r="X6" s="205"/>
      <c r="Y6" s="205"/>
      <c r="Z6" s="205"/>
      <c r="AA6" s="205"/>
      <c r="AB6" s="205"/>
    </row>
    <row r="7" spans="1:28" ht="17" thickBot="1" x14ac:dyDescent="0.25">
      <c r="A7" s="136"/>
      <c r="B7" s="136"/>
      <c r="C7" s="136"/>
      <c r="D7" s="204"/>
    </row>
    <row r="8" spans="1:28" ht="17" x14ac:dyDescent="0.2">
      <c r="A8" s="206" t="s">
        <v>37</v>
      </c>
      <c r="B8" s="207" t="s">
        <v>64</v>
      </c>
      <c r="C8" s="208" t="s">
        <v>67</v>
      </c>
      <c r="D8" s="202" t="s">
        <v>68</v>
      </c>
    </row>
    <row r="9" spans="1:28" x14ac:dyDescent="0.2">
      <c r="A9" s="209"/>
      <c r="B9" s="32"/>
      <c r="C9" s="32"/>
      <c r="D9" s="210"/>
    </row>
    <row r="10" spans="1:28" ht="34" x14ac:dyDescent="0.2">
      <c r="A10" s="211" t="s">
        <v>138</v>
      </c>
      <c r="B10" s="42"/>
      <c r="C10" s="37">
        <f>'Staat van eenheidsprijzen'!C18</f>
        <v>0</v>
      </c>
      <c r="D10" s="212">
        <f>B10*C10</f>
        <v>0</v>
      </c>
      <c r="E10" s="254"/>
    </row>
    <row r="11" spans="1:28" ht="51" x14ac:dyDescent="0.2">
      <c r="A11" s="213" t="s">
        <v>139</v>
      </c>
      <c r="B11" s="42"/>
      <c r="C11" s="37">
        <f>'Staat van eenheidsprijzen'!C18</f>
        <v>0</v>
      </c>
      <c r="D11" s="212">
        <f t="shared" ref="D11" si="0">B11*C11</f>
        <v>0</v>
      </c>
      <c r="E11" s="253"/>
    </row>
    <row r="12" spans="1:28" x14ac:dyDescent="0.2">
      <c r="A12" s="214"/>
      <c r="B12" s="7"/>
      <c r="C12" s="7"/>
      <c r="D12" s="215"/>
    </row>
    <row r="13" spans="1:28" x14ac:dyDescent="0.2">
      <c r="A13" s="214"/>
      <c r="B13" s="7"/>
      <c r="C13" s="7"/>
      <c r="D13" s="215"/>
    </row>
    <row r="14" spans="1:28" ht="18" thickBot="1" x14ac:dyDescent="0.25">
      <c r="A14" s="216" t="s">
        <v>140</v>
      </c>
      <c r="B14" s="217"/>
      <c r="C14" s="217"/>
      <c r="D14" s="218">
        <f>SUM(D10:D11)</f>
        <v>0</v>
      </c>
    </row>
    <row r="15" spans="1:28" s="204" customFormat="1" x14ac:dyDescent="0.2">
      <c r="A15" s="219"/>
      <c r="B15" s="219"/>
      <c r="C15" s="219"/>
    </row>
    <row r="16" spans="1:28" s="204" customFormat="1" x14ac:dyDescent="0.2">
      <c r="A16" s="219"/>
      <c r="B16" s="219"/>
      <c r="C16" s="219"/>
    </row>
    <row r="17" spans="1:4" s="204" customFormat="1" ht="17" thickBot="1" x14ac:dyDescent="0.25">
      <c r="A17" s="219"/>
      <c r="B17" s="219"/>
      <c r="C17" s="219"/>
    </row>
    <row r="18" spans="1:4" ht="72.75" customHeight="1" thickBot="1" x14ac:dyDescent="0.25">
      <c r="A18" s="406" t="s">
        <v>108</v>
      </c>
      <c r="B18" s="407"/>
      <c r="C18" s="407"/>
      <c r="D18" s="408"/>
    </row>
    <row r="19" spans="1:4" s="204" customFormat="1" x14ac:dyDescent="0.2">
      <c r="A19" s="219"/>
      <c r="B19" s="219"/>
      <c r="C19" s="219"/>
    </row>
    <row r="20" spans="1:4" s="204" customFormat="1" x14ac:dyDescent="0.2">
      <c r="A20" s="219"/>
      <c r="B20" s="219"/>
      <c r="C20" s="219"/>
    </row>
    <row r="21" spans="1:4" s="204" customFormat="1" x14ac:dyDescent="0.2">
      <c r="A21" s="219"/>
      <c r="B21" s="219"/>
      <c r="C21" s="219"/>
    </row>
    <row r="22" spans="1:4" s="204" customFormat="1" x14ac:dyDescent="0.2">
      <c r="A22" s="219"/>
      <c r="B22" s="219"/>
      <c r="C22" s="219"/>
    </row>
    <row r="23" spans="1:4" s="204" customFormat="1" x14ac:dyDescent="0.2"/>
    <row r="24" spans="1:4" s="204" customFormat="1" x14ac:dyDescent="0.2"/>
    <row r="25" spans="1:4" s="204" customFormat="1" x14ac:dyDescent="0.2"/>
    <row r="26" spans="1:4" s="204" customFormat="1" x14ac:dyDescent="0.2"/>
    <row r="27" spans="1:4" s="204" customFormat="1" x14ac:dyDescent="0.2"/>
    <row r="28" spans="1:4" s="204" customFormat="1" x14ac:dyDescent="0.2"/>
    <row r="29" spans="1:4" s="204" customFormat="1" x14ac:dyDescent="0.2"/>
    <row r="30" spans="1:4" s="204" customFormat="1" x14ac:dyDescent="0.2"/>
    <row r="31" spans="1:4" s="204" customFormat="1" x14ac:dyDescent="0.2"/>
    <row r="32" spans="1:4" s="204" customFormat="1" x14ac:dyDescent="0.2"/>
    <row r="33" s="204" customFormat="1" x14ac:dyDescent="0.2"/>
    <row r="34" s="204" customFormat="1" x14ac:dyDescent="0.2"/>
    <row r="35" s="204" customFormat="1" x14ac:dyDescent="0.2"/>
    <row r="36" s="204" customFormat="1" x14ac:dyDescent="0.2"/>
    <row r="37" s="204" customFormat="1" x14ac:dyDescent="0.2"/>
    <row r="38" s="204" customFormat="1" x14ac:dyDescent="0.2"/>
    <row r="39" s="204" customFormat="1" x14ac:dyDescent="0.2"/>
    <row r="40" s="204" customFormat="1" x14ac:dyDescent="0.2"/>
    <row r="41" s="204" customFormat="1" x14ac:dyDescent="0.2"/>
    <row r="42" s="204" customFormat="1" x14ac:dyDescent="0.2"/>
    <row r="43" s="204" customFormat="1" x14ac:dyDescent="0.2"/>
    <row r="44" s="204" customFormat="1" x14ac:dyDescent="0.2"/>
    <row r="45" s="204" customFormat="1" x14ac:dyDescent="0.2"/>
    <row r="46" s="204" customFormat="1" x14ac:dyDescent="0.2"/>
    <row r="47" s="204" customFormat="1" x14ac:dyDescent="0.2"/>
    <row r="48" s="204" customFormat="1" x14ac:dyDescent="0.2"/>
    <row r="49" spans="1:3" s="204" customFormat="1" x14ac:dyDescent="0.2"/>
    <row r="50" spans="1:3" s="204" customFormat="1" x14ac:dyDescent="0.2"/>
    <row r="51" spans="1:3" s="204" customFormat="1" x14ac:dyDescent="0.2"/>
    <row r="52" spans="1:3" s="204" customFormat="1" x14ac:dyDescent="0.2"/>
    <row r="53" spans="1:3" s="204" customFormat="1" x14ac:dyDescent="0.2"/>
    <row r="54" spans="1:3" s="204" customFormat="1" x14ac:dyDescent="0.2"/>
    <row r="55" spans="1:3" s="204" customFormat="1" x14ac:dyDescent="0.2">
      <c r="A55" s="219"/>
      <c r="B55" s="219"/>
      <c r="C55" s="219"/>
    </row>
    <row r="56" spans="1:3" s="204" customFormat="1" x14ac:dyDescent="0.2">
      <c r="A56" s="219"/>
      <c r="B56" s="219"/>
      <c r="C56" s="219"/>
    </row>
    <row r="57" spans="1:3" s="204" customFormat="1" x14ac:dyDescent="0.2">
      <c r="A57" s="219"/>
      <c r="B57" s="219"/>
      <c r="C57" s="219"/>
    </row>
    <row r="58" spans="1:3" s="204" customFormat="1" x14ac:dyDescent="0.2">
      <c r="A58" s="219"/>
      <c r="B58" s="219"/>
      <c r="C58" s="219"/>
    </row>
    <row r="59" spans="1:3" s="204" customFormat="1" x14ac:dyDescent="0.2">
      <c r="A59" s="219"/>
      <c r="B59" s="219"/>
      <c r="C59" s="219"/>
    </row>
    <row r="60" spans="1:3" s="204" customFormat="1" x14ac:dyDescent="0.2">
      <c r="A60" s="219"/>
      <c r="B60" s="219"/>
      <c r="C60" s="219"/>
    </row>
    <row r="61" spans="1:3" s="204" customFormat="1" x14ac:dyDescent="0.2">
      <c r="A61" s="219"/>
      <c r="B61" s="219"/>
      <c r="C61" s="219"/>
    </row>
    <row r="62" spans="1:3" s="204" customFormat="1" x14ac:dyDescent="0.2">
      <c r="A62" s="219"/>
      <c r="B62" s="219"/>
      <c r="C62" s="219"/>
    </row>
    <row r="63" spans="1:3" s="204" customFormat="1" x14ac:dyDescent="0.2">
      <c r="A63" s="219"/>
      <c r="B63" s="219"/>
      <c r="C63" s="219"/>
    </row>
    <row r="64" spans="1:3" s="204" customFormat="1" x14ac:dyDescent="0.2">
      <c r="A64" s="219"/>
      <c r="B64" s="219"/>
      <c r="C64" s="219"/>
    </row>
    <row r="65" spans="1:3" s="204" customFormat="1" x14ac:dyDescent="0.2">
      <c r="A65" s="219"/>
      <c r="B65" s="219"/>
      <c r="C65" s="219"/>
    </row>
    <row r="66" spans="1:3" s="204" customFormat="1" x14ac:dyDescent="0.2"/>
    <row r="67" spans="1:3" s="204" customFormat="1" x14ac:dyDescent="0.2"/>
    <row r="68" spans="1:3" s="204" customFormat="1" x14ac:dyDescent="0.2"/>
    <row r="69" spans="1:3" s="204" customFormat="1" x14ac:dyDescent="0.2"/>
    <row r="70" spans="1:3" s="204" customFormat="1" x14ac:dyDescent="0.2">
      <c r="A70" s="219"/>
      <c r="B70" s="219"/>
      <c r="C70" s="219"/>
    </row>
    <row r="71" spans="1:3" s="204" customFormat="1" x14ac:dyDescent="0.2">
      <c r="A71" s="219"/>
      <c r="B71" s="219"/>
      <c r="C71" s="219"/>
    </row>
    <row r="72" spans="1:3" s="204" customFormat="1" x14ac:dyDescent="0.2">
      <c r="A72" s="219"/>
      <c r="B72" s="219"/>
      <c r="C72" s="219"/>
    </row>
    <row r="73" spans="1:3" x14ac:dyDescent="0.2">
      <c r="A73" s="33"/>
      <c r="B73" s="33"/>
      <c r="C73" s="33"/>
    </row>
    <row r="76" spans="1:3" x14ac:dyDescent="0.2">
      <c r="A76" s="33"/>
      <c r="B76" s="33"/>
      <c r="C76" s="33"/>
    </row>
  </sheetData>
  <sheetProtection algorithmName="SHA-512" hashValue="B8b931rP/3POLPjs5sV+z9KwciXG3cpxdWrlG5NcoNyK+RrbkuctsAAKI4QO7inRM9eN2+/MZdalx/qsHJgWww==" saltValue="mLSJfXToDnLaEW1L+uXwdQ==" spinCount="100000" sheet="1" objects="1" scenarios="1"/>
  <mergeCells count="4">
    <mergeCell ref="A2:B2"/>
    <mergeCell ref="A4:F4"/>
    <mergeCell ref="A6:D6"/>
    <mergeCell ref="A18:D1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91"/>
  <sheetViews>
    <sheetView zoomScale="98" zoomScaleNormal="98" workbookViewId="0">
      <pane ySplit="5" topLeftCell="A6" activePane="bottomLeft" state="frozen"/>
      <selection pane="bottomLeft"/>
    </sheetView>
  </sheetViews>
  <sheetFormatPr baseColWidth="10" defaultColWidth="8.625" defaultRowHeight="13" x14ac:dyDescent="0.15"/>
  <cols>
    <col min="1" max="1" width="67.5" style="5" customWidth="1"/>
    <col min="2" max="2" width="21.25" style="4" customWidth="1"/>
    <col min="3" max="3" width="21.375" style="205" customWidth="1"/>
    <col min="4" max="4" width="37" style="205" customWidth="1"/>
    <col min="5" max="33" width="8.625" style="205"/>
    <col min="34" max="251" width="8.625" style="4"/>
    <col min="252" max="252" width="6.875" style="4" customWidth="1"/>
    <col min="253" max="253" width="19.375" style="4" customWidth="1"/>
    <col min="254" max="254" width="39.25" style="4" bestFit="1" customWidth="1"/>
    <col min="255" max="255" width="5.125" style="4" customWidth="1"/>
    <col min="256" max="256" width="9.125" style="4" customWidth="1"/>
    <col min="257" max="257" width="8.875" style="4" bestFit="1" customWidth="1"/>
    <col min="258" max="258" width="6.875" style="4" customWidth="1"/>
    <col min="259" max="507" width="8.625" style="4"/>
    <col min="508" max="508" width="6.875" style="4" customWidth="1"/>
    <col min="509" max="509" width="19.375" style="4" customWidth="1"/>
    <col min="510" max="510" width="39.25" style="4" bestFit="1" customWidth="1"/>
    <col min="511" max="511" width="5.125" style="4" customWidth="1"/>
    <col min="512" max="512" width="9.125" style="4" customWidth="1"/>
    <col min="513" max="513" width="8.875" style="4" bestFit="1" customWidth="1"/>
    <col min="514" max="514" width="6.875" style="4" customWidth="1"/>
    <col min="515" max="763" width="8.625" style="4"/>
    <col min="764" max="764" width="6.875" style="4" customWidth="1"/>
    <col min="765" max="765" width="19.375" style="4" customWidth="1"/>
    <col min="766" max="766" width="39.25" style="4" bestFit="1" customWidth="1"/>
    <col min="767" max="767" width="5.125" style="4" customWidth="1"/>
    <col min="768" max="768" width="9.125" style="4" customWidth="1"/>
    <col min="769" max="769" width="8.875" style="4" bestFit="1" customWidth="1"/>
    <col min="770" max="770" width="6.875" style="4" customWidth="1"/>
    <col min="771" max="1019" width="8.625" style="4"/>
    <col min="1020" max="1020" width="6.875" style="4" customWidth="1"/>
    <col min="1021" max="1021" width="19.375" style="4" customWidth="1"/>
    <col min="1022" max="1022" width="39.25" style="4" bestFit="1" customWidth="1"/>
    <col min="1023" max="1023" width="5.125" style="4" customWidth="1"/>
    <col min="1024" max="1024" width="9.125" style="4" customWidth="1"/>
    <col min="1025" max="1025" width="8.875" style="4" bestFit="1" customWidth="1"/>
    <col min="1026" max="1026" width="6.875" style="4" customWidth="1"/>
    <col min="1027" max="1275" width="8.625" style="4"/>
    <col min="1276" max="1276" width="6.875" style="4" customWidth="1"/>
    <col min="1277" max="1277" width="19.375" style="4" customWidth="1"/>
    <col min="1278" max="1278" width="39.25" style="4" bestFit="1" customWidth="1"/>
    <col min="1279" max="1279" width="5.125" style="4" customWidth="1"/>
    <col min="1280" max="1280" width="9.125" style="4" customWidth="1"/>
    <col min="1281" max="1281" width="8.875" style="4" bestFit="1" customWidth="1"/>
    <col min="1282" max="1282" width="6.875" style="4" customWidth="1"/>
    <col min="1283" max="1531" width="8.625" style="4"/>
    <col min="1532" max="1532" width="6.875" style="4" customWidth="1"/>
    <col min="1533" max="1533" width="19.375" style="4" customWidth="1"/>
    <col min="1534" max="1534" width="39.25" style="4" bestFit="1" customWidth="1"/>
    <col min="1535" max="1535" width="5.125" style="4" customWidth="1"/>
    <col min="1536" max="1536" width="9.125" style="4" customWidth="1"/>
    <col min="1537" max="1537" width="8.875" style="4" bestFit="1" customWidth="1"/>
    <col min="1538" max="1538" width="6.875" style="4" customWidth="1"/>
    <col min="1539" max="1787" width="8.625" style="4"/>
    <col min="1788" max="1788" width="6.875" style="4" customWidth="1"/>
    <col min="1789" max="1789" width="19.375" style="4" customWidth="1"/>
    <col min="1790" max="1790" width="39.25" style="4" bestFit="1" customWidth="1"/>
    <col min="1791" max="1791" width="5.125" style="4" customWidth="1"/>
    <col min="1792" max="1792" width="9.125" style="4" customWidth="1"/>
    <col min="1793" max="1793" width="8.875" style="4" bestFit="1" customWidth="1"/>
    <col min="1794" max="1794" width="6.875" style="4" customWidth="1"/>
    <col min="1795" max="2043" width="8.625" style="4"/>
    <col min="2044" max="2044" width="6.875" style="4" customWidth="1"/>
    <col min="2045" max="2045" width="19.375" style="4" customWidth="1"/>
    <col min="2046" max="2046" width="39.25" style="4" bestFit="1" customWidth="1"/>
    <col min="2047" max="2047" width="5.125" style="4" customWidth="1"/>
    <col min="2048" max="2048" width="9.125" style="4" customWidth="1"/>
    <col min="2049" max="2049" width="8.875" style="4" bestFit="1" customWidth="1"/>
    <col min="2050" max="2050" width="6.875" style="4" customWidth="1"/>
    <col min="2051" max="2299" width="8.625" style="4"/>
    <col min="2300" max="2300" width="6.875" style="4" customWidth="1"/>
    <col min="2301" max="2301" width="19.375" style="4" customWidth="1"/>
    <col min="2302" max="2302" width="39.25" style="4" bestFit="1" customWidth="1"/>
    <col min="2303" max="2303" width="5.125" style="4" customWidth="1"/>
    <col min="2304" max="2304" width="9.125" style="4" customWidth="1"/>
    <col min="2305" max="2305" width="8.875" style="4" bestFit="1" customWidth="1"/>
    <col min="2306" max="2306" width="6.875" style="4" customWidth="1"/>
    <col min="2307" max="2555" width="8.625" style="4"/>
    <col min="2556" max="2556" width="6.875" style="4" customWidth="1"/>
    <col min="2557" max="2557" width="19.375" style="4" customWidth="1"/>
    <col min="2558" max="2558" width="39.25" style="4" bestFit="1" customWidth="1"/>
    <col min="2559" max="2559" width="5.125" style="4" customWidth="1"/>
    <col min="2560" max="2560" width="9.125" style="4" customWidth="1"/>
    <col min="2561" max="2561" width="8.875" style="4" bestFit="1" customWidth="1"/>
    <col min="2562" max="2562" width="6.875" style="4" customWidth="1"/>
    <col min="2563" max="2811" width="8.625" style="4"/>
    <col min="2812" max="2812" width="6.875" style="4" customWidth="1"/>
    <col min="2813" max="2813" width="19.375" style="4" customWidth="1"/>
    <col min="2814" max="2814" width="39.25" style="4" bestFit="1" customWidth="1"/>
    <col min="2815" max="2815" width="5.125" style="4" customWidth="1"/>
    <col min="2816" max="2816" width="9.125" style="4" customWidth="1"/>
    <col min="2817" max="2817" width="8.875" style="4" bestFit="1" customWidth="1"/>
    <col min="2818" max="2818" width="6.875" style="4" customWidth="1"/>
    <col min="2819" max="3067" width="8.625" style="4"/>
    <col min="3068" max="3068" width="6.875" style="4" customWidth="1"/>
    <col min="3069" max="3069" width="19.375" style="4" customWidth="1"/>
    <col min="3070" max="3070" width="39.25" style="4" bestFit="1" customWidth="1"/>
    <col min="3071" max="3071" width="5.125" style="4" customWidth="1"/>
    <col min="3072" max="3072" width="9.125" style="4" customWidth="1"/>
    <col min="3073" max="3073" width="8.875" style="4" bestFit="1" customWidth="1"/>
    <col min="3074" max="3074" width="6.875" style="4" customWidth="1"/>
    <col min="3075" max="3323" width="8.625" style="4"/>
    <col min="3324" max="3324" width="6.875" style="4" customWidth="1"/>
    <col min="3325" max="3325" width="19.375" style="4" customWidth="1"/>
    <col min="3326" max="3326" width="39.25" style="4" bestFit="1" customWidth="1"/>
    <col min="3327" max="3327" width="5.125" style="4" customWidth="1"/>
    <col min="3328" max="3328" width="9.125" style="4" customWidth="1"/>
    <col min="3329" max="3329" width="8.875" style="4" bestFit="1" customWidth="1"/>
    <col min="3330" max="3330" width="6.875" style="4" customWidth="1"/>
    <col min="3331" max="3579" width="8.625" style="4"/>
    <col min="3580" max="3580" width="6.875" style="4" customWidth="1"/>
    <col min="3581" max="3581" width="19.375" style="4" customWidth="1"/>
    <col min="3582" max="3582" width="39.25" style="4" bestFit="1" customWidth="1"/>
    <col min="3583" max="3583" width="5.125" style="4" customWidth="1"/>
    <col min="3584" max="3584" width="9.125" style="4" customWidth="1"/>
    <col min="3585" max="3585" width="8.875" style="4" bestFit="1" customWidth="1"/>
    <col min="3586" max="3586" width="6.875" style="4" customWidth="1"/>
    <col min="3587" max="3835" width="8.625" style="4"/>
    <col min="3836" max="3836" width="6.875" style="4" customWidth="1"/>
    <col min="3837" max="3837" width="19.375" style="4" customWidth="1"/>
    <col min="3838" max="3838" width="39.25" style="4" bestFit="1" customWidth="1"/>
    <col min="3839" max="3839" width="5.125" style="4" customWidth="1"/>
    <col min="3840" max="3840" width="9.125" style="4" customWidth="1"/>
    <col min="3841" max="3841" width="8.875" style="4" bestFit="1" customWidth="1"/>
    <col min="3842" max="3842" width="6.875" style="4" customWidth="1"/>
    <col min="3843" max="4091" width="8.625" style="4"/>
    <col min="4092" max="4092" width="6.875" style="4" customWidth="1"/>
    <col min="4093" max="4093" width="19.375" style="4" customWidth="1"/>
    <col min="4094" max="4094" width="39.25" style="4" bestFit="1" customWidth="1"/>
    <col min="4095" max="4095" width="5.125" style="4" customWidth="1"/>
    <col min="4096" max="4096" width="9.125" style="4" customWidth="1"/>
    <col min="4097" max="4097" width="8.875" style="4" bestFit="1" customWidth="1"/>
    <col min="4098" max="4098" width="6.875" style="4" customWidth="1"/>
    <col min="4099" max="4347" width="8.625" style="4"/>
    <col min="4348" max="4348" width="6.875" style="4" customWidth="1"/>
    <col min="4349" max="4349" width="19.375" style="4" customWidth="1"/>
    <col min="4350" max="4350" width="39.25" style="4" bestFit="1" customWidth="1"/>
    <col min="4351" max="4351" width="5.125" style="4" customWidth="1"/>
    <col min="4352" max="4352" width="9.125" style="4" customWidth="1"/>
    <col min="4353" max="4353" width="8.875" style="4" bestFit="1" customWidth="1"/>
    <col min="4354" max="4354" width="6.875" style="4" customWidth="1"/>
    <col min="4355" max="4603" width="8.625" style="4"/>
    <col min="4604" max="4604" width="6.875" style="4" customWidth="1"/>
    <col min="4605" max="4605" width="19.375" style="4" customWidth="1"/>
    <col min="4606" max="4606" width="39.25" style="4" bestFit="1" customWidth="1"/>
    <col min="4607" max="4607" width="5.125" style="4" customWidth="1"/>
    <col min="4608" max="4608" width="9.125" style="4" customWidth="1"/>
    <col min="4609" max="4609" width="8.875" style="4" bestFit="1" customWidth="1"/>
    <col min="4610" max="4610" width="6.875" style="4" customWidth="1"/>
    <col min="4611" max="4859" width="8.625" style="4"/>
    <col min="4860" max="4860" width="6.875" style="4" customWidth="1"/>
    <col min="4861" max="4861" width="19.375" style="4" customWidth="1"/>
    <col min="4862" max="4862" width="39.25" style="4" bestFit="1" customWidth="1"/>
    <col min="4863" max="4863" width="5.125" style="4" customWidth="1"/>
    <col min="4864" max="4864" width="9.125" style="4" customWidth="1"/>
    <col min="4865" max="4865" width="8.875" style="4" bestFit="1" customWidth="1"/>
    <col min="4866" max="4866" width="6.875" style="4" customWidth="1"/>
    <col min="4867" max="5115" width="8.625" style="4"/>
    <col min="5116" max="5116" width="6.875" style="4" customWidth="1"/>
    <col min="5117" max="5117" width="19.375" style="4" customWidth="1"/>
    <col min="5118" max="5118" width="39.25" style="4" bestFit="1" customWidth="1"/>
    <col min="5119" max="5119" width="5.125" style="4" customWidth="1"/>
    <col min="5120" max="5120" width="9.125" style="4" customWidth="1"/>
    <col min="5121" max="5121" width="8.875" style="4" bestFit="1" customWidth="1"/>
    <col min="5122" max="5122" width="6.875" style="4" customWidth="1"/>
    <col min="5123" max="5371" width="8.625" style="4"/>
    <col min="5372" max="5372" width="6.875" style="4" customWidth="1"/>
    <col min="5373" max="5373" width="19.375" style="4" customWidth="1"/>
    <col min="5374" max="5374" width="39.25" style="4" bestFit="1" customWidth="1"/>
    <col min="5375" max="5375" width="5.125" style="4" customWidth="1"/>
    <col min="5376" max="5376" width="9.125" style="4" customWidth="1"/>
    <col min="5377" max="5377" width="8.875" style="4" bestFit="1" customWidth="1"/>
    <col min="5378" max="5378" width="6.875" style="4" customWidth="1"/>
    <col min="5379" max="5627" width="8.625" style="4"/>
    <col min="5628" max="5628" width="6.875" style="4" customWidth="1"/>
    <col min="5629" max="5629" width="19.375" style="4" customWidth="1"/>
    <col min="5630" max="5630" width="39.25" style="4" bestFit="1" customWidth="1"/>
    <col min="5631" max="5631" width="5.125" style="4" customWidth="1"/>
    <col min="5632" max="5632" width="9.125" style="4" customWidth="1"/>
    <col min="5633" max="5633" width="8.875" style="4" bestFit="1" customWidth="1"/>
    <col min="5634" max="5634" width="6.875" style="4" customWidth="1"/>
    <col min="5635" max="5883" width="8.625" style="4"/>
    <col min="5884" max="5884" width="6.875" style="4" customWidth="1"/>
    <col min="5885" max="5885" width="19.375" style="4" customWidth="1"/>
    <col min="5886" max="5886" width="39.25" style="4" bestFit="1" customWidth="1"/>
    <col min="5887" max="5887" width="5.125" style="4" customWidth="1"/>
    <col min="5888" max="5888" width="9.125" style="4" customWidth="1"/>
    <col min="5889" max="5889" width="8.875" style="4" bestFit="1" customWidth="1"/>
    <col min="5890" max="5890" width="6.875" style="4" customWidth="1"/>
    <col min="5891" max="6139" width="8.625" style="4"/>
    <col min="6140" max="6140" width="6.875" style="4" customWidth="1"/>
    <col min="6141" max="6141" width="19.375" style="4" customWidth="1"/>
    <col min="6142" max="6142" width="39.25" style="4" bestFit="1" customWidth="1"/>
    <col min="6143" max="6143" width="5.125" style="4" customWidth="1"/>
    <col min="6144" max="6144" width="9.125" style="4" customWidth="1"/>
    <col min="6145" max="6145" width="8.875" style="4" bestFit="1" customWidth="1"/>
    <col min="6146" max="6146" width="6.875" style="4" customWidth="1"/>
    <col min="6147" max="6395" width="8.625" style="4"/>
    <col min="6396" max="6396" width="6.875" style="4" customWidth="1"/>
    <col min="6397" max="6397" width="19.375" style="4" customWidth="1"/>
    <col min="6398" max="6398" width="39.25" style="4" bestFit="1" customWidth="1"/>
    <col min="6399" max="6399" width="5.125" style="4" customWidth="1"/>
    <col min="6400" max="6400" width="9.125" style="4" customWidth="1"/>
    <col min="6401" max="6401" width="8.875" style="4" bestFit="1" customWidth="1"/>
    <col min="6402" max="6402" width="6.875" style="4" customWidth="1"/>
    <col min="6403" max="6651" width="8.625" style="4"/>
    <col min="6652" max="6652" width="6.875" style="4" customWidth="1"/>
    <col min="6653" max="6653" width="19.375" style="4" customWidth="1"/>
    <col min="6654" max="6654" width="39.25" style="4" bestFit="1" customWidth="1"/>
    <col min="6655" max="6655" width="5.125" style="4" customWidth="1"/>
    <col min="6656" max="6656" width="9.125" style="4" customWidth="1"/>
    <col min="6657" max="6657" width="8.875" style="4" bestFit="1" customWidth="1"/>
    <col min="6658" max="6658" width="6.875" style="4" customWidth="1"/>
    <col min="6659" max="6907" width="8.625" style="4"/>
    <col min="6908" max="6908" width="6.875" style="4" customWidth="1"/>
    <col min="6909" max="6909" width="19.375" style="4" customWidth="1"/>
    <col min="6910" max="6910" width="39.25" style="4" bestFit="1" customWidth="1"/>
    <col min="6911" max="6911" width="5.125" style="4" customWidth="1"/>
    <col min="6912" max="6912" width="9.125" style="4" customWidth="1"/>
    <col min="6913" max="6913" width="8.875" style="4" bestFit="1" customWidth="1"/>
    <col min="6914" max="6914" width="6.875" style="4" customWidth="1"/>
    <col min="6915" max="7163" width="8.625" style="4"/>
    <col min="7164" max="7164" width="6.875" style="4" customWidth="1"/>
    <col min="7165" max="7165" width="19.375" style="4" customWidth="1"/>
    <col min="7166" max="7166" width="39.25" style="4" bestFit="1" customWidth="1"/>
    <col min="7167" max="7167" width="5.125" style="4" customWidth="1"/>
    <col min="7168" max="7168" width="9.125" style="4" customWidth="1"/>
    <col min="7169" max="7169" width="8.875" style="4" bestFit="1" customWidth="1"/>
    <col min="7170" max="7170" width="6.875" style="4" customWidth="1"/>
    <col min="7171" max="7419" width="8.625" style="4"/>
    <col min="7420" max="7420" width="6.875" style="4" customWidth="1"/>
    <col min="7421" max="7421" width="19.375" style="4" customWidth="1"/>
    <col min="7422" max="7422" width="39.25" style="4" bestFit="1" customWidth="1"/>
    <col min="7423" max="7423" width="5.125" style="4" customWidth="1"/>
    <col min="7424" max="7424" width="9.125" style="4" customWidth="1"/>
    <col min="7425" max="7425" width="8.875" style="4" bestFit="1" customWidth="1"/>
    <col min="7426" max="7426" width="6.875" style="4" customWidth="1"/>
    <col min="7427" max="7675" width="8.625" style="4"/>
    <col min="7676" max="7676" width="6.875" style="4" customWidth="1"/>
    <col min="7677" max="7677" width="19.375" style="4" customWidth="1"/>
    <col min="7678" max="7678" width="39.25" style="4" bestFit="1" customWidth="1"/>
    <col min="7679" max="7679" width="5.125" style="4" customWidth="1"/>
    <col min="7680" max="7680" width="9.125" style="4" customWidth="1"/>
    <col min="7681" max="7681" width="8.875" style="4" bestFit="1" customWidth="1"/>
    <col min="7682" max="7682" width="6.875" style="4" customWidth="1"/>
    <col min="7683" max="7931" width="8.625" style="4"/>
    <col min="7932" max="7932" width="6.875" style="4" customWidth="1"/>
    <col min="7933" max="7933" width="19.375" style="4" customWidth="1"/>
    <col min="7934" max="7934" width="39.25" style="4" bestFit="1" customWidth="1"/>
    <col min="7935" max="7935" width="5.125" style="4" customWidth="1"/>
    <col min="7936" max="7936" width="9.125" style="4" customWidth="1"/>
    <col min="7937" max="7937" width="8.875" style="4" bestFit="1" customWidth="1"/>
    <col min="7938" max="7938" width="6.875" style="4" customWidth="1"/>
    <col min="7939" max="8187" width="8.625" style="4"/>
    <col min="8188" max="8188" width="6.875" style="4" customWidth="1"/>
    <col min="8189" max="8189" width="19.375" style="4" customWidth="1"/>
    <col min="8190" max="8190" width="39.25" style="4" bestFit="1" customWidth="1"/>
    <col min="8191" max="8191" width="5.125" style="4" customWidth="1"/>
    <col min="8192" max="8192" width="9.125" style="4" customWidth="1"/>
    <col min="8193" max="8193" width="8.875" style="4" bestFit="1" customWidth="1"/>
    <col min="8194" max="8194" width="6.875" style="4" customWidth="1"/>
    <col min="8195" max="8443" width="8.625" style="4"/>
    <col min="8444" max="8444" width="6.875" style="4" customWidth="1"/>
    <col min="8445" max="8445" width="19.375" style="4" customWidth="1"/>
    <col min="8446" max="8446" width="39.25" style="4" bestFit="1" customWidth="1"/>
    <col min="8447" max="8447" width="5.125" style="4" customWidth="1"/>
    <col min="8448" max="8448" width="9.125" style="4" customWidth="1"/>
    <col min="8449" max="8449" width="8.875" style="4" bestFit="1" customWidth="1"/>
    <col min="8450" max="8450" width="6.875" style="4" customWidth="1"/>
    <col min="8451" max="8699" width="8.625" style="4"/>
    <col min="8700" max="8700" width="6.875" style="4" customWidth="1"/>
    <col min="8701" max="8701" width="19.375" style="4" customWidth="1"/>
    <col min="8702" max="8702" width="39.25" style="4" bestFit="1" customWidth="1"/>
    <col min="8703" max="8703" width="5.125" style="4" customWidth="1"/>
    <col min="8704" max="8704" width="9.125" style="4" customWidth="1"/>
    <col min="8705" max="8705" width="8.875" style="4" bestFit="1" customWidth="1"/>
    <col min="8706" max="8706" width="6.875" style="4" customWidth="1"/>
    <col min="8707" max="8955" width="8.625" style="4"/>
    <col min="8956" max="8956" width="6.875" style="4" customWidth="1"/>
    <col min="8957" max="8957" width="19.375" style="4" customWidth="1"/>
    <col min="8958" max="8958" width="39.25" style="4" bestFit="1" customWidth="1"/>
    <col min="8959" max="8959" width="5.125" style="4" customWidth="1"/>
    <col min="8960" max="8960" width="9.125" style="4" customWidth="1"/>
    <col min="8961" max="8961" width="8.875" style="4" bestFit="1" customWidth="1"/>
    <col min="8962" max="8962" width="6.875" style="4" customWidth="1"/>
    <col min="8963" max="9211" width="8.625" style="4"/>
    <col min="9212" max="9212" width="6.875" style="4" customWidth="1"/>
    <col min="9213" max="9213" width="19.375" style="4" customWidth="1"/>
    <col min="9214" max="9214" width="39.25" style="4" bestFit="1" customWidth="1"/>
    <col min="9215" max="9215" width="5.125" style="4" customWidth="1"/>
    <col min="9216" max="9216" width="9.125" style="4" customWidth="1"/>
    <col min="9217" max="9217" width="8.875" style="4" bestFit="1" customWidth="1"/>
    <col min="9218" max="9218" width="6.875" style="4" customWidth="1"/>
    <col min="9219" max="9467" width="8.625" style="4"/>
    <col min="9468" max="9468" width="6.875" style="4" customWidth="1"/>
    <col min="9469" max="9469" width="19.375" style="4" customWidth="1"/>
    <col min="9470" max="9470" width="39.25" style="4" bestFit="1" customWidth="1"/>
    <col min="9471" max="9471" width="5.125" style="4" customWidth="1"/>
    <col min="9472" max="9472" width="9.125" style="4" customWidth="1"/>
    <col min="9473" max="9473" width="8.875" style="4" bestFit="1" customWidth="1"/>
    <col min="9474" max="9474" width="6.875" style="4" customWidth="1"/>
    <col min="9475" max="9723" width="8.625" style="4"/>
    <col min="9724" max="9724" width="6.875" style="4" customWidth="1"/>
    <col min="9725" max="9725" width="19.375" style="4" customWidth="1"/>
    <col min="9726" max="9726" width="39.25" style="4" bestFit="1" customWidth="1"/>
    <col min="9727" max="9727" width="5.125" style="4" customWidth="1"/>
    <col min="9728" max="9728" width="9.125" style="4" customWidth="1"/>
    <col min="9729" max="9729" width="8.875" style="4" bestFit="1" customWidth="1"/>
    <col min="9730" max="9730" width="6.875" style="4" customWidth="1"/>
    <col min="9731" max="9979" width="8.625" style="4"/>
    <col min="9980" max="9980" width="6.875" style="4" customWidth="1"/>
    <col min="9981" max="9981" width="19.375" style="4" customWidth="1"/>
    <col min="9982" max="9982" width="39.25" style="4" bestFit="1" customWidth="1"/>
    <col min="9983" max="9983" width="5.125" style="4" customWidth="1"/>
    <col min="9984" max="9984" width="9.125" style="4" customWidth="1"/>
    <col min="9985" max="9985" width="8.875" style="4" bestFit="1" customWidth="1"/>
    <col min="9986" max="9986" width="6.875" style="4" customWidth="1"/>
    <col min="9987" max="10235" width="8.625" style="4"/>
    <col min="10236" max="10236" width="6.875" style="4" customWidth="1"/>
    <col min="10237" max="10237" width="19.375" style="4" customWidth="1"/>
    <col min="10238" max="10238" width="39.25" style="4" bestFit="1" customWidth="1"/>
    <col min="10239" max="10239" width="5.125" style="4" customWidth="1"/>
    <col min="10240" max="10240" width="9.125" style="4" customWidth="1"/>
    <col min="10241" max="10241" width="8.875" style="4" bestFit="1" customWidth="1"/>
    <col min="10242" max="10242" width="6.875" style="4" customWidth="1"/>
    <col min="10243" max="10491" width="8.625" style="4"/>
    <col min="10492" max="10492" width="6.875" style="4" customWidth="1"/>
    <col min="10493" max="10493" width="19.375" style="4" customWidth="1"/>
    <col min="10494" max="10494" width="39.25" style="4" bestFit="1" customWidth="1"/>
    <col min="10495" max="10495" width="5.125" style="4" customWidth="1"/>
    <col min="10496" max="10496" width="9.125" style="4" customWidth="1"/>
    <col min="10497" max="10497" width="8.875" style="4" bestFit="1" customWidth="1"/>
    <col min="10498" max="10498" width="6.875" style="4" customWidth="1"/>
    <col min="10499" max="10747" width="8.625" style="4"/>
    <col min="10748" max="10748" width="6.875" style="4" customWidth="1"/>
    <col min="10749" max="10749" width="19.375" style="4" customWidth="1"/>
    <col min="10750" max="10750" width="39.25" style="4" bestFit="1" customWidth="1"/>
    <col min="10751" max="10751" width="5.125" style="4" customWidth="1"/>
    <col min="10752" max="10752" width="9.125" style="4" customWidth="1"/>
    <col min="10753" max="10753" width="8.875" style="4" bestFit="1" customWidth="1"/>
    <col min="10754" max="10754" width="6.875" style="4" customWidth="1"/>
    <col min="10755" max="11003" width="8.625" style="4"/>
    <col min="11004" max="11004" width="6.875" style="4" customWidth="1"/>
    <col min="11005" max="11005" width="19.375" style="4" customWidth="1"/>
    <col min="11006" max="11006" width="39.25" style="4" bestFit="1" customWidth="1"/>
    <col min="11007" max="11007" width="5.125" style="4" customWidth="1"/>
    <col min="11008" max="11008" width="9.125" style="4" customWidth="1"/>
    <col min="11009" max="11009" width="8.875" style="4" bestFit="1" customWidth="1"/>
    <col min="11010" max="11010" width="6.875" style="4" customWidth="1"/>
    <col min="11011" max="11259" width="8.625" style="4"/>
    <col min="11260" max="11260" width="6.875" style="4" customWidth="1"/>
    <col min="11261" max="11261" width="19.375" style="4" customWidth="1"/>
    <col min="11262" max="11262" width="39.25" style="4" bestFit="1" customWidth="1"/>
    <col min="11263" max="11263" width="5.125" style="4" customWidth="1"/>
    <col min="11264" max="11264" width="9.125" style="4" customWidth="1"/>
    <col min="11265" max="11265" width="8.875" style="4" bestFit="1" customWidth="1"/>
    <col min="11266" max="11266" width="6.875" style="4" customWidth="1"/>
    <col min="11267" max="11515" width="8.625" style="4"/>
    <col min="11516" max="11516" width="6.875" style="4" customWidth="1"/>
    <col min="11517" max="11517" width="19.375" style="4" customWidth="1"/>
    <col min="11518" max="11518" width="39.25" style="4" bestFit="1" customWidth="1"/>
    <col min="11519" max="11519" width="5.125" style="4" customWidth="1"/>
    <col min="11520" max="11520" width="9.125" style="4" customWidth="1"/>
    <col min="11521" max="11521" width="8.875" style="4" bestFit="1" customWidth="1"/>
    <col min="11522" max="11522" width="6.875" style="4" customWidth="1"/>
    <col min="11523" max="11771" width="8.625" style="4"/>
    <col min="11772" max="11772" width="6.875" style="4" customWidth="1"/>
    <col min="11773" max="11773" width="19.375" style="4" customWidth="1"/>
    <col min="11774" max="11774" width="39.25" style="4" bestFit="1" customWidth="1"/>
    <col min="11775" max="11775" width="5.125" style="4" customWidth="1"/>
    <col min="11776" max="11776" width="9.125" style="4" customWidth="1"/>
    <col min="11777" max="11777" width="8.875" style="4" bestFit="1" customWidth="1"/>
    <col min="11778" max="11778" width="6.875" style="4" customWidth="1"/>
    <col min="11779" max="12027" width="8.625" style="4"/>
    <col min="12028" max="12028" width="6.875" style="4" customWidth="1"/>
    <col min="12029" max="12029" width="19.375" style="4" customWidth="1"/>
    <col min="12030" max="12030" width="39.25" style="4" bestFit="1" customWidth="1"/>
    <col min="12031" max="12031" width="5.125" style="4" customWidth="1"/>
    <col min="12032" max="12032" width="9.125" style="4" customWidth="1"/>
    <col min="12033" max="12033" width="8.875" style="4" bestFit="1" customWidth="1"/>
    <col min="12034" max="12034" width="6.875" style="4" customWidth="1"/>
    <col min="12035" max="12283" width="8.625" style="4"/>
    <col min="12284" max="12284" width="6.875" style="4" customWidth="1"/>
    <col min="12285" max="12285" width="19.375" style="4" customWidth="1"/>
    <col min="12286" max="12286" width="39.25" style="4" bestFit="1" customWidth="1"/>
    <col min="12287" max="12287" width="5.125" style="4" customWidth="1"/>
    <col min="12288" max="12288" width="9.125" style="4" customWidth="1"/>
    <col min="12289" max="12289" width="8.875" style="4" bestFit="1" customWidth="1"/>
    <col min="12290" max="12290" width="6.875" style="4" customWidth="1"/>
    <col min="12291" max="12539" width="8.625" style="4"/>
    <col min="12540" max="12540" width="6.875" style="4" customWidth="1"/>
    <col min="12541" max="12541" width="19.375" style="4" customWidth="1"/>
    <col min="12542" max="12542" width="39.25" style="4" bestFit="1" customWidth="1"/>
    <col min="12543" max="12543" width="5.125" style="4" customWidth="1"/>
    <col min="12544" max="12544" width="9.125" style="4" customWidth="1"/>
    <col min="12545" max="12545" width="8.875" style="4" bestFit="1" customWidth="1"/>
    <col min="12546" max="12546" width="6.875" style="4" customWidth="1"/>
    <col min="12547" max="12795" width="8.625" style="4"/>
    <col min="12796" max="12796" width="6.875" style="4" customWidth="1"/>
    <col min="12797" max="12797" width="19.375" style="4" customWidth="1"/>
    <col min="12798" max="12798" width="39.25" style="4" bestFit="1" customWidth="1"/>
    <col min="12799" max="12799" width="5.125" style="4" customWidth="1"/>
    <col min="12800" max="12800" width="9.125" style="4" customWidth="1"/>
    <col min="12801" max="12801" width="8.875" style="4" bestFit="1" customWidth="1"/>
    <col min="12802" max="12802" width="6.875" style="4" customWidth="1"/>
    <col min="12803" max="13051" width="8.625" style="4"/>
    <col min="13052" max="13052" width="6.875" style="4" customWidth="1"/>
    <col min="13053" max="13053" width="19.375" style="4" customWidth="1"/>
    <col min="13054" max="13054" width="39.25" style="4" bestFit="1" customWidth="1"/>
    <col min="13055" max="13055" width="5.125" style="4" customWidth="1"/>
    <col min="13056" max="13056" width="9.125" style="4" customWidth="1"/>
    <col min="13057" max="13057" width="8.875" style="4" bestFit="1" customWidth="1"/>
    <col min="13058" max="13058" width="6.875" style="4" customWidth="1"/>
    <col min="13059" max="13307" width="8.625" style="4"/>
    <col min="13308" max="13308" width="6.875" style="4" customWidth="1"/>
    <col min="13309" max="13309" width="19.375" style="4" customWidth="1"/>
    <col min="13310" max="13310" width="39.25" style="4" bestFit="1" customWidth="1"/>
    <col min="13311" max="13311" width="5.125" style="4" customWidth="1"/>
    <col min="13312" max="13312" width="9.125" style="4" customWidth="1"/>
    <col min="13313" max="13313" width="8.875" style="4" bestFit="1" customWidth="1"/>
    <col min="13314" max="13314" width="6.875" style="4" customWidth="1"/>
    <col min="13315" max="13563" width="8.625" style="4"/>
    <col min="13564" max="13564" width="6.875" style="4" customWidth="1"/>
    <col min="13565" max="13565" width="19.375" style="4" customWidth="1"/>
    <col min="13566" max="13566" width="39.25" style="4" bestFit="1" customWidth="1"/>
    <col min="13567" max="13567" width="5.125" style="4" customWidth="1"/>
    <col min="13568" max="13568" width="9.125" style="4" customWidth="1"/>
    <col min="13569" max="13569" width="8.875" style="4" bestFit="1" customWidth="1"/>
    <col min="13570" max="13570" width="6.875" style="4" customWidth="1"/>
    <col min="13571" max="13819" width="8.625" style="4"/>
    <col min="13820" max="13820" width="6.875" style="4" customWidth="1"/>
    <col min="13821" max="13821" width="19.375" style="4" customWidth="1"/>
    <col min="13822" max="13822" width="39.25" style="4" bestFit="1" customWidth="1"/>
    <col min="13823" max="13823" width="5.125" style="4" customWidth="1"/>
    <col min="13824" max="13824" width="9.125" style="4" customWidth="1"/>
    <col min="13825" max="13825" width="8.875" style="4" bestFit="1" customWidth="1"/>
    <col min="13826" max="13826" width="6.875" style="4" customWidth="1"/>
    <col min="13827" max="14075" width="8.625" style="4"/>
    <col min="14076" max="14076" width="6.875" style="4" customWidth="1"/>
    <col min="14077" max="14077" width="19.375" style="4" customWidth="1"/>
    <col min="14078" max="14078" width="39.25" style="4" bestFit="1" customWidth="1"/>
    <col min="14079" max="14079" width="5.125" style="4" customWidth="1"/>
    <col min="14080" max="14080" width="9.125" style="4" customWidth="1"/>
    <col min="14081" max="14081" width="8.875" style="4" bestFit="1" customWidth="1"/>
    <col min="14082" max="14082" width="6.875" style="4" customWidth="1"/>
    <col min="14083" max="14331" width="8.625" style="4"/>
    <col min="14332" max="14332" width="6.875" style="4" customWidth="1"/>
    <col min="14333" max="14333" width="19.375" style="4" customWidth="1"/>
    <col min="14334" max="14334" width="39.25" style="4" bestFit="1" customWidth="1"/>
    <col min="14335" max="14335" width="5.125" style="4" customWidth="1"/>
    <col min="14336" max="14336" width="9.125" style="4" customWidth="1"/>
    <col min="14337" max="14337" width="8.875" style="4" bestFit="1" customWidth="1"/>
    <col min="14338" max="14338" width="6.875" style="4" customWidth="1"/>
    <col min="14339" max="14587" width="8.625" style="4"/>
    <col min="14588" max="14588" width="6.875" style="4" customWidth="1"/>
    <col min="14589" max="14589" width="19.375" style="4" customWidth="1"/>
    <col min="14590" max="14590" width="39.25" style="4" bestFit="1" customWidth="1"/>
    <col min="14591" max="14591" width="5.125" style="4" customWidth="1"/>
    <col min="14592" max="14592" width="9.125" style="4" customWidth="1"/>
    <col min="14593" max="14593" width="8.875" style="4" bestFit="1" customWidth="1"/>
    <col min="14594" max="14594" width="6.875" style="4" customWidth="1"/>
    <col min="14595" max="14843" width="8.625" style="4"/>
    <col min="14844" max="14844" width="6.875" style="4" customWidth="1"/>
    <col min="14845" max="14845" width="19.375" style="4" customWidth="1"/>
    <col min="14846" max="14846" width="39.25" style="4" bestFit="1" customWidth="1"/>
    <col min="14847" max="14847" width="5.125" style="4" customWidth="1"/>
    <col min="14848" max="14848" width="9.125" style="4" customWidth="1"/>
    <col min="14849" max="14849" width="8.875" style="4" bestFit="1" customWidth="1"/>
    <col min="14850" max="14850" width="6.875" style="4" customWidth="1"/>
    <col min="14851" max="15099" width="8.625" style="4"/>
    <col min="15100" max="15100" width="6.875" style="4" customWidth="1"/>
    <col min="15101" max="15101" width="19.375" style="4" customWidth="1"/>
    <col min="15102" max="15102" width="39.25" style="4" bestFit="1" customWidth="1"/>
    <col min="15103" max="15103" width="5.125" style="4" customWidth="1"/>
    <col min="15104" max="15104" width="9.125" style="4" customWidth="1"/>
    <col min="15105" max="15105" width="8.875" style="4" bestFit="1" customWidth="1"/>
    <col min="15106" max="15106" width="6.875" style="4" customWidth="1"/>
    <col min="15107" max="15355" width="8.625" style="4"/>
    <col min="15356" max="15356" width="6.875" style="4" customWidth="1"/>
    <col min="15357" max="15357" width="19.375" style="4" customWidth="1"/>
    <col min="15358" max="15358" width="39.25" style="4" bestFit="1" customWidth="1"/>
    <col min="15359" max="15359" width="5.125" style="4" customWidth="1"/>
    <col min="15360" max="15360" width="9.125" style="4" customWidth="1"/>
    <col min="15361" max="15361" width="8.875" style="4" bestFit="1" customWidth="1"/>
    <col min="15362" max="15362" width="6.875" style="4" customWidth="1"/>
    <col min="15363" max="15611" width="8.625" style="4"/>
    <col min="15612" max="15612" width="6.875" style="4" customWidth="1"/>
    <col min="15613" max="15613" width="19.375" style="4" customWidth="1"/>
    <col min="15614" max="15614" width="39.25" style="4" bestFit="1" customWidth="1"/>
    <col min="15615" max="15615" width="5.125" style="4" customWidth="1"/>
    <col min="15616" max="15616" width="9.125" style="4" customWidth="1"/>
    <col min="15617" max="15617" width="8.875" style="4" bestFit="1" customWidth="1"/>
    <col min="15618" max="15618" width="6.875" style="4" customWidth="1"/>
    <col min="15619" max="15867" width="8.625" style="4"/>
    <col min="15868" max="15868" width="6.875" style="4" customWidth="1"/>
    <col min="15869" max="15869" width="19.375" style="4" customWidth="1"/>
    <col min="15870" max="15870" width="39.25" style="4" bestFit="1" customWidth="1"/>
    <col min="15871" max="15871" width="5.125" style="4" customWidth="1"/>
    <col min="15872" max="15872" width="9.125" style="4" customWidth="1"/>
    <col min="15873" max="15873" width="8.875" style="4" bestFit="1" customWidth="1"/>
    <col min="15874" max="15874" width="6.875" style="4" customWidth="1"/>
    <col min="15875" max="16123" width="8.625" style="4"/>
    <col min="16124" max="16124" width="6.875" style="4" customWidth="1"/>
    <col min="16125" max="16125" width="19.375" style="4" customWidth="1"/>
    <col min="16126" max="16126" width="39.25" style="4" bestFit="1" customWidth="1"/>
    <col min="16127" max="16127" width="5.125" style="4" customWidth="1"/>
    <col min="16128" max="16128" width="9.125" style="4" customWidth="1"/>
    <col min="16129" max="16129" width="8.875" style="4" bestFit="1" customWidth="1"/>
    <col min="16130" max="16130" width="6.875" style="4" customWidth="1"/>
    <col min="16131" max="16384" width="8.625" style="4"/>
  </cols>
  <sheetData>
    <row r="1" spans="1:4" s="53" customFormat="1" ht="27" customHeight="1" x14ac:dyDescent="0.2">
      <c r="A1" s="57" t="s">
        <v>146</v>
      </c>
      <c r="B1" s="57"/>
    </row>
    <row r="2" spans="1:4" s="53" customFormat="1" ht="18.75" customHeight="1" x14ac:dyDescent="0.2">
      <c r="A2" s="369"/>
      <c r="B2" s="369"/>
    </row>
    <row r="3" spans="1:4" s="53" customFormat="1" ht="18" customHeight="1" x14ac:dyDescent="0.2">
      <c r="A3" s="54"/>
      <c r="B3" s="54"/>
    </row>
    <row r="4" spans="1:4" s="205" customFormat="1" ht="18" customHeight="1" x14ac:dyDescent="0.15">
      <c r="A4" s="412" t="s">
        <v>134</v>
      </c>
      <c r="B4" s="413"/>
      <c r="C4" s="413"/>
      <c r="D4" s="413"/>
    </row>
    <row r="5" spans="1:4" ht="114" customHeight="1" x14ac:dyDescent="0.15">
      <c r="A5" s="411" t="s">
        <v>135</v>
      </c>
      <c r="B5" s="390"/>
      <c r="C5" s="390"/>
    </row>
    <row r="6" spans="1:4" s="205" customFormat="1" ht="17" thickBot="1" x14ac:dyDescent="0.25">
      <c r="A6" s="228"/>
      <c r="B6" s="229"/>
    </row>
    <row r="7" spans="1:4" ht="51" x14ac:dyDescent="0.2">
      <c r="A7" s="206" t="s">
        <v>37</v>
      </c>
      <c r="B7" s="202" t="s">
        <v>90</v>
      </c>
      <c r="C7" s="220"/>
    </row>
    <row r="8" spans="1:4" ht="26" customHeight="1" x14ac:dyDescent="0.2">
      <c r="A8" s="230" t="s">
        <v>129</v>
      </c>
      <c r="B8" s="210"/>
      <c r="C8" s="220"/>
    </row>
    <row r="9" spans="1:4" ht="51" x14ac:dyDescent="0.2">
      <c r="A9" s="231" t="s">
        <v>92</v>
      </c>
      <c r="B9" s="232"/>
      <c r="C9" s="221"/>
    </row>
    <row r="10" spans="1:4" ht="34" x14ac:dyDescent="0.2">
      <c r="A10" s="231" t="s">
        <v>79</v>
      </c>
      <c r="B10" s="232"/>
      <c r="C10" s="221"/>
    </row>
    <row r="11" spans="1:4" ht="34" x14ac:dyDescent="0.2">
      <c r="A11" s="231" t="s">
        <v>81</v>
      </c>
      <c r="B11" s="232"/>
      <c r="C11" s="221"/>
    </row>
    <row r="12" spans="1:4" ht="27" customHeight="1" x14ac:dyDescent="0.2">
      <c r="A12" s="214" t="s">
        <v>82</v>
      </c>
      <c r="B12" s="232"/>
      <c r="C12" s="221"/>
    </row>
    <row r="13" spans="1:4" ht="27" customHeight="1" x14ac:dyDescent="0.2">
      <c r="A13" s="214" t="s">
        <v>69</v>
      </c>
      <c r="B13" s="232"/>
      <c r="C13" s="221"/>
    </row>
    <row r="14" spans="1:4" ht="27" customHeight="1" x14ac:dyDescent="0.2">
      <c r="A14" s="214" t="s">
        <v>70</v>
      </c>
      <c r="B14" s="232"/>
      <c r="C14" s="221"/>
    </row>
    <row r="15" spans="1:4" ht="18" customHeight="1" x14ac:dyDescent="0.2">
      <c r="A15" s="233"/>
      <c r="B15" s="215"/>
      <c r="C15" s="221"/>
    </row>
    <row r="16" spans="1:4" ht="18" thickBot="1" x14ac:dyDescent="0.25">
      <c r="A16" s="216" t="s">
        <v>71</v>
      </c>
      <c r="B16" s="234">
        <f>SUM(B9:B14)</f>
        <v>0</v>
      </c>
      <c r="C16" s="222"/>
    </row>
    <row r="17" spans="1:4" ht="18" customHeight="1" x14ac:dyDescent="0.15">
      <c r="A17" s="414"/>
      <c r="B17" s="414"/>
    </row>
    <row r="18" spans="1:4" ht="50.25" customHeight="1" x14ac:dyDescent="0.15">
      <c r="A18" s="415" t="s">
        <v>72</v>
      </c>
      <c r="B18" s="415"/>
    </row>
    <row r="19" spans="1:4" s="205" customFormat="1" ht="16" x14ac:dyDescent="0.15">
      <c r="A19" s="227"/>
    </row>
    <row r="20" spans="1:4" s="205" customFormat="1" ht="16" x14ac:dyDescent="0.15">
      <c r="A20" s="227"/>
    </row>
    <row r="21" spans="1:4" s="205" customFormat="1" ht="17" thickBot="1" x14ac:dyDescent="0.2">
      <c r="A21" s="227"/>
    </row>
    <row r="22" spans="1:4" ht="119" x14ac:dyDescent="0.2">
      <c r="A22" s="236" t="s">
        <v>37</v>
      </c>
      <c r="B22" s="237" t="s">
        <v>105</v>
      </c>
      <c r="C22" s="223"/>
      <c r="D22" s="220"/>
    </row>
    <row r="23" spans="1:4" ht="18" customHeight="1" x14ac:dyDescent="0.15">
      <c r="A23" s="238"/>
      <c r="B23" s="239"/>
    </row>
    <row r="24" spans="1:4" ht="34" x14ac:dyDescent="0.15">
      <c r="A24" s="240" t="s">
        <v>91</v>
      </c>
      <c r="B24" s="241" t="s">
        <v>73</v>
      </c>
      <c r="C24" s="224"/>
    </row>
    <row r="25" spans="1:4" ht="17" x14ac:dyDescent="0.2">
      <c r="A25" s="242" t="s">
        <v>74</v>
      </c>
      <c r="B25" s="243"/>
      <c r="C25" s="225"/>
    </row>
    <row r="26" spans="1:4" ht="17" x14ac:dyDescent="0.2">
      <c r="A26" s="242" t="s">
        <v>83</v>
      </c>
      <c r="B26" s="243"/>
      <c r="C26" s="225"/>
    </row>
    <row r="27" spans="1:4" ht="17" x14ac:dyDescent="0.2">
      <c r="A27" s="242" t="s">
        <v>84</v>
      </c>
      <c r="B27" s="243"/>
      <c r="C27" s="225"/>
    </row>
    <row r="28" spans="1:4" ht="17" x14ac:dyDescent="0.2">
      <c r="A28" s="242" t="s">
        <v>85</v>
      </c>
      <c r="B28" s="243"/>
      <c r="C28" s="225"/>
    </row>
    <row r="29" spans="1:4" ht="34" x14ac:dyDescent="0.2">
      <c r="A29" s="242" t="s">
        <v>86</v>
      </c>
      <c r="B29" s="243"/>
      <c r="C29" s="225"/>
    </row>
    <row r="30" spans="1:4" ht="34" x14ac:dyDescent="0.2">
      <c r="A30" s="242" t="s">
        <v>87</v>
      </c>
      <c r="B30" s="243"/>
      <c r="C30" s="225"/>
    </row>
    <row r="31" spans="1:4" ht="17" x14ac:dyDescent="0.2">
      <c r="A31" s="240" t="s">
        <v>75</v>
      </c>
      <c r="B31" s="244">
        <f>SUM(B25:B30)</f>
        <v>0</v>
      </c>
      <c r="C31" s="221"/>
    </row>
    <row r="32" spans="1:4" ht="16" x14ac:dyDescent="0.2">
      <c r="A32" s="240"/>
      <c r="B32" s="245"/>
      <c r="C32" s="221"/>
    </row>
    <row r="33" spans="1:3" ht="18" thickBot="1" x14ac:dyDescent="0.25">
      <c r="A33" s="246" t="s">
        <v>76</v>
      </c>
      <c r="B33" s="247">
        <f>B31</f>
        <v>0</v>
      </c>
      <c r="C33" s="221"/>
    </row>
    <row r="34" spans="1:3" ht="17" thickBot="1" x14ac:dyDescent="0.25">
      <c r="A34" s="409"/>
      <c r="B34" s="410"/>
      <c r="C34" s="204"/>
    </row>
    <row r="35" spans="1:3" ht="52" thickBot="1" x14ac:dyDescent="0.2">
      <c r="A35" s="248" t="s">
        <v>77</v>
      </c>
      <c r="B35" s="249"/>
    </row>
    <row r="36" spans="1:3" ht="16" x14ac:dyDescent="0.15">
      <c r="A36" s="34"/>
    </row>
    <row r="37" spans="1:3" s="205" customFormat="1" ht="2" customHeight="1" thickBot="1" x14ac:dyDescent="0.2">
      <c r="A37" s="227"/>
    </row>
    <row r="38" spans="1:3" ht="36" customHeight="1" x14ac:dyDescent="0.25">
      <c r="A38" s="250" t="s">
        <v>106</v>
      </c>
      <c r="B38" s="251">
        <f>B16+B33</f>
        <v>0</v>
      </c>
      <c r="C38" s="226"/>
    </row>
    <row r="39" spans="1:3" s="205" customFormat="1" x14ac:dyDescent="0.15"/>
    <row r="40" spans="1:3" s="205" customFormat="1" x14ac:dyDescent="0.15"/>
    <row r="41" spans="1:3" s="205" customFormat="1" x14ac:dyDescent="0.15"/>
    <row r="42" spans="1:3" s="205" customFormat="1" x14ac:dyDescent="0.15"/>
    <row r="43" spans="1:3" s="205" customFormat="1" x14ac:dyDescent="0.15"/>
    <row r="44" spans="1:3" s="205" customFormat="1" ht="18" customHeight="1" x14ac:dyDescent="0.15"/>
    <row r="45" spans="1:3" s="205" customFormat="1" ht="18" customHeight="1" x14ac:dyDescent="0.15"/>
    <row r="46" spans="1:3" s="205" customFormat="1" ht="18" customHeight="1" x14ac:dyDescent="0.15"/>
    <row r="47" spans="1:3" s="205" customFormat="1" ht="18" customHeight="1" x14ac:dyDescent="0.15"/>
    <row r="48" spans="1:3" s="205" customFormat="1" x14ac:dyDescent="0.15"/>
    <row r="49" spans="1:1" s="205" customFormat="1" x14ac:dyDescent="0.15"/>
    <row r="50" spans="1:1" s="205" customFormat="1" x14ac:dyDescent="0.15"/>
    <row r="51" spans="1:1" s="205" customFormat="1" x14ac:dyDescent="0.15"/>
    <row r="52" spans="1:1" s="205" customFormat="1" x14ac:dyDescent="0.15"/>
    <row r="53" spans="1:1" s="205" customFormat="1" x14ac:dyDescent="0.15"/>
    <row r="54" spans="1:1" s="205" customFormat="1" x14ac:dyDescent="0.15"/>
    <row r="55" spans="1:1" s="205" customFormat="1" x14ac:dyDescent="0.15"/>
    <row r="56" spans="1:1" s="205" customFormat="1" ht="18" customHeight="1" x14ac:dyDescent="0.15"/>
    <row r="57" spans="1:1" s="205" customFormat="1" ht="18" customHeight="1" x14ac:dyDescent="0.15"/>
    <row r="58" spans="1:1" s="205" customFormat="1" ht="18" customHeight="1" x14ac:dyDescent="0.15"/>
    <row r="59" spans="1:1" s="205" customFormat="1" ht="19" customHeight="1" x14ac:dyDescent="0.15"/>
    <row r="60" spans="1:1" s="205" customFormat="1" x14ac:dyDescent="0.15">
      <c r="A60" s="235"/>
    </row>
    <row r="61" spans="1:1" s="205" customFormat="1" x14ac:dyDescent="0.15">
      <c r="A61" s="235"/>
    </row>
    <row r="62" spans="1:1" s="205" customFormat="1" x14ac:dyDescent="0.15">
      <c r="A62" s="235"/>
    </row>
    <row r="63" spans="1:1" s="205" customFormat="1" x14ac:dyDescent="0.15">
      <c r="A63" s="235"/>
    </row>
    <row r="64" spans="1:1" s="205" customFormat="1" x14ac:dyDescent="0.15">
      <c r="A64" s="235"/>
    </row>
    <row r="65" spans="1:1" s="205" customFormat="1" x14ac:dyDescent="0.15">
      <c r="A65" s="235"/>
    </row>
    <row r="66" spans="1:1" s="205" customFormat="1" x14ac:dyDescent="0.15">
      <c r="A66" s="235"/>
    </row>
    <row r="67" spans="1:1" s="205" customFormat="1" x14ac:dyDescent="0.15">
      <c r="A67" s="235"/>
    </row>
    <row r="68" spans="1:1" s="205" customFormat="1" x14ac:dyDescent="0.15">
      <c r="A68" s="235"/>
    </row>
    <row r="69" spans="1:1" s="205" customFormat="1" x14ac:dyDescent="0.15">
      <c r="A69" s="235"/>
    </row>
    <row r="70" spans="1:1" s="205" customFormat="1" x14ac:dyDescent="0.15">
      <c r="A70" s="235"/>
    </row>
    <row r="71" spans="1:1" s="205" customFormat="1" x14ac:dyDescent="0.15"/>
    <row r="72" spans="1:1" s="205" customFormat="1" x14ac:dyDescent="0.15"/>
    <row r="73" spans="1:1" s="205" customFormat="1" x14ac:dyDescent="0.15"/>
    <row r="74" spans="1:1" s="205" customFormat="1" x14ac:dyDescent="0.15"/>
    <row r="75" spans="1:1" s="205" customFormat="1" x14ac:dyDescent="0.15">
      <c r="A75" s="235"/>
    </row>
    <row r="76" spans="1:1" s="205" customFormat="1" x14ac:dyDescent="0.15">
      <c r="A76" s="235"/>
    </row>
    <row r="77" spans="1:1" s="205" customFormat="1" x14ac:dyDescent="0.15">
      <c r="A77" s="235"/>
    </row>
    <row r="78" spans="1:1" s="205" customFormat="1" x14ac:dyDescent="0.15"/>
    <row r="79" spans="1:1" s="205" customFormat="1" x14ac:dyDescent="0.15">
      <c r="A79" s="235"/>
    </row>
    <row r="80" spans="1:1" s="205" customFormat="1" x14ac:dyDescent="0.15">
      <c r="A80" s="235"/>
    </row>
    <row r="81" spans="1:1" s="205" customFormat="1" x14ac:dyDescent="0.15"/>
    <row r="82" spans="1:1" s="205" customFormat="1" x14ac:dyDescent="0.15">
      <c r="A82" s="235"/>
    </row>
    <row r="83" spans="1:1" s="205" customFormat="1" x14ac:dyDescent="0.15">
      <c r="A83" s="235"/>
    </row>
    <row r="84" spans="1:1" s="205" customFormat="1" x14ac:dyDescent="0.15">
      <c r="A84" s="235"/>
    </row>
    <row r="85" spans="1:1" s="205" customFormat="1" x14ac:dyDescent="0.15">
      <c r="A85" s="235"/>
    </row>
    <row r="86" spans="1:1" s="205" customFormat="1" x14ac:dyDescent="0.15">
      <c r="A86" s="235"/>
    </row>
    <row r="87" spans="1:1" s="205" customFormat="1" x14ac:dyDescent="0.15">
      <c r="A87" s="235"/>
    </row>
    <row r="88" spans="1:1" s="205" customFormat="1" x14ac:dyDescent="0.15">
      <c r="A88" s="235"/>
    </row>
    <row r="89" spans="1:1" s="205" customFormat="1" x14ac:dyDescent="0.15">
      <c r="A89" s="235"/>
    </row>
    <row r="90" spans="1:1" s="205" customFormat="1" x14ac:dyDescent="0.15">
      <c r="A90" s="235"/>
    </row>
    <row r="91" spans="1:1" s="205" customFormat="1" x14ac:dyDescent="0.15">
      <c r="A91" s="235"/>
    </row>
  </sheetData>
  <sheetProtection algorithmName="SHA-512" hashValue="kBegiXUZUcjVJIE6q6wUH2MGyQNxOmY2ELJQCk6AUCz4BhBMAQ9YrWYvCl/YhsJyRwggjrXl8NlIUmxpvt7YVw==" saltValue="aHNZw9cWzBjX6SkgZhP8nQ==" spinCount="100000" sheet="1" objects="1" scenarios="1"/>
  <mergeCells count="6">
    <mergeCell ref="A34:B34"/>
    <mergeCell ref="A5:C5"/>
    <mergeCell ref="A2:B2"/>
    <mergeCell ref="A4:D4"/>
    <mergeCell ref="A17:B17"/>
    <mergeCell ref="A18:B18"/>
  </mergeCells>
  <phoneticPr fontId="21" type="noConversion"/>
  <pageMargins left="0.75" right="0.75" top="1" bottom="1" header="0.5" footer="0.5"/>
  <pageSetup paperSize="9" orientation="portrait" horizontalDpi="4294967292" vertic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itenaam xmlns="9c570483-af10-472f-978f-e2abaa912bbe">/sites/dev-werkomg-taskforcethuiswerken</Sitenaam>
    <Ontstaanscontext xmlns="9c570483-af10-472f-978f-e2abaa912bbe">Passchier, Rene</Ontstaanscontext>
    <pd50c43e94894024a73443235b9c5599 xmlns="9c570483-af10-472f-978f-e2abaa912bbe">
      <Terms xmlns="http://schemas.microsoft.com/office/infopath/2007/PartnerControls"/>
    </pd50c43e94894024a73443235b9c5599>
    <ge0bf3e4aade45a29e5e49763c92758f xmlns="9c570483-af10-472f-978f-e2abaa912bbe">
      <Terms xmlns="http://schemas.microsoft.com/office/infopath/2007/PartnerControls">
        <TermInfo xmlns="http://schemas.microsoft.com/office/infopath/2007/PartnerControls">
          <TermName xmlns="http://schemas.microsoft.com/office/infopath/2007/PartnerControls">Intern vertrouwelijk</TermName>
          <TermId xmlns="http://schemas.microsoft.com/office/infopath/2007/PartnerControls">0cccda81-4174-49df-8a69-bbc4c740eef7</TermId>
        </TermInfo>
      </Terms>
    </ge0bf3e4aade45a29e5e49763c92758f>
    <l72b65e41614461b9b237d2ca8dc3bfa xmlns="9c570483-af10-472f-978f-e2abaa912bbe">
      <Terms xmlns="http://schemas.microsoft.com/office/infopath/2007/PartnerControls">
        <TermInfo xmlns="http://schemas.microsoft.com/office/infopath/2007/PartnerControls">
          <TermName xmlns="http://schemas.microsoft.com/office/infopath/2007/PartnerControls">NL-DvGD</TermName>
          <TermId xmlns="http://schemas.microsoft.com/office/infopath/2007/PartnerControls">e13875df-7832-4475-b0b1-827f938ffd5f</TermId>
        </TermInfo>
      </Terms>
    </l72b65e41614461b9b237d2ca8dc3bfa>
    <h094006d2ad9401f9b7d73498d7056c6 xmlns="9c570483-af10-472f-978f-e2abaa912bbe">
      <Terms xmlns="http://schemas.microsoft.com/office/infopath/2007/PartnerControls">
        <TermInfo xmlns="http://schemas.microsoft.com/office/infopath/2007/PartnerControls">
          <TermName xmlns="http://schemas.microsoft.com/office/infopath/2007/PartnerControls">Nederlands</TermName>
          <TermId xmlns="http://schemas.microsoft.com/office/infopath/2007/PartnerControls">519689bf-6b82-4ac4-acfb-f627d324f32a</TermId>
        </TermInfo>
      </Terms>
    </h094006d2ad9401f9b7d73498d7056c6>
    <e8b9f9cac66945448abed9f71f009dbb xmlns="9c570483-af10-472f-978f-e2abaa912bbe">
      <Terms xmlns="http://schemas.microsoft.com/office/infopath/2007/PartnerControls">
        <TermInfo xmlns="http://schemas.microsoft.com/office/infopath/2007/PartnerControls">
          <TermName xmlns="http://schemas.microsoft.com/office/infopath/2007/PartnerControls">0.0 - Bestuur en ondersteuning</TermName>
          <TermId xmlns="http://schemas.microsoft.com/office/infopath/2007/PartnerControls">fad8819e-2af6-4873-a860-9291055f713c</TermId>
        </TermInfo>
      </Terms>
    </e8b9f9cac66945448abed9f71f009dbb>
    <c9555a5d75ea45459c485b5bc5619d47 xmlns="9c570483-af10-472f-978f-e2abaa912bbe">
      <Terms xmlns="http://schemas.microsoft.com/office/infopath/2007/PartnerControls">
        <TermInfo xmlns="http://schemas.microsoft.com/office/infopath/2007/PartnerControls">
          <TermName xmlns="http://schemas.microsoft.com/office/infopath/2007/PartnerControls">DOWR-I</TermName>
          <TermId xmlns="http://schemas.microsoft.com/office/infopath/2007/PartnerControls">62634c9e-e756-4d8e-b642-37c32fb12e40</TermId>
        </TermInfo>
      </Terms>
    </c9555a5d75ea45459c485b5bc5619d47>
    <lcf76f155ced4ddcb4097134ff3c332f xmlns="91181a48-453c-45d0-9522-04b7a6092b53">
      <Terms xmlns="http://schemas.microsoft.com/office/infopath/2007/PartnerControls"/>
    </lcf76f155ced4ddcb4097134ff3c332f>
    <jf3007396e7347cea609257d9eaa4ca6 xmlns="9c570483-af10-472f-978f-e2abaa912bbe">
      <Terms xmlns="http://schemas.microsoft.com/office/infopath/2007/PartnerControls"/>
    </jf3007396e7347cea609257d9eaa4ca6>
    <TaxCatchAll xmlns="9c570483-af10-472f-978f-e2abaa912bbe">
      <Value>5</Value>
      <Value>4</Value>
      <Value>3</Value>
      <Value>2</Value>
      <Value>1</Value>
    </TaxCatchAll>
  </documentManagement>
</p:properties>
</file>

<file path=customXml/item3.xml><?xml version="1.0" encoding="utf-8"?>
<ct:contentTypeSchema xmlns:ct="http://schemas.microsoft.com/office/2006/metadata/contentType" xmlns:ma="http://schemas.microsoft.com/office/2006/metadata/properties/metaAttributes" ct:_="" ma:_="" ma:contentTypeName="Werkdocument" ma:contentTypeID="0x010100EC3D0310F9B8B841B9338D2C4EB900A500E08025C2875A854F927548D63ADF3A1A" ma:contentTypeVersion="32" ma:contentTypeDescription="" ma:contentTypeScope="" ma:versionID="7750919c5c08211af33367639eaacb96">
  <xsd:schema xmlns:xsd="http://www.w3.org/2001/XMLSchema" xmlns:xs="http://www.w3.org/2001/XMLSchema" xmlns:p="http://schemas.microsoft.com/office/2006/metadata/properties" xmlns:ns2="9c570483-af10-472f-978f-e2abaa912bbe" xmlns:ns3="91181a48-453c-45d0-9522-04b7a6092b53" targetNamespace="http://schemas.microsoft.com/office/2006/metadata/properties" ma:root="true" ma:fieldsID="2ded6ba1caa8a04d1f600bc35aac3715" ns2:_="" ns3:_="">
    <xsd:import namespace="9c570483-af10-472f-978f-e2abaa912bbe"/>
    <xsd:import namespace="91181a48-453c-45d0-9522-04b7a6092b53"/>
    <xsd:element name="properties">
      <xsd:complexType>
        <xsd:sequence>
          <xsd:element name="documentManagement">
            <xsd:complexType>
              <xsd:all>
                <xsd:element ref="ns2:Ontstaanscontext" minOccurs="0"/>
                <xsd:element ref="ns2:Sitenaam" minOccurs="0"/>
                <xsd:element ref="ns2:jf3007396e7347cea609257d9eaa4ca6" minOccurs="0"/>
                <xsd:element ref="ns2:ge0bf3e4aade45a29e5e49763c92758f" minOccurs="0"/>
                <xsd:element ref="ns2:h094006d2ad9401f9b7d73498d7056c6" minOccurs="0"/>
                <xsd:element ref="ns2:e8b9f9cac66945448abed9f71f009dbb" minOccurs="0"/>
                <xsd:element ref="ns2:c9555a5d75ea45459c485b5bc5619d47" minOccurs="0"/>
                <xsd:element ref="ns2:l72b65e41614461b9b237d2ca8dc3bfa" minOccurs="0"/>
                <xsd:element ref="ns2:TaxCatchAll" minOccurs="0"/>
                <xsd:element ref="ns2:pd50c43e94894024a73443235b9c5599" minOccurs="0"/>
                <xsd:element ref="ns2:TaxCatchAllLabel" minOccurs="0"/>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GenerationTime" minOccurs="0"/>
                <xsd:element ref="ns3:MediaServiceEventHashCode" minOccurs="0"/>
                <xsd:element ref="ns3:lcf76f155ced4ddcb4097134ff3c332f" minOccurs="0"/>
                <xsd:element ref="ns3:MediaServiceOCR"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70483-af10-472f-978f-e2abaa912bbe" elementFormDefault="qualified">
    <xsd:import namespace="http://schemas.microsoft.com/office/2006/documentManagement/types"/>
    <xsd:import namespace="http://schemas.microsoft.com/office/infopath/2007/PartnerControls"/>
    <xsd:element name="Ontstaanscontext" ma:index="9" nillable="true" ma:displayName="Ontstaanscontext" ma:default="Passchier, Rene" ma:description="Voor een projectsite de naam van de projectleider, voor teamsite een teamleider, programma-site een programmaleider, werkomgeving de naam van de eigenaar." ma:hidden="true" ma:internalName="Ontstaanscontext" ma:readOnly="false">
      <xsd:simpleType>
        <xsd:restriction base="dms:Text">
          <xsd:maxLength value="255"/>
        </xsd:restriction>
      </xsd:simpleType>
    </xsd:element>
    <xsd:element name="Sitenaam" ma:index="10" nillable="true" ma:displayName="SiteURL" ma:default="/sites/dev-werkomg-taskforcethuiswerken" ma:description="Geef hier de naam aan van site zoals die in de URL is opgenomen." ma:hidden="true" ma:internalName="Sitenaam" ma:readOnly="false">
      <xsd:simpleType>
        <xsd:restriction base="dms:Text">
          <xsd:maxLength value="255"/>
        </xsd:restriction>
      </xsd:simpleType>
    </xsd:element>
    <xsd:element name="jf3007396e7347cea609257d9eaa4ca6" ma:index="11" nillable="true" ma:taxonomy="true" ma:internalName="jf3007396e7347cea609257d9eaa4ca6" ma:taxonomyFieldName="Documentstatus" ma:displayName="Documentstatus" ma:readOnly="false" ma:fieldId="{3f300739-6e73-47ce-a609-257d9eaa4ca6}" ma:sspId="6ff162f9-bf57-4ff8-9921-ebf521560e7a" ma:termSetId="df263a78-4b63-4c83-a7ac-21294fe37c8a" ma:anchorId="00000000-0000-0000-0000-000000000000" ma:open="false" ma:isKeyword="false">
      <xsd:complexType>
        <xsd:sequence>
          <xsd:element ref="pc:Terms" minOccurs="0" maxOccurs="1"/>
        </xsd:sequence>
      </xsd:complexType>
    </xsd:element>
    <xsd:element name="ge0bf3e4aade45a29e5e49763c92758f" ma:index="12" nillable="true" ma:taxonomy="true" ma:internalName="ge0bf3e4aade45a29e5e49763c92758f" ma:taxonomyFieldName="Vertrouwelijkheid" ma:displayName="Vertrouwelijkheidsniveau" ma:readOnly="false" ma:default="5;#Intern vertrouwelijk|0cccda81-4174-49df-8a69-bbc4c740eef7" ma:fieldId="{0e0bf3e4-aade-45a2-9e5e-49763c92758f}" ma:sspId="6ff162f9-bf57-4ff8-9921-ebf521560e7a" ma:termSetId="36d4dbb1-8162-4df7-926f-7eb4a1653e08" ma:anchorId="00000000-0000-0000-0000-000000000000" ma:open="false" ma:isKeyword="false">
      <xsd:complexType>
        <xsd:sequence>
          <xsd:element ref="pc:Terms" minOccurs="0" maxOccurs="1"/>
        </xsd:sequence>
      </xsd:complexType>
    </xsd:element>
    <xsd:element name="h094006d2ad9401f9b7d73498d7056c6" ma:index="13" nillable="true" ma:taxonomy="true" ma:internalName="h094006d2ad9401f9b7d73498d7056c6" ma:taxonomyFieldName="Documenttaal" ma:displayName="Documenttaal" ma:readOnly="false" ma:default="2;#Nederlands|519689bf-6b82-4ac4-acfb-f627d324f32a" ma:fieldId="{1094006d-2ad9-401f-9b7d-73498d7056c6}" ma:sspId="6ff162f9-bf57-4ff8-9921-ebf521560e7a" ma:termSetId="37a38ab8-7bb6-40c5-82f3-f62a9099af65" ma:anchorId="00000000-0000-0000-0000-000000000000" ma:open="false" ma:isKeyword="false">
      <xsd:complexType>
        <xsd:sequence>
          <xsd:element ref="pc:Terms" minOccurs="0" maxOccurs="1"/>
        </xsd:sequence>
      </xsd:complexType>
    </xsd:element>
    <xsd:element name="e8b9f9cac66945448abed9f71f009dbb" ma:index="14" nillable="true" ma:taxonomy="true" ma:internalName="e8b9f9cac66945448abed9f71f009dbb" ma:taxonomyFieldName="Classificatie" ma:displayName="Classificatie" ma:readOnly="false" ma:default="1;#0.0 - Bestuur en ondersteuning|fad8819e-2af6-4873-a860-9291055f713c" ma:fieldId="{e8b9f9ca-c669-4544-8abe-d9f71f009dbb}" ma:sspId="6ff162f9-bf57-4ff8-9921-ebf521560e7a" ma:termSetId="25037ff8-8bfd-471d-9dee-4d1c3613d069" ma:anchorId="00000000-0000-0000-0000-000000000000" ma:open="false" ma:isKeyword="false">
      <xsd:complexType>
        <xsd:sequence>
          <xsd:element ref="pc:Terms" minOccurs="0" maxOccurs="1"/>
        </xsd:sequence>
      </xsd:complexType>
    </xsd:element>
    <xsd:element name="c9555a5d75ea45459c485b5bc5619d47" ma:index="16" nillable="true" ma:taxonomy="true" ma:internalName="c9555a5d75ea45459c485b5bc5619d47" ma:taxonomyFieldName="Organisatie" ma:displayName="Organisatie" ma:readOnly="false" ma:default="4;#DOWR-I|62634c9e-e756-4d8e-b642-37c32fb12e40" ma:fieldId="{c9555a5d-75ea-4545-9c48-5b5bc5619d47}" ma:sspId="6ff162f9-bf57-4ff8-9921-ebf521560e7a" ma:termSetId="4b9568b4-c90d-4062-992b-bc9aa4a2ee5a" ma:anchorId="00000000-0000-0000-0000-000000000000" ma:open="false" ma:isKeyword="false">
      <xsd:complexType>
        <xsd:sequence>
          <xsd:element ref="pc:Terms" minOccurs="0" maxOccurs="1"/>
        </xsd:sequence>
      </xsd:complexType>
    </xsd:element>
    <xsd:element name="l72b65e41614461b9b237d2ca8dc3bfa" ma:index="18" nillable="true" ma:taxonomy="true" ma:internalName="l72b65e41614461b9b237d2ca8dc3bfa" ma:taxonomyFieldName="Identificatiekenmerk" ma:displayName="Identificatiekenmerk" ma:readOnly="false" ma:default="3;#NL-DvGD|e13875df-7832-4475-b0b1-827f938ffd5f" ma:fieldId="{572b65e4-1614-461b-9b23-7d2ca8dc3bfa}" ma:sspId="6ff162f9-bf57-4ff8-9921-ebf521560e7a" ma:termSetId="22d16020-4180-46cd-aecb-b536b6cd527c" ma:anchorId="00000000-0000-0000-0000-000000000000" ma:open="false" ma:isKeyword="false">
      <xsd:complexType>
        <xsd:sequence>
          <xsd:element ref="pc:Terms" minOccurs="0" maxOccurs="1"/>
        </xsd:sequence>
      </xsd:complexType>
    </xsd:element>
    <xsd:element name="TaxCatchAll" ma:index="20" nillable="true" ma:displayName="Taxonomy Catch All Column" ma:hidden="true" ma:list="{74c2adc1-61da-4c41-8201-1f6f42d198d0}" ma:internalName="TaxCatchAll" ma:readOnly="false" ma:showField="CatchAllData" ma:web="9c570483-af10-472f-978f-e2abaa912bbe">
      <xsd:complexType>
        <xsd:complexContent>
          <xsd:extension base="dms:MultiChoiceLookup">
            <xsd:sequence>
              <xsd:element name="Value" type="dms:Lookup" maxOccurs="unbounded" minOccurs="0" nillable="true"/>
            </xsd:sequence>
          </xsd:extension>
        </xsd:complexContent>
      </xsd:complexType>
    </xsd:element>
    <xsd:element name="pd50c43e94894024a73443235b9c5599" ma:index="22" nillable="true" ma:taxonomy="true" ma:internalName="pd50c43e94894024a73443235b9c5599" ma:taxonomyFieldName="Documenttype" ma:displayName="Documenttype" ma:readOnly="false" ma:default="" ma:fieldId="{9d50c43e-9489-4024-a734-43235b9c5599}" ma:sspId="6ff162f9-bf57-4ff8-9921-ebf521560e7a" ma:termSetId="9e378132-0a24-4983-9c6e-8d7bbbefb723" ma:anchorId="00000000-0000-0000-0000-000000000000" ma:open="false" ma:isKeyword="false">
      <xsd:complexType>
        <xsd:sequence>
          <xsd:element ref="pc:Terms" minOccurs="0" maxOccurs="1"/>
        </xsd:sequence>
      </xsd:complexType>
    </xsd:element>
    <xsd:element name="TaxCatchAllLabel" ma:index="24" nillable="true" ma:displayName="Taxonomy Catch All Column1" ma:hidden="true" ma:list="{74c2adc1-61da-4c41-8201-1f6f42d198d0}" ma:internalName="TaxCatchAllLabel" ma:readOnly="true" ma:showField="CatchAllDataLabel" ma:web="9c570483-af10-472f-978f-e2abaa912bbe">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1181a48-453c-45d0-9522-04b7a6092b53"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LengthInSeconds" ma:index="31" nillable="true" ma:displayName="MediaLengthInSeconds" ma:hidden="true" ma:internalName="MediaLengthInSeconds" ma:readOnly="true">
      <xsd:simpleType>
        <xsd:restriction base="dms:Unknow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lcf76f155ced4ddcb4097134ff3c332f" ma:index="35" nillable="true" ma:taxonomy="true" ma:internalName="lcf76f155ced4ddcb4097134ff3c332f" ma:taxonomyFieldName="MediaServiceImageTags" ma:displayName="Afbeeldingtags" ma:readOnly="false" ma:fieldId="{5cf76f15-5ced-4ddc-b409-7134ff3c332f}" ma:taxonomyMulti="true" ma:sspId="6ff162f9-bf57-4ff8-9921-ebf521560e7a" ma:termSetId="09814cd3-568e-fe90-9814-8d621ff8fb84" ma:anchorId="fba54fb3-c3e1-fe81-a776-ca4b69148c4d" ma:open="true" ma:isKeyword="false">
      <xsd:complexType>
        <xsd:sequence>
          <xsd:element ref="pc:Terms" minOccurs="0" maxOccurs="1"/>
        </xsd:sequence>
      </xsd:complexType>
    </xsd:element>
    <xsd:element name="MediaServiceOCR" ma:index="36" nillable="true" ma:displayName="Extracted Text" ma:internalName="MediaServiceOCR" ma:readOnly="true">
      <xsd:simpleType>
        <xsd:restriction base="dms:Note">
          <xsd:maxLength value="255"/>
        </xsd:restrictio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F48F12-3D24-4D0D-9E25-F2401CBCD2E3}">
  <ds:schemaRefs>
    <ds:schemaRef ds:uri="http://schemas.microsoft.com/sharepoint/v3/contenttype/forms"/>
  </ds:schemaRefs>
</ds:datastoreItem>
</file>

<file path=customXml/itemProps2.xml><?xml version="1.0" encoding="utf-8"?>
<ds:datastoreItem xmlns:ds="http://schemas.openxmlformats.org/officeDocument/2006/customXml" ds:itemID="{71B49B10-B916-4F07-9396-8AD67337159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714836C-6760-425C-A5B4-43E40D0E564A}"/>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6</vt:i4>
      </vt:variant>
    </vt:vector>
  </HeadingPairs>
  <TitlesOfParts>
    <vt:vector size="6" baseType="lpstr">
      <vt:lpstr>Staat van eenheidsprijzen</vt:lpstr>
      <vt:lpstr>Verzamelblad</vt:lpstr>
      <vt:lpstr> Raadzaal </vt:lpstr>
      <vt:lpstr>Technische assistentie</vt:lpstr>
      <vt:lpstr>Training</vt:lpstr>
      <vt:lpstr>Exploitatiekosten</vt:lpstr>
    </vt:vector>
  </TitlesOfParts>
  <Manager/>
  <Company>AV-Adviesbureau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Prijsinvulformulier Aanbesteding KvK</dc:title>
  <dc:subject/>
  <dc:creator>Hans Wieldraaijer</dc:creator>
  <cp:keywords/>
  <dc:description/>
  <cp:lastModifiedBy>Hans Wieldraaijer (AV-Adviesbureau)</cp:lastModifiedBy>
  <cp:revision/>
  <dcterms:created xsi:type="dcterms:W3CDTF">2003-08-27T16:40:13Z</dcterms:created>
  <dcterms:modified xsi:type="dcterms:W3CDTF">2023-12-20T16:59:51Z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0x010100EC3D0310F9B8B841B9338D2C4EB900A500E08025C2875A854F927548D63ADF3A1A</vt:lpwstr>
  </property>
  <property fmtid="{D5CDD505-2E9C-101B-9397-08002B2CF9AE}" pid="3" name="Classificatie">
    <vt:lpwstr>1;#0.0 - Bestuur en ondersteuning|fad8819e-2af6-4873-a860-9291055f713c</vt:lpwstr>
  </property>
  <property fmtid="{D5CDD505-2E9C-101B-9397-08002B2CF9AE}" pid="4" name="Organisatie">
    <vt:lpwstr>4;#DOWR-I|62634c9e-e756-4d8e-b642-37c32fb12e40</vt:lpwstr>
  </property>
  <property fmtid="{D5CDD505-2E9C-101B-9397-08002B2CF9AE}" pid="5" name="MediaServiceImageTags">
    <vt:lpwstr/>
  </property>
  <property fmtid="{D5CDD505-2E9C-101B-9397-08002B2CF9AE}" pid="6" name="Documenttaal">
    <vt:lpwstr>2;#Nederlands|519689bf-6b82-4ac4-acfb-f627d324f32a</vt:lpwstr>
  </property>
  <property fmtid="{D5CDD505-2E9C-101B-9397-08002B2CF9AE}" pid="7" name="Documenttype">
    <vt:lpwstr/>
  </property>
  <property fmtid="{D5CDD505-2E9C-101B-9397-08002B2CF9AE}" pid="8" name="Documentstatus">
    <vt:lpwstr/>
  </property>
  <property fmtid="{D5CDD505-2E9C-101B-9397-08002B2CF9AE}" pid="9" name="Identificatiekenmerk">
    <vt:lpwstr>3;#NL-DvGD|e13875df-7832-4475-b0b1-827f938ffd5f</vt:lpwstr>
  </property>
  <property fmtid="{D5CDD505-2E9C-101B-9397-08002B2CF9AE}" pid="10" name="Vertrouwelijkheid">
    <vt:lpwstr>5;#Intern vertrouwelijk|0cccda81-4174-49df-8a69-bbc4c740eef7</vt:lpwstr>
  </property>
</Properties>
</file>