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2 - JAN 2024 - DEC 2024\20231013 Roosterpakket\06 Definitieve gepubliceerde documenten\"/>
    </mc:Choice>
  </mc:AlternateContent>
  <xr:revisionPtr revIDLastSave="0" documentId="13_ncr:1_{BF239DD3-CD36-48B8-AD49-B15D3BDE3635}" xr6:coauthVersionLast="47" xr6:coauthVersionMax="47" xr10:uidLastSave="{00000000-0000-0000-0000-000000000000}"/>
  <bookViews>
    <workbookView xWindow="780" yWindow="780" windowWidth="28800" windowHeight="11325" xr2:uid="{732B89BF-3D03-4A7E-A418-7D813C53DD13}"/>
  </bookViews>
  <sheets>
    <sheet name="Prijzenblad" sheetId="1" r:id="rId1"/>
  </sheets>
  <definedNames>
    <definedName name="_xlnm.Print_Titles" localSheetId="0">Prijzenblad!$14:$14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I38" i="1" s="1"/>
  <c r="I42" i="1" s="1"/>
  <c r="I25" i="1"/>
  <c r="H60" i="1"/>
  <c r="I60" i="1" s="1"/>
  <c r="H54" i="1"/>
  <c r="I54" i="1" s="1"/>
  <c r="H49" i="1"/>
  <c r="I49" i="1" s="1"/>
  <c r="H61" i="1"/>
  <c r="I61" i="1" s="1"/>
  <c r="H59" i="1"/>
  <c r="I59" i="1" s="1"/>
  <c r="H56" i="1"/>
  <c r="I56" i="1" s="1"/>
  <c r="H55" i="1"/>
  <c r="I55" i="1" s="1"/>
  <c r="H51" i="1"/>
  <c r="I51" i="1" s="1"/>
  <c r="H50" i="1"/>
  <c r="I50" i="1" s="1"/>
  <c r="H41" i="1"/>
  <c r="I41" i="1" s="1"/>
  <c r="H40" i="1"/>
  <c r="I40" i="1" s="1"/>
  <c r="H39" i="1"/>
  <c r="I39" i="1" s="1"/>
  <c r="H33" i="1"/>
  <c r="I33" i="1" s="1"/>
  <c r="H31" i="1"/>
  <c r="I31" i="1" s="1"/>
  <c r="H32" i="1"/>
  <c r="I32" i="1" s="1"/>
  <c r="H34" i="1"/>
  <c r="I34" i="1" s="1"/>
  <c r="H21" i="1"/>
  <c r="H20" i="1"/>
  <c r="H19" i="1"/>
  <c r="H18" i="1"/>
  <c r="H17" i="1"/>
  <c r="I62" i="1" l="1"/>
  <c r="I52" i="1"/>
  <c r="I57" i="1"/>
  <c r="H37" i="1"/>
  <c r="I37" i="1" s="1"/>
  <c r="H36" i="1"/>
  <c r="I36" i="1" s="1"/>
  <c r="H29" i="1"/>
  <c r="H22" i="1"/>
  <c r="H16" i="1"/>
  <c r="H23" i="1" l="1"/>
  <c r="H25" i="1" s="1"/>
  <c r="I29" i="1"/>
  <c r="I44" i="1" s="1"/>
</calcChain>
</file>

<file path=xl/sharedStrings.xml><?xml version="1.0" encoding="utf-8"?>
<sst xmlns="http://schemas.openxmlformats.org/spreadsheetml/2006/main" count="90" uniqueCount="57">
  <si>
    <t>Eenheid</t>
  </si>
  <si>
    <t>Ref. PVE</t>
  </si>
  <si>
    <t>BTW</t>
  </si>
  <si>
    <t>Handtekening:</t>
  </si>
  <si>
    <t>Datum</t>
  </si>
  <si>
    <t xml:space="preserve">Plaats </t>
  </si>
  <si>
    <t>Naam inschrijver</t>
  </si>
  <si>
    <t>Prijs per eenheid</t>
  </si>
  <si>
    <t>Fictieve afname (aantal eenheden)</t>
  </si>
  <si>
    <t>Prijs 
inclusief BTW</t>
  </si>
  <si>
    <t>Omschrijving</t>
  </si>
  <si>
    <t>Naam ondertekenaar</t>
  </si>
  <si>
    <t>veld in te vullen door Inschrijver</t>
  </si>
  <si>
    <t>Legenda</t>
  </si>
  <si>
    <t>implementatie</t>
  </si>
  <si>
    <t>Implementatie</t>
  </si>
  <si>
    <t>koppelingen</t>
  </si>
  <si>
    <t>Licenties</t>
  </si>
  <si>
    <t>opleidingen</t>
  </si>
  <si>
    <t>digitale uitleg eindgebruikers en eLearning</t>
  </si>
  <si>
    <t>Totaal implementatie</t>
  </si>
  <si>
    <t>BTW percentage aanpasbaar</t>
  </si>
  <si>
    <t>&lt;&lt;beschrijving grondslag&gt;&gt;</t>
  </si>
  <si>
    <t>x</t>
  </si>
  <si>
    <t>maand</t>
  </si>
  <si>
    <t>Vaste (licentie)kosten per maand</t>
  </si>
  <si>
    <t>Variabele (licentie)kosten per maand, volgens onderstaande specificatie:</t>
  </si>
  <si>
    <t>Service en ondersteuning</t>
  </si>
  <si>
    <t>gebruik servicedesk</t>
  </si>
  <si>
    <t>ondersteuning conform SLA</t>
  </si>
  <si>
    <t>&lt;&lt;eventueel overige onderdelen o.b.v. Programma van Eisen&gt;&gt;</t>
  </si>
  <si>
    <t>Aantal eenheden per maand</t>
  </si>
  <si>
    <t>&lt;&lt;beschrijving grondslag &gt;&gt;</t>
  </si>
  <si>
    <t>Prijs per eenheid per maand</t>
  </si>
  <si>
    <t>Prijs per maand
inclusief BTW</t>
  </si>
  <si>
    <t>Prijs per jaar
inclusief BTW</t>
  </si>
  <si>
    <t>Gebruikskosten per contractjaar</t>
  </si>
  <si>
    <t>Implementatiekosten</t>
  </si>
  <si>
    <t>Totaal per contractjaar</t>
  </si>
  <si>
    <t>Optionele uitbreidingen</t>
  </si>
  <si>
    <t>Totaal optie 1</t>
  </si>
  <si>
    <t>Totaal optie 2</t>
  </si>
  <si>
    <t>Totaal optie 3</t>
  </si>
  <si>
    <t>veld niet van toepassing</t>
  </si>
  <si>
    <t xml:space="preserve">Aantal eenheden </t>
  </si>
  <si>
    <t>meerkosten uitbreiding optie 1: vrijwilligersposten, volgens onderstaande specificatie:</t>
  </si>
  <si>
    <t>meerkosten uitbreiding optie 2: piketorganisatie, volgens onderstaande specificatie:</t>
  </si>
  <si>
    <t>meerkosten uitbreiding optie 3: Meldkamer Midden Nederland, volgens onderstaande specificatie:</t>
  </si>
  <si>
    <t>plafondbedrag per contractjaar</t>
  </si>
  <si>
    <t>plafondbedrag implementatie</t>
  </si>
  <si>
    <t>de te beoordelen prijs</t>
  </si>
  <si>
    <t>Invulformulier 6 Prijzenblad</t>
  </si>
  <si>
    <t>Aanbestedingsdossier:</t>
  </si>
  <si>
    <t>000008232-2024</t>
  </si>
  <si>
    <t>Tenderned kenmerk: 465524</t>
  </si>
  <si>
    <t>kopie-productieomgeving t.b.v. testen/ontwikkelen</t>
  </si>
  <si>
    <t>2.3-1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</si>
</sst>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rgb="FFC00000"/>
      <name val="Calibri"/>
      <family val="2"/>
    </font>
    <font>
      <b/>
      <sz val="10"/>
      <color rgb="FFC00000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10A0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29450"/>
      </left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medium">
        <color rgb="FFF29450"/>
      </top>
      <bottom style="medium">
        <color rgb="FFF29450"/>
      </bottom>
      <diagonal/>
    </border>
    <border>
      <left style="medium">
        <color rgb="FFF29450"/>
      </left>
      <right/>
      <top style="medium">
        <color rgb="FFF29450"/>
      </top>
      <bottom style="medium">
        <color rgb="FFF29450"/>
      </bottom>
      <diagonal/>
    </border>
    <border>
      <left/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 style="thin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thin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medium">
        <color rgb="FFF29450"/>
      </bottom>
      <diagonal/>
    </border>
    <border>
      <left style="medium">
        <color rgb="FFF29450"/>
      </left>
      <right/>
      <top style="medium">
        <color rgb="FFF29450"/>
      </top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/>
      <diagonal/>
    </border>
    <border>
      <left style="medium">
        <color rgb="FFF29450"/>
      </left>
      <right style="thin">
        <color rgb="FFF29450"/>
      </right>
      <top/>
      <bottom/>
      <diagonal/>
    </border>
    <border>
      <left style="medium">
        <color rgb="FFF29450"/>
      </left>
      <right style="thin">
        <color rgb="FFF29450"/>
      </right>
      <top/>
      <bottom style="thin">
        <color rgb="FFF29450"/>
      </bottom>
      <diagonal/>
    </border>
    <border>
      <left/>
      <right/>
      <top/>
      <bottom style="thin">
        <color rgb="FFF29450"/>
      </bottom>
      <diagonal/>
    </border>
    <border>
      <left style="thin">
        <color rgb="FFF29450"/>
      </left>
      <right/>
      <top style="thin">
        <color rgb="FFF29450"/>
      </top>
      <bottom style="thin">
        <color rgb="FFF29450"/>
      </bottom>
      <diagonal/>
    </border>
    <border>
      <left/>
      <right/>
      <top style="medium">
        <color rgb="FFF29450"/>
      </top>
      <bottom style="thin">
        <color rgb="FFF29450"/>
      </bottom>
      <diagonal/>
    </border>
    <border>
      <left/>
      <right style="medium">
        <color rgb="FFF29450"/>
      </right>
      <top style="thin">
        <color rgb="FFF29450"/>
      </top>
      <bottom style="medium">
        <color rgb="FFF29450"/>
      </bottom>
      <diagonal/>
    </border>
    <border>
      <left/>
      <right/>
      <top style="thin">
        <color rgb="FFF29450"/>
      </top>
      <bottom style="thin">
        <color rgb="FFF29450"/>
      </bottom>
      <diagonal/>
    </border>
    <border>
      <left/>
      <right style="medium">
        <color rgb="FFF29450"/>
      </right>
      <top style="thin">
        <color rgb="FFF29450"/>
      </top>
      <bottom style="thin">
        <color rgb="FFF29450"/>
      </bottom>
      <diagonal/>
    </border>
    <border>
      <left style="medium">
        <color rgb="FFF29450"/>
      </left>
      <right/>
      <top/>
      <bottom style="medium">
        <color rgb="FFF29450"/>
      </bottom>
      <diagonal/>
    </border>
    <border>
      <left/>
      <right/>
      <top/>
      <bottom style="medium">
        <color rgb="FFF29450"/>
      </bottom>
      <diagonal/>
    </border>
    <border>
      <left/>
      <right style="medium">
        <color rgb="FFF29450"/>
      </right>
      <top style="medium">
        <color rgb="FFF29450"/>
      </top>
      <bottom style="medium">
        <color rgb="FFF29450"/>
      </bottom>
      <diagonal/>
    </border>
    <border>
      <left/>
      <right/>
      <top style="medium">
        <color rgb="FFF29450"/>
      </top>
      <bottom/>
      <diagonal/>
    </border>
    <border>
      <left style="thin">
        <color rgb="FFF29450"/>
      </left>
      <right/>
      <top style="medium">
        <color rgb="FFF29450"/>
      </top>
      <bottom style="thin">
        <color rgb="FFF29450"/>
      </bottom>
      <diagonal/>
    </border>
    <border>
      <left/>
      <right style="medium">
        <color rgb="FFF29450"/>
      </right>
      <top style="medium">
        <color rgb="FFF29450"/>
      </top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medium">
        <color rgb="FFF2945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29450"/>
      </left>
      <right/>
      <top style="thin">
        <color rgb="FFF29450"/>
      </top>
      <bottom style="medium">
        <color rgb="FFF29450"/>
      </bottom>
      <diagonal/>
    </border>
    <border>
      <left/>
      <right/>
      <top style="thin">
        <color rgb="FFF29450"/>
      </top>
      <bottom style="medium">
        <color rgb="FFF2945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9" fontId="0" fillId="0" borderId="0" xfId="2" applyFont="1"/>
    <xf numFmtId="9" fontId="4" fillId="0" borderId="0" xfId="2" applyFont="1"/>
    <xf numFmtId="44" fontId="0" fillId="0" borderId="0" xfId="1" applyFont="1"/>
    <xf numFmtId="0" fontId="6" fillId="0" borderId="0" xfId="0" applyFont="1"/>
    <xf numFmtId="0" fontId="0" fillId="2" borderId="1" xfId="0" applyFill="1" applyBorder="1" applyAlignment="1">
      <alignment horizontal="center"/>
    </xf>
    <xf numFmtId="44" fontId="4" fillId="0" borderId="0" xfId="1" applyFont="1"/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horizontal="center" vertical="top"/>
    </xf>
    <xf numFmtId="44" fontId="0" fillId="0" borderId="8" xfId="1" applyFont="1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44" fontId="3" fillId="3" borderId="11" xfId="1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/>
    </xf>
    <xf numFmtId="0" fontId="0" fillId="2" borderId="1" xfId="0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9" fontId="0" fillId="2" borderId="7" xfId="2" applyFont="1" applyFill="1" applyBorder="1" applyProtection="1">
      <protection locked="0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indent="3"/>
    </xf>
    <xf numFmtId="0" fontId="1" fillId="6" borderId="0" xfId="0" applyFont="1" applyFill="1"/>
    <xf numFmtId="0" fontId="10" fillId="0" borderId="0" xfId="0" applyFont="1"/>
    <xf numFmtId="0" fontId="5" fillId="0" borderId="24" xfId="0" applyFont="1" applyBorder="1" applyAlignment="1">
      <alignment wrapText="1"/>
    </xf>
    <xf numFmtId="44" fontId="0" fillId="0" borderId="21" xfId="1" applyFont="1" applyBorder="1"/>
    <xf numFmtId="44" fontId="0" fillId="0" borderId="7" xfId="1" applyFont="1" applyBorder="1"/>
    <xf numFmtId="44" fontId="0" fillId="0" borderId="10" xfId="1" applyFont="1" applyBorder="1"/>
    <xf numFmtId="44" fontId="3" fillId="3" borderId="19" xfId="1" applyFont="1" applyFill="1" applyBorder="1"/>
    <xf numFmtId="0" fontId="0" fillId="0" borderId="28" xfId="0" applyBorder="1"/>
    <xf numFmtId="44" fontId="3" fillId="3" borderId="10" xfId="1" applyFont="1" applyFill="1" applyBorder="1"/>
    <xf numFmtId="0" fontId="0" fillId="7" borderId="7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44" fontId="1" fillId="0" borderId="0" xfId="1" applyFont="1"/>
    <xf numFmtId="44" fontId="11" fillId="0" borderId="0" xfId="1" applyFont="1"/>
    <xf numFmtId="44" fontId="11" fillId="0" borderId="0" xfId="1" applyFont="1" applyAlignment="1">
      <alignment horizontal="right"/>
    </xf>
    <xf numFmtId="44" fontId="3" fillId="8" borderId="11" xfId="1" applyFont="1" applyFill="1" applyBorder="1"/>
    <xf numFmtId="0" fontId="0" fillId="8" borderId="1" xfId="0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left" indent="3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3" fillId="3" borderId="37" xfId="0" applyFont="1" applyFill="1" applyBorder="1" applyAlignment="1">
      <alignment horizontal="right"/>
    </xf>
    <xf numFmtId="0" fontId="3" fillId="3" borderId="38" xfId="0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left"/>
    </xf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0" fillId="2" borderId="29" xfId="0" applyFill="1" applyBorder="1" applyAlignment="1" applyProtection="1">
      <alignment horizontal="left" vertical="top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0" fillId="2" borderId="32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35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1" fillId="0" borderId="25" xfId="0" applyFont="1" applyBorder="1" applyAlignment="1">
      <alignment horizontal="righ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10A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ECD1-20D7-43B0-AC8C-861854F939D4}">
  <sheetPr>
    <pageSetUpPr fitToPage="1"/>
  </sheetPr>
  <dimension ref="A1:L62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21.140625" customWidth="1"/>
    <col min="2" max="2" width="58.42578125" bestFit="1" customWidth="1"/>
    <col min="3" max="3" width="8.7109375" style="1" customWidth="1"/>
    <col min="4" max="4" width="12" bestFit="1" customWidth="1"/>
    <col min="5" max="5" width="18.42578125" customWidth="1"/>
    <col min="6" max="6" width="12.85546875" style="5" customWidth="1"/>
    <col min="7" max="7" width="9.140625" style="3"/>
    <col min="8" max="9" width="16.28515625" style="5" customWidth="1"/>
  </cols>
  <sheetData>
    <row r="1" spans="1:9" ht="18.75" x14ac:dyDescent="0.3">
      <c r="A1" s="63" t="s">
        <v>51</v>
      </c>
      <c r="B1" s="63"/>
      <c r="C1" s="63"/>
      <c r="D1" s="63"/>
      <c r="E1" s="63"/>
      <c r="F1" s="63"/>
      <c r="G1" s="63"/>
      <c r="H1" s="63"/>
      <c r="I1" s="63"/>
    </row>
    <row r="2" spans="1:9" ht="18.75" x14ac:dyDescent="0.3">
      <c r="A2" s="10" t="s">
        <v>52</v>
      </c>
      <c r="B2" s="10" t="s">
        <v>53</v>
      </c>
      <c r="C2" s="9"/>
      <c r="D2" s="11"/>
      <c r="E2" s="11"/>
      <c r="F2" s="64" t="s">
        <v>54</v>
      </c>
      <c r="G2" s="64"/>
      <c r="H2" s="64"/>
      <c r="I2" s="64"/>
    </row>
    <row r="3" spans="1:9" x14ac:dyDescent="0.25">
      <c r="A3" s="6"/>
      <c r="G3" s="4"/>
      <c r="H3" s="8"/>
      <c r="I3" s="8"/>
    </row>
    <row r="4" spans="1:9" x14ac:dyDescent="0.25">
      <c r="A4" t="s">
        <v>13</v>
      </c>
      <c r="B4" s="7" t="s">
        <v>12</v>
      </c>
      <c r="C4"/>
      <c r="E4" s="42" t="s">
        <v>21</v>
      </c>
      <c r="F4" s="4">
        <v>0.09</v>
      </c>
      <c r="G4" s="4">
        <v>0.21</v>
      </c>
      <c r="H4" s="8"/>
      <c r="I4" s="8"/>
    </row>
    <row r="5" spans="1:9" x14ac:dyDescent="0.25">
      <c r="B5" s="41" t="s">
        <v>43</v>
      </c>
      <c r="C5"/>
      <c r="G5" s="4"/>
      <c r="H5" s="8"/>
      <c r="I5" s="8"/>
    </row>
    <row r="6" spans="1:9" x14ac:dyDescent="0.25">
      <c r="B6" s="48" t="s">
        <v>50</v>
      </c>
      <c r="C6"/>
      <c r="G6" s="4"/>
      <c r="H6" s="8"/>
      <c r="I6" s="8"/>
    </row>
    <row r="7" spans="1:9" x14ac:dyDescent="0.25">
      <c r="A7" s="6"/>
      <c r="E7" s="5" t="s">
        <v>3</v>
      </c>
      <c r="G7" s="4"/>
      <c r="H7" s="8"/>
      <c r="I7" s="8"/>
    </row>
    <row r="8" spans="1:9" x14ac:dyDescent="0.25">
      <c r="A8" t="s">
        <v>6</v>
      </c>
      <c r="B8" s="25"/>
      <c r="C8"/>
      <c r="E8" s="74"/>
      <c r="F8" s="75"/>
      <c r="G8" s="75"/>
      <c r="H8" s="76"/>
    </row>
    <row r="9" spans="1:9" x14ac:dyDescent="0.25">
      <c r="A9" t="s">
        <v>11</v>
      </c>
      <c r="B9" s="25"/>
      <c r="C9"/>
      <c r="E9" s="77"/>
      <c r="F9" s="78"/>
      <c r="G9" s="78"/>
      <c r="H9" s="79"/>
      <c r="I9"/>
    </row>
    <row r="10" spans="1:9" x14ac:dyDescent="0.25">
      <c r="A10" t="s">
        <v>4</v>
      </c>
      <c r="B10" s="25"/>
      <c r="C10"/>
      <c r="E10" s="77"/>
      <c r="F10" s="78"/>
      <c r="G10" s="78"/>
      <c r="H10" s="79"/>
      <c r="I10"/>
    </row>
    <row r="11" spans="1:9" x14ac:dyDescent="0.25">
      <c r="A11" t="s">
        <v>5</v>
      </c>
      <c r="B11" s="25"/>
      <c r="C11"/>
      <c r="E11" s="80"/>
      <c r="F11" s="81"/>
      <c r="G11" s="81"/>
      <c r="H11" s="82"/>
      <c r="I11"/>
    </row>
    <row r="12" spans="1:9" x14ac:dyDescent="0.25">
      <c r="C12"/>
      <c r="E12" s="24"/>
      <c r="F12" s="24"/>
      <c r="G12" s="24"/>
      <c r="H12" s="24"/>
      <c r="I12" s="24"/>
    </row>
    <row r="13" spans="1:9" ht="19.5" thickBot="1" x14ac:dyDescent="0.35">
      <c r="A13" s="32" t="s">
        <v>37</v>
      </c>
      <c r="C13"/>
      <c r="E13" s="24"/>
      <c r="F13" s="24"/>
      <c r="G13" s="24"/>
      <c r="H13" s="24"/>
      <c r="I13" s="24"/>
    </row>
    <row r="14" spans="1:9" ht="30.75" thickBot="1" x14ac:dyDescent="0.3">
      <c r="A14" s="14" t="s">
        <v>10</v>
      </c>
      <c r="B14" s="15"/>
      <c r="C14" s="12" t="s">
        <v>0</v>
      </c>
      <c r="D14" s="12" t="s">
        <v>1</v>
      </c>
      <c r="E14" s="12" t="s">
        <v>8</v>
      </c>
      <c r="F14" s="12" t="s">
        <v>7</v>
      </c>
      <c r="G14" s="12" t="s">
        <v>2</v>
      </c>
      <c r="H14" s="13" t="s">
        <v>9</v>
      </c>
      <c r="I14"/>
    </row>
    <row r="15" spans="1:9" x14ac:dyDescent="0.25">
      <c r="A15" s="83" t="s">
        <v>15</v>
      </c>
      <c r="B15" s="84"/>
      <c r="C15" s="84"/>
      <c r="D15" s="84"/>
      <c r="E15" s="84"/>
      <c r="F15" s="84"/>
      <c r="G15" s="84"/>
      <c r="H15" s="85"/>
      <c r="I15"/>
    </row>
    <row r="16" spans="1:9" x14ac:dyDescent="0.25">
      <c r="A16" s="21"/>
      <c r="B16" s="18" t="s">
        <v>18</v>
      </c>
      <c r="C16" s="19" t="s">
        <v>23</v>
      </c>
      <c r="D16" s="40"/>
      <c r="E16" s="18">
        <v>1</v>
      </c>
      <c r="F16" s="26"/>
      <c r="G16" s="27">
        <v>0.21</v>
      </c>
      <c r="H16" s="17">
        <f>(E16*F16)+(E16*F16*G16)</f>
        <v>0</v>
      </c>
      <c r="I16"/>
    </row>
    <row r="17" spans="1:9" x14ac:dyDescent="0.25">
      <c r="A17" s="22"/>
      <c r="B17" s="18" t="s">
        <v>19</v>
      </c>
      <c r="C17" s="19" t="s">
        <v>23</v>
      </c>
      <c r="D17" s="40"/>
      <c r="E17" s="18">
        <v>1</v>
      </c>
      <c r="F17" s="26"/>
      <c r="G17" s="27">
        <v>0.21</v>
      </c>
      <c r="H17" s="17">
        <f t="shared" ref="H17:H21" si="0">(E17*F17)+(E17*F17*G17)</f>
        <v>0</v>
      </c>
      <c r="I17"/>
    </row>
    <row r="18" spans="1:9" x14ac:dyDescent="0.25">
      <c r="A18" s="22"/>
      <c r="B18" s="18" t="s">
        <v>14</v>
      </c>
      <c r="C18" s="19" t="s">
        <v>23</v>
      </c>
      <c r="D18" s="40"/>
      <c r="E18" s="18">
        <v>1</v>
      </c>
      <c r="F18" s="26"/>
      <c r="G18" s="27">
        <v>0.21</v>
      </c>
      <c r="H18" s="17">
        <f t="shared" si="0"/>
        <v>0</v>
      </c>
      <c r="I18"/>
    </row>
    <row r="19" spans="1:9" x14ac:dyDescent="0.25">
      <c r="A19" s="22"/>
      <c r="B19" s="18" t="s">
        <v>16</v>
      </c>
      <c r="C19" s="19" t="s">
        <v>23</v>
      </c>
      <c r="D19" s="40"/>
      <c r="E19" s="18">
        <v>1</v>
      </c>
      <c r="F19" s="26"/>
      <c r="G19" s="27">
        <v>0.21</v>
      </c>
      <c r="H19" s="17">
        <f t="shared" si="0"/>
        <v>0</v>
      </c>
      <c r="I19"/>
    </row>
    <row r="20" spans="1:9" x14ac:dyDescent="0.25">
      <c r="A20" s="22"/>
      <c r="B20" s="49" t="s">
        <v>30</v>
      </c>
      <c r="C20" s="50"/>
      <c r="D20" s="51"/>
      <c r="E20" s="49"/>
      <c r="F20" s="26"/>
      <c r="G20" s="27">
        <v>0.21</v>
      </c>
      <c r="H20" s="17">
        <f t="shared" si="0"/>
        <v>0</v>
      </c>
      <c r="I20"/>
    </row>
    <row r="21" spans="1:9" x14ac:dyDescent="0.25">
      <c r="A21" s="22"/>
      <c r="B21" s="49" t="s">
        <v>30</v>
      </c>
      <c r="C21" s="50"/>
      <c r="D21" s="51"/>
      <c r="E21" s="49"/>
      <c r="F21" s="26"/>
      <c r="G21" s="27">
        <v>0.21</v>
      </c>
      <c r="H21" s="17">
        <f t="shared" si="0"/>
        <v>0</v>
      </c>
      <c r="I21"/>
    </row>
    <row r="22" spans="1:9" x14ac:dyDescent="0.25">
      <c r="A22" s="23"/>
      <c r="B22" s="49" t="s">
        <v>30</v>
      </c>
      <c r="C22" s="50"/>
      <c r="D22" s="51"/>
      <c r="E22" s="49"/>
      <c r="F22" s="26"/>
      <c r="G22" s="27">
        <v>0.21</v>
      </c>
      <c r="H22" s="17">
        <f>(E22*F22)+(E22*F22*G22)</f>
        <v>0</v>
      </c>
      <c r="I22"/>
    </row>
    <row r="23" spans="1:9" s="2" customFormat="1" ht="15.75" thickBot="1" x14ac:dyDescent="0.3">
      <c r="A23" s="57" t="s">
        <v>20</v>
      </c>
      <c r="B23" s="58"/>
      <c r="C23" s="58"/>
      <c r="D23" s="58"/>
      <c r="E23" s="58"/>
      <c r="F23" s="58"/>
      <c r="G23" s="58"/>
      <c r="H23" s="20">
        <f>SUM(H16:H22)</f>
        <v>0</v>
      </c>
    </row>
    <row r="24" spans="1:9" x14ac:dyDescent="0.25">
      <c r="A24" s="87" t="s">
        <v>49</v>
      </c>
      <c r="B24" s="87"/>
      <c r="C24" s="87"/>
      <c r="D24" s="87"/>
      <c r="E24" s="87"/>
      <c r="F24" s="87"/>
      <c r="G24" s="87"/>
      <c r="H24" s="44">
        <v>30000</v>
      </c>
    </row>
    <row r="25" spans="1:9" s="2" customFormat="1" x14ac:dyDescent="0.25">
      <c r="A25"/>
      <c r="B25"/>
      <c r="C25" s="1"/>
      <c r="D25"/>
      <c r="E25"/>
      <c r="F25" s="5"/>
      <c r="G25" s="3"/>
      <c r="H25" s="46" t="str">
        <f>IF(H23&gt;H24, "Uw offerte overschrijdt het plafondbedrag en wordt daarmee uitgesloten van deelname","")</f>
        <v/>
      </c>
      <c r="I25" s="45" t="str">
        <f>IF(I23&gt;H24, "Uw offerte overschrijdt het plafondbedrag en wordt daarmee uitgesloten van deelname","")</f>
        <v/>
      </c>
    </row>
    <row r="26" spans="1:9" s="31" customFormat="1" ht="19.5" thickBot="1" x14ac:dyDescent="0.35">
      <c r="A26" s="72" t="s">
        <v>36</v>
      </c>
      <c r="B26" s="73"/>
      <c r="C26" s="73"/>
      <c r="D26" s="73"/>
      <c r="E26" s="73"/>
      <c r="F26" s="73"/>
      <c r="G26" s="73"/>
      <c r="H26" s="73"/>
      <c r="I26" s="73"/>
    </row>
    <row r="27" spans="1:9" ht="45.75" thickBot="1" x14ac:dyDescent="0.3">
      <c r="A27" s="14" t="s">
        <v>10</v>
      </c>
      <c r="B27" s="15"/>
      <c r="C27" s="12" t="s">
        <v>0</v>
      </c>
      <c r="D27" s="12" t="s">
        <v>1</v>
      </c>
      <c r="E27" s="12" t="s">
        <v>44</v>
      </c>
      <c r="F27" s="12" t="s">
        <v>33</v>
      </c>
      <c r="G27" s="12" t="s">
        <v>2</v>
      </c>
      <c r="H27" s="12" t="s">
        <v>34</v>
      </c>
      <c r="I27" s="33" t="s">
        <v>35</v>
      </c>
    </row>
    <row r="28" spans="1:9" x14ac:dyDescent="0.25">
      <c r="A28" s="65" t="s">
        <v>17</v>
      </c>
      <c r="B28" s="66"/>
      <c r="C28" s="66"/>
      <c r="D28" s="66"/>
      <c r="E28" s="66"/>
      <c r="F28" s="66"/>
      <c r="G28" s="66"/>
      <c r="H28" s="86"/>
      <c r="I28" s="67"/>
    </row>
    <row r="29" spans="1:9" x14ac:dyDescent="0.25">
      <c r="A29" s="21"/>
      <c r="B29" s="18" t="s">
        <v>25</v>
      </c>
      <c r="C29" s="19" t="s">
        <v>23</v>
      </c>
      <c r="D29" s="40"/>
      <c r="E29" s="18">
        <v>1</v>
      </c>
      <c r="F29" s="26"/>
      <c r="G29" s="27">
        <v>0.21</v>
      </c>
      <c r="H29" s="35">
        <f t="shared" ref="H29:H32" si="1">(E29*F29)+(E29*F29*G29)</f>
        <v>0</v>
      </c>
      <c r="I29" s="34">
        <f>H29*12</f>
        <v>0</v>
      </c>
    </row>
    <row r="30" spans="1:9" x14ac:dyDescent="0.25">
      <c r="A30" s="22"/>
      <c r="B30" s="68" t="s">
        <v>26</v>
      </c>
      <c r="C30" s="69"/>
      <c r="D30" s="69"/>
      <c r="E30" s="69"/>
      <c r="F30" s="69"/>
      <c r="G30" s="69"/>
      <c r="H30" s="70"/>
      <c r="I30" s="71"/>
    </row>
    <row r="31" spans="1:9" x14ac:dyDescent="0.25">
      <c r="A31" s="22"/>
      <c r="B31" s="52" t="s">
        <v>32</v>
      </c>
      <c r="C31" s="50"/>
      <c r="D31" s="53"/>
      <c r="E31" s="49"/>
      <c r="F31" s="26"/>
      <c r="G31" s="27">
        <v>0.21</v>
      </c>
      <c r="H31" s="35">
        <f t="shared" si="1"/>
        <v>0</v>
      </c>
      <c r="I31" s="34">
        <f t="shared" ref="I31:I34" si="2">H31*12</f>
        <v>0</v>
      </c>
    </row>
    <row r="32" spans="1:9" x14ac:dyDescent="0.25">
      <c r="A32" s="22"/>
      <c r="B32" s="52" t="s">
        <v>22</v>
      </c>
      <c r="C32" s="50"/>
      <c r="D32" s="53"/>
      <c r="E32" s="49"/>
      <c r="F32" s="26"/>
      <c r="G32" s="27">
        <v>0.21</v>
      </c>
      <c r="H32" s="35">
        <f t="shared" si="1"/>
        <v>0</v>
      </c>
      <c r="I32" s="34">
        <f t="shared" si="2"/>
        <v>0</v>
      </c>
    </row>
    <row r="33" spans="1:12" x14ac:dyDescent="0.25">
      <c r="A33" s="22"/>
      <c r="B33" s="52" t="s">
        <v>22</v>
      </c>
      <c r="C33" s="50"/>
      <c r="D33" s="53"/>
      <c r="E33" s="49"/>
      <c r="F33" s="26"/>
      <c r="G33" s="27">
        <v>0.21</v>
      </c>
      <c r="H33" s="35">
        <f>(E33*F33)+(E33*F33*G33)</f>
        <v>0</v>
      </c>
      <c r="I33" s="34">
        <f t="shared" si="2"/>
        <v>0</v>
      </c>
    </row>
    <row r="34" spans="1:12" ht="15.75" thickBot="1" x14ac:dyDescent="0.3">
      <c r="A34" s="22"/>
      <c r="B34" s="52" t="s">
        <v>22</v>
      </c>
      <c r="C34" s="50"/>
      <c r="D34" s="53"/>
      <c r="E34" s="49"/>
      <c r="F34" s="26"/>
      <c r="G34" s="27">
        <v>0.21</v>
      </c>
      <c r="H34" s="36">
        <f>(E34*F34)+(E34*F34*G34)</f>
        <v>0</v>
      </c>
      <c r="I34" s="34">
        <f t="shared" si="2"/>
        <v>0</v>
      </c>
    </row>
    <row r="35" spans="1:12" x14ac:dyDescent="0.25">
      <c r="A35" s="65" t="s">
        <v>27</v>
      </c>
      <c r="B35" s="66"/>
      <c r="C35" s="66"/>
      <c r="D35" s="66"/>
      <c r="E35" s="66"/>
      <c r="F35" s="66"/>
      <c r="G35" s="66"/>
      <c r="H35" s="66"/>
      <c r="I35" s="67"/>
    </row>
    <row r="36" spans="1:12" x14ac:dyDescent="0.25">
      <c r="A36" s="21"/>
      <c r="B36" s="18" t="s">
        <v>28</v>
      </c>
      <c r="C36" s="16" t="s">
        <v>24</v>
      </c>
      <c r="D36" s="40"/>
      <c r="E36" s="18">
        <v>1</v>
      </c>
      <c r="F36" s="26"/>
      <c r="G36" s="27">
        <v>0.21</v>
      </c>
      <c r="H36" s="35">
        <f>(E36*F36)+(E36*F36*G36)</f>
        <v>0</v>
      </c>
      <c r="I36" s="34">
        <f t="shared" ref="I36:I41" si="3">H36*12</f>
        <v>0</v>
      </c>
    </row>
    <row r="37" spans="1:12" x14ac:dyDescent="0.25">
      <c r="A37" s="22"/>
      <c r="B37" s="18" t="s">
        <v>29</v>
      </c>
      <c r="C37" s="16" t="s">
        <v>24</v>
      </c>
      <c r="D37" s="40"/>
      <c r="E37" s="18">
        <v>1</v>
      </c>
      <c r="F37" s="26"/>
      <c r="G37" s="27">
        <v>0.21</v>
      </c>
      <c r="H37" s="35">
        <f>(E37*F37)+(E37*F37*G37)</f>
        <v>0</v>
      </c>
      <c r="I37" s="34">
        <f t="shared" si="3"/>
        <v>0</v>
      </c>
    </row>
    <row r="38" spans="1:12" x14ac:dyDescent="0.25">
      <c r="A38" s="22"/>
      <c r="B38" s="18" t="s">
        <v>55</v>
      </c>
      <c r="C38" s="16" t="s">
        <v>24</v>
      </c>
      <c r="D38" s="40" t="s">
        <v>56</v>
      </c>
      <c r="E38" s="18">
        <v>1</v>
      </c>
      <c r="F38" s="26"/>
      <c r="G38" s="27">
        <v>0.21</v>
      </c>
      <c r="H38" s="35">
        <f>(E38*F38)+(E38*F38*G38)</f>
        <v>0</v>
      </c>
      <c r="I38" s="34">
        <f t="shared" ref="I38" si="4">H38*12</f>
        <v>0</v>
      </c>
    </row>
    <row r="39" spans="1:12" x14ac:dyDescent="0.25">
      <c r="A39" s="22"/>
      <c r="B39" s="49" t="s">
        <v>30</v>
      </c>
      <c r="C39" s="50"/>
      <c r="D39" s="51"/>
      <c r="E39" s="49"/>
      <c r="F39" s="26"/>
      <c r="G39" s="27">
        <v>0.21</v>
      </c>
      <c r="H39" s="35">
        <f t="shared" ref="H39:H40" si="5">(E39*F39)+(E39*F39*G39)</f>
        <v>0</v>
      </c>
      <c r="I39" s="34">
        <f t="shared" si="3"/>
        <v>0</v>
      </c>
    </row>
    <row r="40" spans="1:12" x14ac:dyDescent="0.25">
      <c r="A40" s="22"/>
      <c r="B40" s="49" t="s">
        <v>30</v>
      </c>
      <c r="C40" s="50"/>
      <c r="D40" s="51"/>
      <c r="E40" s="49"/>
      <c r="F40" s="26"/>
      <c r="G40" s="27">
        <v>0.21</v>
      </c>
      <c r="H40" s="35">
        <f t="shared" si="5"/>
        <v>0</v>
      </c>
      <c r="I40" s="34">
        <f t="shared" si="3"/>
        <v>0</v>
      </c>
    </row>
    <row r="41" spans="1:12" x14ac:dyDescent="0.25">
      <c r="A41" s="23"/>
      <c r="B41" s="49" t="s">
        <v>30</v>
      </c>
      <c r="C41" s="50"/>
      <c r="D41" s="51"/>
      <c r="E41" s="49"/>
      <c r="F41" s="26"/>
      <c r="G41" s="27">
        <v>0.21</v>
      </c>
      <c r="H41" s="35">
        <f>(E41*F41)+(E41*F41*G41)</f>
        <v>0</v>
      </c>
      <c r="I41" s="34">
        <f t="shared" si="3"/>
        <v>0</v>
      </c>
    </row>
    <row r="42" spans="1:12" s="2" customFormat="1" ht="15.75" thickBot="1" x14ac:dyDescent="0.3">
      <c r="A42" s="54" t="s">
        <v>38</v>
      </c>
      <c r="B42" s="55"/>
      <c r="C42" s="55"/>
      <c r="D42" s="55"/>
      <c r="E42" s="55"/>
      <c r="F42" s="55"/>
      <c r="G42" s="55"/>
      <c r="H42" s="56"/>
      <c r="I42" s="47">
        <f>SUM(I29:I41)</f>
        <v>0</v>
      </c>
    </row>
    <row r="43" spans="1:12" x14ac:dyDescent="0.25">
      <c r="A43" s="59" t="s">
        <v>48</v>
      </c>
      <c r="B43" s="59"/>
      <c r="C43" s="59"/>
      <c r="D43" s="59"/>
      <c r="E43" s="59"/>
      <c r="F43" s="59"/>
      <c r="G43" s="59"/>
      <c r="H43" s="59"/>
      <c r="I43" s="44">
        <v>50000</v>
      </c>
    </row>
    <row r="44" spans="1:12" s="2" customFormat="1" x14ac:dyDescent="0.25">
      <c r="A44"/>
      <c r="B44"/>
      <c r="C44" s="1"/>
      <c r="D44"/>
      <c r="E44"/>
      <c r="F44" s="5"/>
      <c r="G44" s="3"/>
      <c r="H44" s="5"/>
      <c r="I44" s="46" t="str">
        <f>IF(I42&gt;I43, "Uw offerte overschrijdt het plafondbedrag en wordt daarmee uitgesloten van deelname","")</f>
        <v/>
      </c>
    </row>
    <row r="46" spans="1:12" ht="19.5" thickBot="1" x14ac:dyDescent="0.35">
      <c r="A46" s="32" t="s">
        <v>39</v>
      </c>
      <c r="C46"/>
      <c r="E46" s="24"/>
      <c r="F46" s="24"/>
      <c r="G46" s="24"/>
      <c r="H46" s="24"/>
      <c r="I46" s="24"/>
    </row>
    <row r="47" spans="1:12" ht="45.75" thickBot="1" x14ac:dyDescent="0.3">
      <c r="A47" s="14" t="s">
        <v>10</v>
      </c>
      <c r="B47" s="15"/>
      <c r="C47" s="12" t="s">
        <v>0</v>
      </c>
      <c r="D47" s="12" t="s">
        <v>1</v>
      </c>
      <c r="E47" s="12" t="s">
        <v>31</v>
      </c>
      <c r="F47" s="12" t="s">
        <v>33</v>
      </c>
      <c r="G47" s="12" t="s">
        <v>2</v>
      </c>
      <c r="H47" s="12" t="s">
        <v>34</v>
      </c>
      <c r="I47" s="33" t="s">
        <v>35</v>
      </c>
      <c r="L47" s="43"/>
    </row>
    <row r="48" spans="1:12" x14ac:dyDescent="0.25">
      <c r="A48" s="38"/>
      <c r="B48" s="60" t="s">
        <v>45</v>
      </c>
      <c r="C48" s="61"/>
      <c r="D48" s="61"/>
      <c r="E48" s="61"/>
      <c r="F48" s="61"/>
      <c r="G48" s="61"/>
      <c r="H48" s="61"/>
      <c r="I48" s="62"/>
    </row>
    <row r="49" spans="1:9" x14ac:dyDescent="0.25">
      <c r="A49" s="22"/>
      <c r="B49" s="30" t="s">
        <v>32</v>
      </c>
      <c r="C49" s="29"/>
      <c r="D49" s="40"/>
      <c r="E49" s="28"/>
      <c r="F49" s="26"/>
      <c r="G49" s="27">
        <v>0.21</v>
      </c>
      <c r="H49" s="35">
        <f t="shared" ref="H49" si="6">(E49*F49)+(E49*F49*G49)</f>
        <v>0</v>
      </c>
      <c r="I49" s="34">
        <f t="shared" ref="I49:I61" si="7">H49*12</f>
        <v>0</v>
      </c>
    </row>
    <row r="50" spans="1:9" x14ac:dyDescent="0.25">
      <c r="A50" s="22"/>
      <c r="B50" s="30" t="s">
        <v>32</v>
      </c>
      <c r="C50" s="29"/>
      <c r="D50" s="40"/>
      <c r="E50" s="28"/>
      <c r="F50" s="26"/>
      <c r="G50" s="27">
        <v>0.21</v>
      </c>
      <c r="H50" s="35">
        <f t="shared" ref="H50:H51" si="8">(E50*F50)+(E50*F50*G50)</f>
        <v>0</v>
      </c>
      <c r="I50" s="34">
        <f t="shared" si="7"/>
        <v>0</v>
      </c>
    </row>
    <row r="51" spans="1:9" x14ac:dyDescent="0.25">
      <c r="A51" s="22"/>
      <c r="B51" s="30" t="s">
        <v>22</v>
      </c>
      <c r="C51" s="29"/>
      <c r="D51" s="40"/>
      <c r="E51" s="28"/>
      <c r="F51" s="26"/>
      <c r="G51" s="27">
        <v>0.21</v>
      </c>
      <c r="H51" s="35">
        <f t="shared" si="8"/>
        <v>0</v>
      </c>
      <c r="I51" s="34">
        <f t="shared" si="7"/>
        <v>0</v>
      </c>
    </row>
    <row r="52" spans="1:9" s="2" customFormat="1" ht="15.75" thickBot="1" x14ac:dyDescent="0.3">
      <c r="A52" s="57" t="s">
        <v>40</v>
      </c>
      <c r="B52" s="58"/>
      <c r="C52" s="58"/>
      <c r="D52" s="58"/>
      <c r="E52" s="58"/>
      <c r="F52" s="58"/>
      <c r="G52" s="58"/>
      <c r="H52" s="39"/>
      <c r="I52" s="37">
        <f>SUM(I49:I51)</f>
        <v>0</v>
      </c>
    </row>
    <row r="53" spans="1:9" x14ac:dyDescent="0.25">
      <c r="A53" s="38"/>
      <c r="B53" s="60" t="s">
        <v>46</v>
      </c>
      <c r="C53" s="61"/>
      <c r="D53" s="61"/>
      <c r="E53" s="61"/>
      <c r="F53" s="61"/>
      <c r="G53" s="61"/>
      <c r="H53" s="61"/>
      <c r="I53" s="62"/>
    </row>
    <row r="54" spans="1:9" x14ac:dyDescent="0.25">
      <c r="A54" s="22"/>
      <c r="B54" s="30" t="s">
        <v>32</v>
      </c>
      <c r="C54" s="29"/>
      <c r="D54" s="40"/>
      <c r="E54" s="28"/>
      <c r="F54" s="26"/>
      <c r="G54" s="27">
        <v>0.21</v>
      </c>
      <c r="H54" s="35">
        <f t="shared" ref="H54" si="9">(E54*F54)+(E54*F54*G54)</f>
        <v>0</v>
      </c>
      <c r="I54" s="34">
        <f t="shared" si="7"/>
        <v>0</v>
      </c>
    </row>
    <row r="55" spans="1:9" x14ac:dyDescent="0.25">
      <c r="A55" s="22"/>
      <c r="B55" s="30" t="s">
        <v>32</v>
      </c>
      <c r="C55" s="29"/>
      <c r="D55" s="40"/>
      <c r="E55" s="28"/>
      <c r="F55" s="26"/>
      <c r="G55" s="27">
        <v>0.21</v>
      </c>
      <c r="H55" s="35">
        <f t="shared" ref="H55:H56" si="10">(E55*F55)+(E55*F55*G55)</f>
        <v>0</v>
      </c>
      <c r="I55" s="34">
        <f t="shared" si="7"/>
        <v>0</v>
      </c>
    </row>
    <row r="56" spans="1:9" x14ac:dyDescent="0.25">
      <c r="A56" s="22"/>
      <c r="B56" s="30" t="s">
        <v>22</v>
      </c>
      <c r="C56" s="29"/>
      <c r="D56" s="40"/>
      <c r="E56" s="28"/>
      <c r="F56" s="26"/>
      <c r="G56" s="27">
        <v>0.21</v>
      </c>
      <c r="H56" s="35">
        <f t="shared" si="10"/>
        <v>0</v>
      </c>
      <c r="I56" s="34">
        <f t="shared" si="7"/>
        <v>0</v>
      </c>
    </row>
    <row r="57" spans="1:9" s="2" customFormat="1" ht="15.75" thickBot="1" x14ac:dyDescent="0.3">
      <c r="A57" s="57" t="s">
        <v>41</v>
      </c>
      <c r="B57" s="58"/>
      <c r="C57" s="58"/>
      <c r="D57" s="58"/>
      <c r="E57" s="58"/>
      <c r="F57" s="58"/>
      <c r="G57" s="58"/>
      <c r="H57" s="39"/>
      <c r="I57" s="37">
        <f>SUM(I54:I56)</f>
        <v>0</v>
      </c>
    </row>
    <row r="58" spans="1:9" x14ac:dyDescent="0.25">
      <c r="A58" s="21"/>
      <c r="B58" s="60" t="s">
        <v>47</v>
      </c>
      <c r="C58" s="61"/>
      <c r="D58" s="61"/>
      <c r="E58" s="61"/>
      <c r="F58" s="61"/>
      <c r="G58" s="61"/>
      <c r="H58" s="61"/>
      <c r="I58" s="62"/>
    </row>
    <row r="59" spans="1:9" x14ac:dyDescent="0.25">
      <c r="A59" s="22"/>
      <c r="B59" s="30" t="s">
        <v>32</v>
      </c>
      <c r="C59" s="29"/>
      <c r="D59" s="40"/>
      <c r="E59" s="28"/>
      <c r="F59" s="26"/>
      <c r="G59" s="27">
        <v>0.21</v>
      </c>
      <c r="H59" s="35">
        <f t="shared" ref="H59:H61" si="11">(E59*F59)+(E59*F59*G59)</f>
        <v>0</v>
      </c>
      <c r="I59" s="34">
        <f t="shared" si="7"/>
        <v>0</v>
      </c>
    </row>
    <row r="60" spans="1:9" x14ac:dyDescent="0.25">
      <c r="A60" s="22"/>
      <c r="B60" s="30" t="s">
        <v>32</v>
      </c>
      <c r="C60" s="29"/>
      <c r="D60" s="40"/>
      <c r="E60" s="28"/>
      <c r="F60" s="26"/>
      <c r="G60" s="27">
        <v>0.21</v>
      </c>
      <c r="H60" s="35">
        <f t="shared" si="11"/>
        <v>0</v>
      </c>
      <c r="I60" s="34">
        <f t="shared" si="7"/>
        <v>0</v>
      </c>
    </row>
    <row r="61" spans="1:9" x14ac:dyDescent="0.25">
      <c r="A61" s="22"/>
      <c r="B61" s="30" t="s">
        <v>22</v>
      </c>
      <c r="C61" s="29"/>
      <c r="D61" s="40"/>
      <c r="E61" s="28"/>
      <c r="F61" s="26"/>
      <c r="G61" s="27">
        <v>0.21</v>
      </c>
      <c r="H61" s="35">
        <f t="shared" si="11"/>
        <v>0</v>
      </c>
      <c r="I61" s="34">
        <f t="shared" si="7"/>
        <v>0</v>
      </c>
    </row>
    <row r="62" spans="1:9" s="2" customFormat="1" ht="15.75" thickBot="1" x14ac:dyDescent="0.3">
      <c r="A62" s="57" t="s">
        <v>42</v>
      </c>
      <c r="B62" s="58"/>
      <c r="C62" s="58"/>
      <c r="D62" s="58"/>
      <c r="E62" s="58"/>
      <c r="F62" s="58"/>
      <c r="G62" s="58"/>
      <c r="H62" s="39"/>
      <c r="I62" s="37">
        <f>SUM(I59:I61)</f>
        <v>0</v>
      </c>
    </row>
  </sheetData>
  <sheetProtection algorithmName="SHA-512" hashValue="/0ai4+xropDrEsxLZVrQ8oYxV/EZ4sDf2niXaU1vkkTFrjNZ02UJrRkvC+fHV3ytk0HGoVLiSLyijAWXWXb77g==" saltValue="OfTzCisO2HbQDTod94sx4A==" spinCount="100000" sheet="1" objects="1" scenarios="1" insertRows="0"/>
  <mergeCells count="18">
    <mergeCell ref="A1:I1"/>
    <mergeCell ref="F2:I2"/>
    <mergeCell ref="A35:I35"/>
    <mergeCell ref="B30:I30"/>
    <mergeCell ref="A26:I26"/>
    <mergeCell ref="E8:H11"/>
    <mergeCell ref="A15:H15"/>
    <mergeCell ref="A23:G23"/>
    <mergeCell ref="A28:I28"/>
    <mergeCell ref="A24:G24"/>
    <mergeCell ref="A42:H42"/>
    <mergeCell ref="A57:G57"/>
    <mergeCell ref="A43:H43"/>
    <mergeCell ref="A52:G52"/>
    <mergeCell ref="A62:G62"/>
    <mergeCell ref="B58:I58"/>
    <mergeCell ref="B53:I53"/>
    <mergeCell ref="B48:I48"/>
  </mergeCells>
  <dataValidations count="2">
    <dataValidation type="list" allowBlank="1" showInputMessage="1" showErrorMessage="1" sqref="G32" xr:uid="{517E85B8-67B4-45A7-926D-37C37937A61D}">
      <formula1>#REF!</formula1>
    </dataValidation>
    <dataValidation type="list" allowBlank="1" showInputMessage="1" showErrorMessage="1" sqref="G16:G22 G29 G33:G34 G31 G59:G61 G49:G51 G54:G56 G36:G41" xr:uid="{8C82E87F-8B07-4C70-B1BC-56CD36238E3A}">
      <formula1>$F$4:$H$4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Prijzenblad!Afdruktitels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Hattum, Mario van</dc:creator>
  <cp:lastModifiedBy>Nowee, Petra</cp:lastModifiedBy>
  <cp:lastPrinted>2024-01-12T14:21:40Z</cp:lastPrinted>
  <dcterms:created xsi:type="dcterms:W3CDTF">2023-12-27T15:01:33Z</dcterms:created>
  <dcterms:modified xsi:type="dcterms:W3CDTF">2024-05-01T17:39:22Z</dcterms:modified>
</cp:coreProperties>
</file>