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s/Desktop/"/>
    </mc:Choice>
  </mc:AlternateContent>
  <xr:revisionPtr revIDLastSave="0" documentId="8_{CC66AD43-BE44-134F-8619-BD35AC1039BC}" xr6:coauthVersionLast="47" xr6:coauthVersionMax="47" xr10:uidLastSave="{00000000-0000-0000-0000-000000000000}"/>
  <bookViews>
    <workbookView xWindow="1780" yWindow="760" windowWidth="25800" windowHeight="17260" xr2:uid="{36DA50E7-F7A7-4C2E-AE90-D874FD59BED7}"/>
  </bookViews>
  <sheets>
    <sheet name="tbv gemeente" sheetId="1" r:id="rId1"/>
  </sheets>
  <definedNames>
    <definedName name="_xlnm._FilterDatabase" localSheetId="0" hidden="1">'tbv gemeente'!$A$7:$U$2112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259" i="1" l="1"/>
  <c r="R1259" i="1"/>
  <c r="S1258" i="1"/>
  <c r="R1258" i="1"/>
  <c r="S1257" i="1"/>
  <c r="R1257" i="1"/>
  <c r="T1256" i="1"/>
  <c r="S1256" i="1"/>
  <c r="R1256" i="1"/>
  <c r="S1255" i="1"/>
  <c r="R1255" i="1"/>
  <c r="S1254" i="1"/>
  <c r="R1254" i="1"/>
  <c r="S1253" i="1"/>
  <c r="R1253" i="1"/>
  <c r="S1252" i="1"/>
  <c r="R1252" i="1"/>
  <c r="S1251" i="1"/>
  <c r="R1251" i="1"/>
  <c r="S1250" i="1"/>
  <c r="R1250" i="1"/>
  <c r="S1125" i="1"/>
  <c r="R1125" i="1"/>
  <c r="S125" i="1"/>
  <c r="R125" i="1"/>
  <c r="R2111" i="1"/>
  <c r="R2110" i="1"/>
  <c r="R2109" i="1"/>
  <c r="R2108" i="1"/>
  <c r="R2107" i="1"/>
  <c r="R2106" i="1"/>
  <c r="R2105" i="1"/>
  <c r="R2104" i="1"/>
  <c r="R2103" i="1"/>
  <c r="R2102" i="1"/>
  <c r="R2101" i="1"/>
  <c r="R2100" i="1"/>
  <c r="R2099" i="1"/>
  <c r="R2098" i="1"/>
  <c r="R2097" i="1"/>
  <c r="R2096" i="1"/>
  <c r="R2095" i="1"/>
  <c r="R2094" i="1"/>
  <c r="R2093" i="1"/>
  <c r="R2092" i="1"/>
  <c r="R2091" i="1"/>
  <c r="R2090" i="1"/>
  <c r="R2089" i="1"/>
  <c r="R2088" i="1"/>
  <c r="R2087" i="1"/>
  <c r="R2086" i="1"/>
  <c r="R2084" i="1"/>
  <c r="R2083" i="1"/>
  <c r="R2082" i="1"/>
  <c r="R2081" i="1"/>
  <c r="S2081" i="1" s="1"/>
  <c r="R2080" i="1"/>
  <c r="R2079" i="1"/>
  <c r="R2078" i="1"/>
  <c r="R2077" i="1"/>
  <c r="R2076" i="1"/>
  <c r="R2075" i="1"/>
  <c r="S2075" i="1" s="1"/>
  <c r="T2075" i="1" s="1"/>
  <c r="R2074" i="1"/>
  <c r="R2073" i="1"/>
  <c r="R2072" i="1"/>
  <c r="R2071" i="1"/>
  <c r="R2070" i="1"/>
  <c r="R2069" i="1"/>
  <c r="S2069" i="1" s="1"/>
  <c r="R2068" i="1"/>
  <c r="R2067" i="1"/>
  <c r="S2067" i="1" s="1"/>
  <c r="T2067" i="1" s="1"/>
  <c r="U2067" i="1" s="1"/>
  <c r="R2066" i="1"/>
  <c r="R2065" i="1"/>
  <c r="S2065" i="1" s="1"/>
  <c r="R2064" i="1"/>
  <c r="S2064" i="1" s="1"/>
  <c r="T2064" i="1" s="1"/>
  <c r="R2063" i="1"/>
  <c r="R2062" i="1"/>
  <c r="R2061" i="1"/>
  <c r="S2061" i="1" s="1"/>
  <c r="R2060" i="1"/>
  <c r="S2060" i="1" s="1"/>
  <c r="T2060" i="1" s="1"/>
  <c r="R2059" i="1"/>
  <c r="S2059" i="1" s="1"/>
  <c r="T2059" i="1" s="1"/>
  <c r="U2059" i="1" s="1"/>
  <c r="R2058" i="1"/>
  <c r="R2057" i="1"/>
  <c r="S2057" i="1" s="1"/>
  <c r="R2056" i="1"/>
  <c r="S2056" i="1" s="1"/>
  <c r="T2056" i="1" s="1"/>
  <c r="R2055" i="1"/>
  <c r="S2055" i="1" s="1"/>
  <c r="T2055" i="1" s="1"/>
  <c r="U2055" i="1" s="1"/>
  <c r="R2054" i="1"/>
  <c r="R2053" i="1"/>
  <c r="R2052" i="1"/>
  <c r="S2052" i="1" s="1"/>
  <c r="T2052" i="1" s="1"/>
  <c r="R2051" i="1"/>
  <c r="R2050" i="1"/>
  <c r="R2049" i="1"/>
  <c r="S2049" i="1" s="1"/>
  <c r="R2048" i="1"/>
  <c r="S2048" i="1" s="1"/>
  <c r="T2048" i="1" s="1"/>
  <c r="R2047" i="1"/>
  <c r="S2047" i="1" s="1"/>
  <c r="T2047" i="1" s="1"/>
  <c r="U2047" i="1" s="1"/>
  <c r="R2046" i="1"/>
  <c r="R2045" i="1"/>
  <c r="S2045" i="1" s="1"/>
  <c r="R2044" i="1"/>
  <c r="S2044" i="1" s="1"/>
  <c r="T2044" i="1" s="1"/>
  <c r="R2043" i="1"/>
  <c r="S2043" i="1" s="1"/>
  <c r="T2043" i="1" s="1"/>
  <c r="U2043" i="1" s="1"/>
  <c r="R2042" i="1"/>
  <c r="R2041" i="1"/>
  <c r="S2041" i="1" s="1"/>
  <c r="R2040" i="1"/>
  <c r="S2040" i="1" s="1"/>
  <c r="T2040" i="1" s="1"/>
  <c r="R2039" i="1"/>
  <c r="R2038" i="1"/>
  <c r="R2037" i="1"/>
  <c r="S2037" i="1" s="1"/>
  <c r="T2037" i="1" s="1"/>
  <c r="R2036" i="1"/>
  <c r="S2036" i="1" s="1"/>
  <c r="T2036" i="1" s="1"/>
  <c r="R2035" i="1"/>
  <c r="S2035" i="1" s="1"/>
  <c r="T2035" i="1" s="1"/>
  <c r="U2035" i="1" s="1"/>
  <c r="R2034" i="1"/>
  <c r="R2033" i="1"/>
  <c r="S2033" i="1" s="1"/>
  <c r="R2032" i="1"/>
  <c r="S2032" i="1" s="1"/>
  <c r="T2032" i="1" s="1"/>
  <c r="R2031" i="1"/>
  <c r="S2031" i="1" s="1"/>
  <c r="T2031" i="1" s="1"/>
  <c r="U2031" i="1" s="1"/>
  <c r="R2030" i="1"/>
  <c r="R2029" i="1"/>
  <c r="R2028" i="1"/>
  <c r="S2028" i="1" s="1"/>
  <c r="T2028" i="1" s="1"/>
  <c r="R2027" i="1"/>
  <c r="R2026" i="1"/>
  <c r="R2025" i="1"/>
  <c r="S2025" i="1" s="1"/>
  <c r="T2025" i="1" s="1"/>
  <c r="R2024" i="1"/>
  <c r="S2024" i="1" s="1"/>
  <c r="T2024" i="1" s="1"/>
  <c r="R2023" i="1"/>
  <c r="R2022" i="1"/>
  <c r="R2021" i="1"/>
  <c r="S2021" i="1" s="1"/>
  <c r="R2020" i="1"/>
  <c r="S2020" i="1" s="1"/>
  <c r="T2020" i="1" s="1"/>
  <c r="R2019" i="1"/>
  <c r="S2019" i="1" s="1"/>
  <c r="T2019" i="1" s="1"/>
  <c r="U2019" i="1" s="1"/>
  <c r="R2018" i="1"/>
  <c r="R2017" i="1"/>
  <c r="R2016" i="1"/>
  <c r="S2016" i="1" s="1"/>
  <c r="T2016" i="1" s="1"/>
  <c r="R2015" i="1"/>
  <c r="R2014" i="1"/>
  <c r="R2013" i="1"/>
  <c r="S2013" i="1" s="1"/>
  <c r="T2013" i="1" s="1"/>
  <c r="R2012" i="1"/>
  <c r="S2012" i="1" s="1"/>
  <c r="T2012" i="1" s="1"/>
  <c r="R2011" i="1"/>
  <c r="S2011" i="1" s="1"/>
  <c r="T2011" i="1" s="1"/>
  <c r="U2011" i="1" s="1"/>
  <c r="R2010" i="1"/>
  <c r="R2009" i="1"/>
  <c r="S2009" i="1" s="1"/>
  <c r="R2008" i="1"/>
  <c r="S2008" i="1" s="1"/>
  <c r="T2008" i="1" s="1"/>
  <c r="R2007" i="1"/>
  <c r="S2007" i="1" s="1"/>
  <c r="T2007" i="1" s="1"/>
  <c r="U2007" i="1" s="1"/>
  <c r="R2006" i="1"/>
  <c r="R2005" i="1"/>
  <c r="R2004" i="1"/>
  <c r="S2004" i="1" s="1"/>
  <c r="T2004" i="1" s="1"/>
  <c r="R2003" i="1"/>
  <c r="R2002" i="1"/>
  <c r="R2001" i="1"/>
  <c r="S2001" i="1" s="1"/>
  <c r="R2000" i="1"/>
  <c r="S2000" i="1" s="1"/>
  <c r="T2000" i="1" s="1"/>
  <c r="R1999" i="1"/>
  <c r="S1999" i="1" s="1"/>
  <c r="T1999" i="1" s="1"/>
  <c r="U1999" i="1" s="1"/>
  <c r="R1998" i="1"/>
  <c r="R1997" i="1"/>
  <c r="S1997" i="1" s="1"/>
  <c r="R1996" i="1"/>
  <c r="S1996" i="1" s="1"/>
  <c r="T1996" i="1" s="1"/>
  <c r="R1995" i="1"/>
  <c r="S1995" i="1" s="1"/>
  <c r="T1995" i="1" s="1"/>
  <c r="U1995" i="1" s="1"/>
  <c r="R1994" i="1"/>
  <c r="R1993" i="1"/>
  <c r="S1993" i="1" s="1"/>
  <c r="R1992" i="1"/>
  <c r="S1992" i="1" s="1"/>
  <c r="T1992" i="1" s="1"/>
  <c r="R1991" i="1"/>
  <c r="R1990" i="1"/>
  <c r="R1989" i="1"/>
  <c r="S1989" i="1" s="1"/>
  <c r="T1989" i="1" s="1"/>
  <c r="R1988" i="1"/>
  <c r="S1988" i="1" s="1"/>
  <c r="T1988" i="1" s="1"/>
  <c r="R1987" i="1"/>
  <c r="S1987" i="1" s="1"/>
  <c r="T1987" i="1" s="1"/>
  <c r="R1986" i="1"/>
  <c r="R1985" i="1"/>
  <c r="S1985" i="1" s="1"/>
  <c r="R1984" i="1"/>
  <c r="S1984" i="1" s="1"/>
  <c r="T1984" i="1" s="1"/>
  <c r="R1983" i="1"/>
  <c r="S1983" i="1" s="1"/>
  <c r="T1983" i="1" s="1"/>
  <c r="U1983" i="1" s="1"/>
  <c r="R1982" i="1"/>
  <c r="R1981" i="1"/>
  <c r="R1980" i="1"/>
  <c r="R1979" i="1"/>
  <c r="R1978" i="1"/>
  <c r="S1978" i="1" s="1"/>
  <c r="R1977" i="1"/>
  <c r="S1977" i="1" s="1"/>
  <c r="R1976" i="1"/>
  <c r="R1975" i="1"/>
  <c r="R1974" i="1"/>
  <c r="R1973" i="1"/>
  <c r="R1972" i="1"/>
  <c r="R1971" i="1"/>
  <c r="R1970" i="1"/>
  <c r="R1969" i="1"/>
  <c r="R1968" i="1"/>
  <c r="S1968" i="1" s="1"/>
  <c r="T1968" i="1" s="1"/>
  <c r="R1967" i="1"/>
  <c r="S1967" i="1" s="1"/>
  <c r="T1967" i="1" s="1"/>
  <c r="R1966" i="1"/>
  <c r="R1965" i="1"/>
  <c r="R1964" i="1"/>
  <c r="R1963" i="1"/>
  <c r="R1962" i="1"/>
  <c r="R1961" i="1"/>
  <c r="R1960" i="1"/>
  <c r="R1959" i="1"/>
  <c r="R1958" i="1"/>
  <c r="R1957" i="1"/>
  <c r="R1956" i="1"/>
  <c r="R1955" i="1"/>
  <c r="R1954" i="1"/>
  <c r="R1953" i="1"/>
  <c r="R1952" i="1"/>
  <c r="R1951" i="1"/>
  <c r="R1950" i="1"/>
  <c r="R1949" i="1"/>
  <c r="R1948" i="1"/>
  <c r="R1947" i="1"/>
  <c r="R1946" i="1"/>
  <c r="R1945" i="1"/>
  <c r="R1944" i="1"/>
  <c r="R1943" i="1"/>
  <c r="R1942" i="1"/>
  <c r="R1941" i="1"/>
  <c r="R1940" i="1"/>
  <c r="R1939" i="1"/>
  <c r="S1939" i="1" s="1"/>
  <c r="R1938" i="1"/>
  <c r="S1938" i="1" s="1"/>
  <c r="T1938" i="1" s="1"/>
  <c r="R1937" i="1"/>
  <c r="S1937" i="1" s="1"/>
  <c r="T1937" i="1" s="1"/>
  <c r="U1937" i="1" s="1"/>
  <c r="R1936" i="1"/>
  <c r="R1935" i="1"/>
  <c r="S1935" i="1" s="1"/>
  <c r="R1934" i="1"/>
  <c r="R1933" i="1"/>
  <c r="R1932" i="1"/>
  <c r="R1931" i="1"/>
  <c r="S1931" i="1" s="1"/>
  <c r="T1931" i="1" s="1"/>
  <c r="U1931" i="1" s="1"/>
  <c r="R1930" i="1"/>
  <c r="R1929" i="1"/>
  <c r="R1928" i="1"/>
  <c r="R1927" i="1"/>
  <c r="S1927" i="1" s="1"/>
  <c r="R1925" i="1"/>
  <c r="S1925" i="1" s="1"/>
  <c r="T1925" i="1" s="1"/>
  <c r="R1924" i="1"/>
  <c r="R1923" i="1"/>
  <c r="R1922" i="1"/>
  <c r="S1922" i="1" s="1"/>
  <c r="R1921" i="1"/>
  <c r="R1920" i="1"/>
  <c r="R1919" i="1"/>
  <c r="S1919" i="1" s="1"/>
  <c r="R1917" i="1"/>
  <c r="S1917" i="1" s="1"/>
  <c r="R1916" i="1"/>
  <c r="R1915" i="1"/>
  <c r="R1914" i="1"/>
  <c r="S1914" i="1" s="1"/>
  <c r="R1913" i="1"/>
  <c r="S1913" i="1" s="1"/>
  <c r="T1913" i="1" s="1"/>
  <c r="U1913" i="1" s="1"/>
  <c r="R1912" i="1"/>
  <c r="R1911" i="1"/>
  <c r="R1910" i="1"/>
  <c r="R1909" i="1"/>
  <c r="S1909" i="1" s="1"/>
  <c r="T1909" i="1" s="1"/>
  <c r="R1908" i="1"/>
  <c r="R1907" i="1"/>
  <c r="R1906" i="1"/>
  <c r="R1905" i="1"/>
  <c r="S1905" i="1" s="1"/>
  <c r="T1905" i="1" s="1"/>
  <c r="U1905" i="1" s="1"/>
  <c r="R1904" i="1"/>
  <c r="R1903" i="1"/>
  <c r="R1902" i="1"/>
  <c r="R1901" i="1"/>
  <c r="R1900" i="1"/>
  <c r="R1899" i="1"/>
  <c r="R1898" i="1"/>
  <c r="S1898" i="1" s="1"/>
  <c r="R1897" i="1"/>
  <c r="R1896" i="1"/>
  <c r="R1895" i="1"/>
  <c r="R1894" i="1"/>
  <c r="R1893" i="1"/>
  <c r="S1893" i="1" s="1"/>
  <c r="T1893" i="1" s="1"/>
  <c r="U1893" i="1" s="1"/>
  <c r="R1892" i="1"/>
  <c r="R1891" i="1"/>
  <c r="R1890" i="1"/>
  <c r="R1889" i="1"/>
  <c r="S1889" i="1" s="1"/>
  <c r="R1888" i="1"/>
  <c r="R1887" i="1"/>
  <c r="R1886" i="1"/>
  <c r="S1886" i="1" s="1"/>
  <c r="R1885" i="1"/>
  <c r="S1885" i="1" s="1"/>
  <c r="R1884" i="1"/>
  <c r="R1883" i="1"/>
  <c r="R1882" i="1"/>
  <c r="S1882" i="1" s="1"/>
  <c r="R1881" i="1"/>
  <c r="S1881" i="1" s="1"/>
  <c r="T1881" i="1" s="1"/>
  <c r="R1880" i="1"/>
  <c r="R1879" i="1"/>
  <c r="S1879" i="1" s="1"/>
  <c r="R1878" i="1"/>
  <c r="R1877" i="1"/>
  <c r="S1877" i="1" s="1"/>
  <c r="T1877" i="1" s="1"/>
  <c r="U1877" i="1" s="1"/>
  <c r="R1876" i="1"/>
  <c r="R1875" i="1"/>
  <c r="R1874" i="1"/>
  <c r="R1873" i="1"/>
  <c r="S1873" i="1" s="1"/>
  <c r="T1873" i="1" s="1"/>
  <c r="U1873" i="1" s="1"/>
  <c r="R1872" i="1"/>
  <c r="R1871" i="1"/>
  <c r="R1870" i="1"/>
  <c r="R1869" i="1"/>
  <c r="S1869" i="1" s="1"/>
  <c r="T1869" i="1" s="1"/>
  <c r="U1869" i="1" s="1"/>
  <c r="R1868" i="1"/>
  <c r="R1867" i="1"/>
  <c r="R1866" i="1"/>
  <c r="R1865" i="1"/>
  <c r="S1865" i="1" s="1"/>
  <c r="T1865" i="1" s="1"/>
  <c r="R1864" i="1"/>
  <c r="R1863" i="1"/>
  <c r="R1862" i="1"/>
  <c r="R1861" i="1"/>
  <c r="S1861" i="1" s="1"/>
  <c r="T1861" i="1" s="1"/>
  <c r="R1860" i="1"/>
  <c r="R1859" i="1"/>
  <c r="R1858" i="1"/>
  <c r="R1857" i="1"/>
  <c r="S1857" i="1" s="1"/>
  <c r="T1857" i="1" s="1"/>
  <c r="U1857" i="1" s="1"/>
  <c r="R1856" i="1"/>
  <c r="R1855" i="1"/>
  <c r="R1854" i="1"/>
  <c r="R1853" i="1"/>
  <c r="S1853" i="1" s="1"/>
  <c r="T1853" i="1" s="1"/>
  <c r="R1852" i="1"/>
  <c r="R1851" i="1"/>
  <c r="R1850" i="1"/>
  <c r="R1849" i="1"/>
  <c r="S1849" i="1" s="1"/>
  <c r="T1849" i="1" s="1"/>
  <c r="R1848" i="1"/>
  <c r="R1847" i="1"/>
  <c r="R1846" i="1"/>
  <c r="S1846" i="1" s="1"/>
  <c r="R1845" i="1"/>
  <c r="S1845" i="1" s="1"/>
  <c r="T1845" i="1" s="1"/>
  <c r="R1844" i="1"/>
  <c r="S1844" i="1" s="1"/>
  <c r="T1844" i="1" s="1"/>
  <c r="R1843" i="1"/>
  <c r="S1843" i="1" s="1"/>
  <c r="R1842" i="1"/>
  <c r="R1841" i="1"/>
  <c r="S1841" i="1" s="1"/>
  <c r="T1841" i="1" s="1"/>
  <c r="U1841" i="1" s="1"/>
  <c r="R1840" i="1"/>
  <c r="R1839" i="1"/>
  <c r="R1838" i="1"/>
  <c r="S1838" i="1" s="1"/>
  <c r="R1837" i="1"/>
  <c r="S1837" i="1" s="1"/>
  <c r="R1836" i="1"/>
  <c r="R1835" i="1"/>
  <c r="R1834" i="1"/>
  <c r="R1833" i="1"/>
  <c r="S1833" i="1" s="1"/>
  <c r="T1833" i="1" s="1"/>
  <c r="U1833" i="1" s="1"/>
  <c r="R1832" i="1"/>
  <c r="S1832" i="1" s="1"/>
  <c r="T1832" i="1" s="1"/>
  <c r="U1832" i="1" s="1"/>
  <c r="R1831" i="1"/>
  <c r="R1830" i="1"/>
  <c r="R1829" i="1"/>
  <c r="S1829" i="1" s="1"/>
  <c r="T1829" i="1" s="1"/>
  <c r="U1829" i="1" s="1"/>
  <c r="R1828" i="1"/>
  <c r="S1828" i="1" s="1"/>
  <c r="R1827" i="1"/>
  <c r="S1827" i="1" s="1"/>
  <c r="R1826" i="1"/>
  <c r="R1825" i="1"/>
  <c r="R1824" i="1"/>
  <c r="S1824" i="1" s="1"/>
  <c r="T1824" i="1" s="1"/>
  <c r="R1823" i="1"/>
  <c r="S1823" i="1" s="1"/>
  <c r="R1822" i="1"/>
  <c r="R1821" i="1"/>
  <c r="S1821" i="1" s="1"/>
  <c r="T1821" i="1" s="1"/>
  <c r="R1820" i="1"/>
  <c r="S1820" i="1" s="1"/>
  <c r="R1819" i="1"/>
  <c r="R1818" i="1"/>
  <c r="S1818" i="1" s="1"/>
  <c r="T1818" i="1" s="1"/>
  <c r="R1817" i="1"/>
  <c r="R1816" i="1"/>
  <c r="S1816" i="1" s="1"/>
  <c r="R1815" i="1"/>
  <c r="S1815" i="1" s="1"/>
  <c r="R1814" i="1"/>
  <c r="S1814" i="1" s="1"/>
  <c r="T1814" i="1" s="1"/>
  <c r="R1813" i="1"/>
  <c r="S1813" i="1" s="1"/>
  <c r="T1813" i="1" s="1"/>
  <c r="R1812" i="1"/>
  <c r="R1811" i="1"/>
  <c r="S1811" i="1" s="1"/>
  <c r="R1810" i="1"/>
  <c r="R1809" i="1"/>
  <c r="R1808" i="1"/>
  <c r="S1808" i="1" s="1"/>
  <c r="R1807" i="1"/>
  <c r="R1806" i="1"/>
  <c r="S1806" i="1" s="1"/>
  <c r="T1806" i="1" s="1"/>
  <c r="R1805" i="1"/>
  <c r="R1804" i="1"/>
  <c r="S1804" i="1" s="1"/>
  <c r="R1803" i="1"/>
  <c r="S1803" i="1" s="1"/>
  <c r="R1802" i="1"/>
  <c r="S1802" i="1" s="1"/>
  <c r="T1802" i="1" s="1"/>
  <c r="R1801" i="1"/>
  <c r="S1801" i="1" s="1"/>
  <c r="T1801" i="1" s="1"/>
  <c r="R1800" i="1"/>
  <c r="R1799" i="1"/>
  <c r="S1799" i="1" s="1"/>
  <c r="R1798" i="1"/>
  <c r="R1797" i="1"/>
  <c r="R1796" i="1"/>
  <c r="R1795" i="1"/>
  <c r="R1794" i="1"/>
  <c r="S1794" i="1" s="1"/>
  <c r="T1794" i="1" s="1"/>
  <c r="R1793" i="1"/>
  <c r="R1792" i="1"/>
  <c r="S1792" i="1" s="1"/>
  <c r="R1791" i="1"/>
  <c r="S1791" i="1" s="1"/>
  <c r="R1790" i="1"/>
  <c r="S1790" i="1" s="1"/>
  <c r="T1790" i="1" s="1"/>
  <c r="R1789" i="1"/>
  <c r="S1789" i="1" s="1"/>
  <c r="T1789" i="1" s="1"/>
  <c r="R1788" i="1"/>
  <c r="R1787" i="1"/>
  <c r="S1787" i="1" s="1"/>
  <c r="R1786" i="1"/>
  <c r="R1785" i="1"/>
  <c r="R1784" i="1"/>
  <c r="S1784" i="1" s="1"/>
  <c r="R1783" i="1"/>
  <c r="R1782" i="1"/>
  <c r="S1782" i="1" s="1"/>
  <c r="T1782" i="1" s="1"/>
  <c r="R1781" i="1"/>
  <c r="R1780" i="1"/>
  <c r="S1780" i="1" s="1"/>
  <c r="R1779" i="1"/>
  <c r="S1779" i="1" s="1"/>
  <c r="R1778" i="1"/>
  <c r="S1778" i="1" s="1"/>
  <c r="T1778" i="1" s="1"/>
  <c r="R1777" i="1"/>
  <c r="S1777" i="1" s="1"/>
  <c r="T1777" i="1" s="1"/>
  <c r="R1776" i="1"/>
  <c r="R1775" i="1"/>
  <c r="S1775" i="1" s="1"/>
  <c r="R1774" i="1"/>
  <c r="R1773" i="1"/>
  <c r="R1772" i="1"/>
  <c r="S1772" i="1" s="1"/>
  <c r="R1771" i="1"/>
  <c r="R1770" i="1"/>
  <c r="S1770" i="1" s="1"/>
  <c r="T1770" i="1" s="1"/>
  <c r="R1769" i="1"/>
  <c r="R1768" i="1"/>
  <c r="S1768" i="1" s="1"/>
  <c r="R1767" i="1"/>
  <c r="S1767" i="1" s="1"/>
  <c r="R1766" i="1"/>
  <c r="S1766" i="1" s="1"/>
  <c r="T1766" i="1" s="1"/>
  <c r="R1765" i="1"/>
  <c r="S1765" i="1" s="1"/>
  <c r="T1765" i="1" s="1"/>
  <c r="R1764" i="1"/>
  <c r="R1763" i="1"/>
  <c r="S1763" i="1" s="1"/>
  <c r="R1762" i="1"/>
  <c r="R1761" i="1"/>
  <c r="S1761" i="1" s="1"/>
  <c r="T1761" i="1" s="1"/>
  <c r="R1760" i="1"/>
  <c r="S1760" i="1" s="1"/>
  <c r="R1759" i="1"/>
  <c r="R1758" i="1"/>
  <c r="R1757" i="1"/>
  <c r="S1757" i="1" s="1"/>
  <c r="R1756" i="1"/>
  <c r="S1756" i="1" s="1"/>
  <c r="R1755" i="1"/>
  <c r="S1755" i="1" s="1"/>
  <c r="R1754" i="1"/>
  <c r="S1754" i="1" s="1"/>
  <c r="R1753" i="1"/>
  <c r="S1753" i="1" s="1"/>
  <c r="R1752" i="1"/>
  <c r="R1751" i="1"/>
  <c r="R1750" i="1"/>
  <c r="S1750" i="1" s="1"/>
  <c r="T1750" i="1" s="1"/>
  <c r="U1750" i="1" s="1"/>
  <c r="R1749" i="1"/>
  <c r="R1748" i="1"/>
  <c r="S1748" i="1" s="1"/>
  <c r="R1747" i="1"/>
  <c r="S1747" i="1" s="1"/>
  <c r="R1746" i="1"/>
  <c r="R1745" i="1"/>
  <c r="R1744" i="1"/>
  <c r="R1743" i="1"/>
  <c r="R1742" i="1"/>
  <c r="S1742" i="1" s="1"/>
  <c r="T1742" i="1" s="1"/>
  <c r="U1742" i="1" s="1"/>
  <c r="R1741" i="1"/>
  <c r="R1740" i="1"/>
  <c r="R1739" i="1"/>
  <c r="R1738" i="1"/>
  <c r="S1738" i="1" s="1"/>
  <c r="T1738" i="1" s="1"/>
  <c r="R1737" i="1"/>
  <c r="R1736" i="1"/>
  <c r="S1736" i="1" s="1"/>
  <c r="T1736" i="1" s="1"/>
  <c r="U1736" i="1" s="1"/>
  <c r="R1735" i="1"/>
  <c r="R1734" i="1"/>
  <c r="R1733" i="1"/>
  <c r="R1732" i="1"/>
  <c r="R1731" i="1"/>
  <c r="S1731" i="1" s="1"/>
  <c r="T1731" i="1" s="1"/>
  <c r="R1730" i="1"/>
  <c r="R1728" i="1"/>
  <c r="R1727" i="1"/>
  <c r="R1726" i="1"/>
  <c r="R1725" i="1"/>
  <c r="R1724" i="1"/>
  <c r="R1723" i="1"/>
  <c r="R1722" i="1"/>
  <c r="R1721" i="1"/>
  <c r="S1721" i="1" s="1"/>
  <c r="R1720" i="1"/>
  <c r="R1719" i="1"/>
  <c r="R1718" i="1"/>
  <c r="S1718" i="1" s="1"/>
  <c r="T1718" i="1" s="1"/>
  <c r="U1718" i="1" s="1"/>
  <c r="R1717" i="1"/>
  <c r="R1716" i="1"/>
  <c r="R1715" i="1"/>
  <c r="R1714" i="1"/>
  <c r="S1714" i="1" s="1"/>
  <c r="T1714" i="1" s="1"/>
  <c r="R1713" i="1"/>
  <c r="R1712" i="1"/>
  <c r="R1711" i="1"/>
  <c r="R1710" i="1"/>
  <c r="S1710" i="1" s="1"/>
  <c r="T1710" i="1" s="1"/>
  <c r="R1709" i="1"/>
  <c r="R1708" i="1"/>
  <c r="R1707" i="1"/>
  <c r="R1706" i="1"/>
  <c r="S1706" i="1" s="1"/>
  <c r="T1706" i="1" s="1"/>
  <c r="U1706" i="1" s="1"/>
  <c r="R1705" i="1"/>
  <c r="R1704" i="1"/>
  <c r="R1703" i="1"/>
  <c r="R1702" i="1"/>
  <c r="S1702" i="1" s="1"/>
  <c r="T1702" i="1" s="1"/>
  <c r="U1702" i="1" s="1"/>
  <c r="R1701" i="1"/>
  <c r="R1700" i="1"/>
  <c r="R1699" i="1"/>
  <c r="R1698" i="1"/>
  <c r="S1698" i="1" s="1"/>
  <c r="T1698" i="1" s="1"/>
  <c r="R1697" i="1"/>
  <c r="S1697" i="1" s="1"/>
  <c r="R1696" i="1"/>
  <c r="R1695" i="1"/>
  <c r="S1695" i="1"/>
  <c r="T1695" i="1" s="1"/>
  <c r="R1694" i="1"/>
  <c r="S1694" i="1" s="1"/>
  <c r="T1694" i="1" s="1"/>
  <c r="U1694" i="1" s="1"/>
  <c r="R1693" i="1"/>
  <c r="S1693" i="1" s="1"/>
  <c r="R1692" i="1"/>
  <c r="R1691" i="1"/>
  <c r="R1690" i="1"/>
  <c r="S1690" i="1" s="1"/>
  <c r="T1690" i="1" s="1"/>
  <c r="U1690" i="1" s="1"/>
  <c r="R1689" i="1"/>
  <c r="R1688" i="1"/>
  <c r="R1687" i="1"/>
  <c r="R1686" i="1"/>
  <c r="S1686" i="1" s="1"/>
  <c r="T1686" i="1" s="1"/>
  <c r="R1685" i="1"/>
  <c r="R1684" i="1"/>
  <c r="R1683" i="1"/>
  <c r="S1683" i="1" s="1"/>
  <c r="T1683" i="1" s="1"/>
  <c r="R1682" i="1"/>
  <c r="S1682" i="1" s="1"/>
  <c r="T1682" i="1" s="1"/>
  <c r="R1681" i="1"/>
  <c r="R1680" i="1"/>
  <c r="R1679" i="1"/>
  <c r="R1678" i="1"/>
  <c r="S1678" i="1" s="1"/>
  <c r="T1678" i="1" s="1"/>
  <c r="R1677" i="1"/>
  <c r="R1676" i="1"/>
  <c r="R1675" i="1"/>
  <c r="R1674" i="1"/>
  <c r="S1674" i="1" s="1"/>
  <c r="T1674" i="1" s="1"/>
  <c r="R1673" i="1"/>
  <c r="R1672" i="1"/>
  <c r="R1671" i="1"/>
  <c r="R1670" i="1"/>
  <c r="S1670" i="1" s="1"/>
  <c r="T1670" i="1" s="1"/>
  <c r="R1669" i="1"/>
  <c r="R1668" i="1"/>
  <c r="R1667" i="1"/>
  <c r="R1666" i="1"/>
  <c r="S1666" i="1" s="1"/>
  <c r="T1666" i="1" s="1"/>
  <c r="R1665" i="1"/>
  <c r="R1664" i="1"/>
  <c r="R1663" i="1"/>
  <c r="R1662" i="1"/>
  <c r="S1662" i="1" s="1"/>
  <c r="T1662" i="1" s="1"/>
  <c r="R1661" i="1"/>
  <c r="R1660" i="1"/>
  <c r="R1659" i="1"/>
  <c r="R1658" i="1"/>
  <c r="S1658" i="1" s="1"/>
  <c r="T1658" i="1" s="1"/>
  <c r="R1657" i="1"/>
  <c r="R1656" i="1"/>
  <c r="R1655" i="1"/>
  <c r="R1654" i="1"/>
  <c r="S1654" i="1" s="1"/>
  <c r="T1654" i="1" s="1"/>
  <c r="R1653" i="1"/>
  <c r="R1652" i="1"/>
  <c r="R1651" i="1"/>
  <c r="R1650" i="1"/>
  <c r="S1650" i="1" s="1"/>
  <c r="T1650" i="1" s="1"/>
  <c r="R1649" i="1"/>
  <c r="R1648" i="1"/>
  <c r="R1647" i="1"/>
  <c r="R1645" i="1"/>
  <c r="S1645" i="1" s="1"/>
  <c r="T1645" i="1" s="1"/>
  <c r="R1644" i="1"/>
  <c r="R1643" i="1"/>
  <c r="R1642" i="1"/>
  <c r="R1641" i="1"/>
  <c r="R1640" i="1"/>
  <c r="R1639" i="1"/>
  <c r="R1638" i="1"/>
  <c r="R1637" i="1"/>
  <c r="S1637" i="1" s="1"/>
  <c r="T1637" i="1" s="1"/>
  <c r="U1637" i="1" s="1"/>
  <c r="R1636" i="1"/>
  <c r="R1635" i="1"/>
  <c r="R1634" i="1"/>
  <c r="R1633" i="1"/>
  <c r="S1633" i="1" s="1"/>
  <c r="T1633" i="1" s="1"/>
  <c r="U1633" i="1" s="1"/>
  <c r="R1632" i="1"/>
  <c r="R1631" i="1"/>
  <c r="R1630" i="1"/>
  <c r="R1629" i="1"/>
  <c r="R1628" i="1"/>
  <c r="S1628" i="1" s="1"/>
  <c r="T1628" i="1" s="1"/>
  <c r="U1628" i="1" s="1"/>
  <c r="R1627" i="1"/>
  <c r="R1626" i="1"/>
  <c r="R1625" i="1"/>
  <c r="S1625" i="1" s="1"/>
  <c r="T1625" i="1" s="1"/>
  <c r="R1624" i="1"/>
  <c r="R1623" i="1"/>
  <c r="R1622" i="1"/>
  <c r="R1621" i="1"/>
  <c r="R1620" i="1"/>
  <c r="S1620" i="1" s="1"/>
  <c r="T1620" i="1" s="1"/>
  <c r="U1620" i="1" s="1"/>
  <c r="R1619" i="1"/>
  <c r="R1618" i="1"/>
  <c r="R1617" i="1"/>
  <c r="R1616" i="1"/>
  <c r="R1615" i="1"/>
  <c r="R1614" i="1"/>
  <c r="S1614" i="1" s="1"/>
  <c r="T1614" i="1" s="1"/>
  <c r="R1613" i="1"/>
  <c r="R1612" i="1"/>
  <c r="R1611" i="1"/>
  <c r="R1610" i="1"/>
  <c r="S1610" i="1" s="1"/>
  <c r="R1609" i="1"/>
  <c r="R1608" i="1"/>
  <c r="R1607" i="1"/>
  <c r="R1606" i="1"/>
  <c r="S1606" i="1" s="1"/>
  <c r="R1605" i="1"/>
  <c r="R1604" i="1"/>
  <c r="R1603" i="1"/>
  <c r="R1602" i="1"/>
  <c r="S1602" i="1" s="1"/>
  <c r="R1601" i="1"/>
  <c r="R1600" i="1"/>
  <c r="R1599" i="1"/>
  <c r="R1598" i="1"/>
  <c r="S1598" i="1" s="1"/>
  <c r="R1597" i="1"/>
  <c r="R1596" i="1"/>
  <c r="R1595" i="1"/>
  <c r="R1594" i="1"/>
  <c r="S1594" i="1" s="1"/>
  <c r="R1593" i="1"/>
  <c r="R1592" i="1"/>
  <c r="R1591" i="1"/>
  <c r="R1590" i="1"/>
  <c r="S1590" i="1" s="1"/>
  <c r="T1590" i="1" s="1"/>
  <c r="U1590" i="1" s="1"/>
  <c r="R1589" i="1"/>
  <c r="R1588" i="1"/>
  <c r="R1587" i="1"/>
  <c r="R1586" i="1"/>
  <c r="S1586" i="1" s="1"/>
  <c r="R1585" i="1"/>
  <c r="R1584" i="1"/>
  <c r="R1583" i="1"/>
  <c r="R1582" i="1"/>
  <c r="S1582" i="1" s="1"/>
  <c r="R1581" i="1"/>
  <c r="R1580" i="1"/>
  <c r="R1579" i="1"/>
  <c r="R1578" i="1"/>
  <c r="S1578" i="1" s="1"/>
  <c r="R1577" i="1"/>
  <c r="R1576" i="1"/>
  <c r="R1575" i="1"/>
  <c r="R1574" i="1"/>
  <c r="S1574" i="1" s="1"/>
  <c r="R1573" i="1"/>
  <c r="S1573" i="1" s="1"/>
  <c r="R1572" i="1"/>
  <c r="R1571" i="1"/>
  <c r="S1571" i="1" s="1"/>
  <c r="T1571" i="1" s="1"/>
  <c r="R1570" i="1"/>
  <c r="R1569" i="1"/>
  <c r="S1569" i="1" s="1"/>
  <c r="R1568" i="1"/>
  <c r="R1567" i="1"/>
  <c r="S1567" i="1" s="1"/>
  <c r="T1567" i="1" s="1"/>
  <c r="R1566" i="1"/>
  <c r="R1565" i="1"/>
  <c r="S1565" i="1" s="1"/>
  <c r="R1564" i="1"/>
  <c r="R1563" i="1"/>
  <c r="S1563" i="1" s="1"/>
  <c r="T1563" i="1" s="1"/>
  <c r="R1562" i="1"/>
  <c r="R1561" i="1"/>
  <c r="R1560" i="1"/>
  <c r="R1559" i="1"/>
  <c r="S1559" i="1" s="1"/>
  <c r="T1559" i="1" s="1"/>
  <c r="R1558" i="1"/>
  <c r="S1558" i="1" s="1"/>
  <c r="T1558" i="1" s="1"/>
  <c r="R1557" i="1"/>
  <c r="R1556" i="1"/>
  <c r="R1555" i="1"/>
  <c r="R1554" i="1"/>
  <c r="S1554" i="1" s="1"/>
  <c r="T1554" i="1" s="1"/>
  <c r="U1554" i="1" s="1"/>
  <c r="R1553" i="1"/>
  <c r="R1552" i="1"/>
  <c r="R1551" i="1"/>
  <c r="R1550" i="1"/>
  <c r="S1550" i="1" s="1"/>
  <c r="R1549" i="1"/>
  <c r="R1548" i="1"/>
  <c r="R1547" i="1"/>
  <c r="R1546" i="1"/>
  <c r="S1546" i="1" s="1"/>
  <c r="T1546" i="1" s="1"/>
  <c r="U1546" i="1" s="1"/>
  <c r="R1545" i="1"/>
  <c r="S1545" i="1" s="1"/>
  <c r="R1544" i="1"/>
  <c r="R1543" i="1"/>
  <c r="R1542" i="1"/>
  <c r="R1541" i="1"/>
  <c r="R1540" i="1"/>
  <c r="R1539" i="1"/>
  <c r="R1538" i="1"/>
  <c r="S1538" i="1" s="1"/>
  <c r="T1538" i="1" s="1"/>
  <c r="U1538" i="1" s="1"/>
  <c r="R1537" i="1"/>
  <c r="S1537" i="1" s="1"/>
  <c r="T1537" i="1" s="1"/>
  <c r="R1536" i="1"/>
  <c r="R1535" i="1"/>
  <c r="R1534" i="1"/>
  <c r="S1534" i="1" s="1"/>
  <c r="T1534" i="1" s="1"/>
  <c r="R1533" i="1"/>
  <c r="R1532" i="1"/>
  <c r="R1531" i="1"/>
  <c r="S1531" i="1" s="1"/>
  <c r="T1531" i="1" s="1"/>
  <c r="R1530" i="1"/>
  <c r="R1529" i="1"/>
  <c r="R1528" i="1"/>
  <c r="S1528" i="1" s="1"/>
  <c r="T1528" i="1" s="1"/>
  <c r="R1527" i="1"/>
  <c r="R1526" i="1"/>
  <c r="R1525" i="1"/>
  <c r="S1525" i="1" s="1"/>
  <c r="T1525" i="1" s="1"/>
  <c r="R1524" i="1"/>
  <c r="R1523" i="1"/>
  <c r="R1522" i="1"/>
  <c r="S1522" i="1" s="1"/>
  <c r="T1522" i="1" s="1"/>
  <c r="R1521" i="1"/>
  <c r="R1520" i="1"/>
  <c r="R1519" i="1"/>
  <c r="S1519" i="1" s="1"/>
  <c r="T1519" i="1" s="1"/>
  <c r="R1518" i="1"/>
  <c r="R1517" i="1"/>
  <c r="R1516" i="1"/>
  <c r="S1516" i="1" s="1"/>
  <c r="T1516" i="1" s="1"/>
  <c r="R1515" i="1"/>
  <c r="R1514" i="1"/>
  <c r="R1513" i="1"/>
  <c r="S1513" i="1" s="1"/>
  <c r="T1513" i="1" s="1"/>
  <c r="R1512" i="1"/>
  <c r="R1511" i="1"/>
  <c r="R1510" i="1"/>
  <c r="S1510" i="1" s="1"/>
  <c r="T1510" i="1" s="1"/>
  <c r="R1509" i="1"/>
  <c r="R1508" i="1"/>
  <c r="R1507" i="1"/>
  <c r="S1507" i="1" s="1"/>
  <c r="T1507" i="1" s="1"/>
  <c r="R1506" i="1"/>
  <c r="R1505" i="1"/>
  <c r="R1504" i="1"/>
  <c r="S1504" i="1" s="1"/>
  <c r="T1504" i="1" s="1"/>
  <c r="R1503" i="1"/>
  <c r="R1502" i="1"/>
  <c r="R1501" i="1"/>
  <c r="S1501" i="1" s="1"/>
  <c r="T1501" i="1" s="1"/>
  <c r="R1500" i="1"/>
  <c r="R1499" i="1"/>
  <c r="R1498" i="1"/>
  <c r="S1498" i="1" s="1"/>
  <c r="T1498" i="1" s="1"/>
  <c r="R1497" i="1"/>
  <c r="R1496" i="1"/>
  <c r="S1496" i="1" s="1"/>
  <c r="T1496" i="1" s="1"/>
  <c r="U1496" i="1" s="1"/>
  <c r="R1495" i="1"/>
  <c r="R1494" i="1"/>
  <c r="S1494" i="1" s="1"/>
  <c r="R1493" i="1"/>
  <c r="R1492" i="1"/>
  <c r="S1492" i="1" s="1"/>
  <c r="T1492" i="1" s="1"/>
  <c r="U1492" i="1" s="1"/>
  <c r="R1491" i="1"/>
  <c r="S1491" i="1" s="1"/>
  <c r="T1491" i="1" s="1"/>
  <c r="R1490" i="1"/>
  <c r="R1489" i="1"/>
  <c r="R1488" i="1"/>
  <c r="S1488" i="1" s="1"/>
  <c r="T1488" i="1" s="1"/>
  <c r="U1488" i="1" s="1"/>
  <c r="R1487" i="1"/>
  <c r="R1486" i="1"/>
  <c r="S1486" i="1" s="1"/>
  <c r="R1485" i="1"/>
  <c r="R1484" i="1"/>
  <c r="S1484" i="1" s="1"/>
  <c r="T1484" i="1" s="1"/>
  <c r="U1484" i="1" s="1"/>
  <c r="R1483" i="1"/>
  <c r="S1483" i="1" s="1"/>
  <c r="T1483" i="1" s="1"/>
  <c r="R1482" i="1"/>
  <c r="R1481" i="1"/>
  <c r="R1480" i="1"/>
  <c r="S1480" i="1" s="1"/>
  <c r="T1480" i="1" s="1"/>
  <c r="U1480" i="1" s="1"/>
  <c r="R1479" i="1"/>
  <c r="S1479" i="1" s="1"/>
  <c r="T1479" i="1" s="1"/>
  <c r="R1478" i="1"/>
  <c r="R1477" i="1"/>
  <c r="R1476" i="1"/>
  <c r="S1476" i="1" s="1"/>
  <c r="T1476" i="1" s="1"/>
  <c r="U1476" i="1" s="1"/>
  <c r="R1475" i="1"/>
  <c r="S1475" i="1" s="1"/>
  <c r="T1475" i="1" s="1"/>
  <c r="R1474" i="1"/>
  <c r="R1473" i="1"/>
  <c r="R1472" i="1"/>
  <c r="S1472" i="1" s="1"/>
  <c r="T1472" i="1" s="1"/>
  <c r="U1472" i="1" s="1"/>
  <c r="R1471" i="1"/>
  <c r="S1471" i="1" s="1"/>
  <c r="T1471" i="1" s="1"/>
  <c r="R1470" i="1"/>
  <c r="R1469" i="1"/>
  <c r="R1468" i="1"/>
  <c r="S1468" i="1" s="1"/>
  <c r="T1468" i="1" s="1"/>
  <c r="U1468" i="1" s="1"/>
  <c r="R1467" i="1"/>
  <c r="S1467" i="1" s="1"/>
  <c r="T1467" i="1" s="1"/>
  <c r="R1466" i="1"/>
  <c r="R1465" i="1"/>
  <c r="R1464" i="1"/>
  <c r="S1464" i="1" s="1"/>
  <c r="T1464" i="1" s="1"/>
  <c r="U1464" i="1" s="1"/>
  <c r="R1463" i="1"/>
  <c r="S1463" i="1" s="1"/>
  <c r="T1463" i="1" s="1"/>
  <c r="R1462" i="1"/>
  <c r="R1461" i="1"/>
  <c r="R1460" i="1"/>
  <c r="S1460" i="1" s="1"/>
  <c r="T1460" i="1" s="1"/>
  <c r="U1460" i="1" s="1"/>
  <c r="R1459" i="1"/>
  <c r="R1458" i="1"/>
  <c r="R1457" i="1"/>
  <c r="R1456" i="1"/>
  <c r="S1456" i="1" s="1"/>
  <c r="T1456" i="1" s="1"/>
  <c r="R1455" i="1"/>
  <c r="R1454" i="1"/>
  <c r="R1453" i="1"/>
  <c r="R1452" i="1"/>
  <c r="S1452" i="1" s="1"/>
  <c r="T1452" i="1" s="1"/>
  <c r="R1451" i="1"/>
  <c r="S1451" i="1" s="1"/>
  <c r="T1451" i="1" s="1"/>
  <c r="R1450" i="1"/>
  <c r="R1449" i="1"/>
  <c r="R1448" i="1"/>
  <c r="R1447" i="1"/>
  <c r="S1447" i="1" s="1"/>
  <c r="T1447" i="1" s="1"/>
  <c r="U1447" i="1" s="1"/>
  <c r="R1446" i="1"/>
  <c r="R1445" i="1"/>
  <c r="R1444" i="1"/>
  <c r="R1443" i="1"/>
  <c r="S1443" i="1" s="1"/>
  <c r="R1442" i="1"/>
  <c r="R1441" i="1"/>
  <c r="R1440" i="1"/>
  <c r="S1440" i="1" s="1"/>
  <c r="T1440" i="1" s="1"/>
  <c r="R1439" i="1"/>
  <c r="R1438" i="1"/>
  <c r="R1437" i="1"/>
  <c r="R1436" i="1"/>
  <c r="R1435" i="1"/>
  <c r="S1435" i="1" s="1"/>
  <c r="R1434" i="1"/>
  <c r="R1433" i="1"/>
  <c r="R1432" i="1"/>
  <c r="R1431" i="1"/>
  <c r="S1431" i="1" s="1"/>
  <c r="T1431" i="1" s="1"/>
  <c r="U1431" i="1" s="1"/>
  <c r="R1430" i="1"/>
  <c r="R1429" i="1"/>
  <c r="R1428" i="1"/>
  <c r="S1428" i="1" s="1"/>
  <c r="T1428" i="1" s="1"/>
  <c r="R1427" i="1"/>
  <c r="R1426" i="1"/>
  <c r="R1425" i="1"/>
  <c r="R1424" i="1"/>
  <c r="R1423" i="1"/>
  <c r="S1423" i="1" s="1"/>
  <c r="R1422" i="1"/>
  <c r="R1421" i="1"/>
  <c r="R1420" i="1"/>
  <c r="R1419" i="1"/>
  <c r="S1419" i="1" s="1"/>
  <c r="T1419" i="1" s="1"/>
  <c r="U1419" i="1" s="1"/>
  <c r="R1418" i="1"/>
  <c r="R1417" i="1"/>
  <c r="R1416" i="1"/>
  <c r="S1416" i="1" s="1"/>
  <c r="T1416" i="1" s="1"/>
  <c r="R1415" i="1"/>
  <c r="R1414" i="1"/>
  <c r="R1413" i="1"/>
  <c r="R1412" i="1"/>
  <c r="R1411" i="1"/>
  <c r="S1411" i="1" s="1"/>
  <c r="R1410" i="1"/>
  <c r="R1409" i="1"/>
  <c r="S1409" i="1" s="1"/>
  <c r="R1408" i="1"/>
  <c r="R1407" i="1"/>
  <c r="S1407" i="1" s="1"/>
  <c r="R1406" i="1"/>
  <c r="S1406" i="1" s="1"/>
  <c r="R1405" i="1"/>
  <c r="R1404" i="1"/>
  <c r="S1404" i="1" s="1"/>
  <c r="T1404" i="1" s="1"/>
  <c r="R1403" i="1"/>
  <c r="S1403" i="1" s="1"/>
  <c r="R1402" i="1"/>
  <c r="R1401" i="1"/>
  <c r="S1401" i="1" s="1"/>
  <c r="R1400" i="1"/>
  <c r="R1399" i="1"/>
  <c r="S1399" i="1" s="1"/>
  <c r="T1399" i="1" s="1"/>
  <c r="U1399" i="1" s="1"/>
  <c r="R1398" i="1"/>
  <c r="S1398" i="1" s="1"/>
  <c r="R1397" i="1"/>
  <c r="R1396" i="1"/>
  <c r="S1396" i="1" s="1"/>
  <c r="T1396" i="1" s="1"/>
  <c r="U1396" i="1" s="1"/>
  <c r="R1395" i="1"/>
  <c r="R1394" i="1"/>
  <c r="R1393" i="1"/>
  <c r="S1393" i="1" s="1"/>
  <c r="R1392" i="1"/>
  <c r="S1392" i="1" s="1"/>
  <c r="R1391" i="1"/>
  <c r="R1390" i="1"/>
  <c r="S1390" i="1" s="1"/>
  <c r="T1390" i="1" s="1"/>
  <c r="R1389" i="1"/>
  <c r="S1389" i="1" s="1"/>
  <c r="R1388" i="1"/>
  <c r="R1387" i="1"/>
  <c r="S1387" i="1" s="1"/>
  <c r="T1387" i="1" s="1"/>
  <c r="R1386" i="1"/>
  <c r="S1386" i="1" s="1"/>
  <c r="T1386" i="1" s="1"/>
  <c r="R1385" i="1"/>
  <c r="R1384" i="1"/>
  <c r="S1384" i="1" s="1"/>
  <c r="T1384" i="1" s="1"/>
  <c r="U1384" i="1" s="1"/>
  <c r="R1383" i="1"/>
  <c r="S1383" i="1" s="1"/>
  <c r="T1383" i="1" s="1"/>
  <c r="R1382" i="1"/>
  <c r="R1381" i="1"/>
  <c r="R1380" i="1"/>
  <c r="S1380" i="1" s="1"/>
  <c r="R1379" i="1"/>
  <c r="R1378" i="1"/>
  <c r="R1377" i="1"/>
  <c r="S1377" i="1" s="1"/>
  <c r="R1376" i="1"/>
  <c r="R1375" i="1"/>
  <c r="S1375" i="1" s="1"/>
  <c r="T1375" i="1" s="1"/>
  <c r="U1375" i="1" s="1"/>
  <c r="R1374" i="1"/>
  <c r="R1373" i="1"/>
  <c r="R1372" i="1"/>
  <c r="R1371" i="1"/>
  <c r="S1371" i="1" s="1"/>
  <c r="R1370" i="1"/>
  <c r="R1369" i="1"/>
  <c r="R1368" i="1"/>
  <c r="S1368" i="1" s="1"/>
  <c r="T1368" i="1" s="1"/>
  <c r="U1368" i="1" s="1"/>
  <c r="R1367" i="1"/>
  <c r="R1366" i="1"/>
  <c r="R1365" i="1"/>
  <c r="R1364" i="1"/>
  <c r="R1363" i="1"/>
  <c r="R1362" i="1"/>
  <c r="R1361" i="1"/>
  <c r="R1360" i="1"/>
  <c r="S1360" i="1" s="1"/>
  <c r="R1359" i="1"/>
  <c r="R1358" i="1"/>
  <c r="R1357" i="1"/>
  <c r="R1356" i="1"/>
  <c r="R1355" i="1"/>
  <c r="R1354" i="1"/>
  <c r="S1354" i="1" s="1"/>
  <c r="T1354" i="1" s="1"/>
  <c r="U1354" i="1" s="1"/>
  <c r="R1353" i="1"/>
  <c r="R1352" i="1"/>
  <c r="R1351" i="1"/>
  <c r="R1350" i="1"/>
  <c r="S1350" i="1" s="1"/>
  <c r="T1350" i="1" s="1"/>
  <c r="U1350" i="1" s="1"/>
  <c r="R1349" i="1"/>
  <c r="R1348" i="1"/>
  <c r="R1347" i="1"/>
  <c r="R1346" i="1"/>
  <c r="S1346" i="1" s="1"/>
  <c r="R1345" i="1"/>
  <c r="R1344" i="1"/>
  <c r="R1343" i="1"/>
  <c r="R1342" i="1"/>
  <c r="S1342" i="1" s="1"/>
  <c r="T1342" i="1" s="1"/>
  <c r="U1342" i="1" s="1"/>
  <c r="R1341" i="1"/>
  <c r="R1340" i="1"/>
  <c r="R1339" i="1"/>
  <c r="R1338" i="1"/>
  <c r="S1338" i="1" s="1"/>
  <c r="R1337" i="1"/>
  <c r="R1336" i="1"/>
  <c r="R1335" i="1"/>
  <c r="R1334" i="1"/>
  <c r="S1334" i="1" s="1"/>
  <c r="R1333" i="1"/>
  <c r="R1332" i="1"/>
  <c r="R1331" i="1"/>
  <c r="R1330" i="1"/>
  <c r="S1330" i="1" s="1"/>
  <c r="R1329" i="1"/>
  <c r="R1328" i="1"/>
  <c r="R1327" i="1"/>
  <c r="R1326" i="1"/>
  <c r="S1326" i="1" s="1"/>
  <c r="T1326" i="1" s="1"/>
  <c r="U1326" i="1" s="1"/>
  <c r="R1325" i="1"/>
  <c r="R1324" i="1"/>
  <c r="R1323" i="1"/>
  <c r="R1322" i="1"/>
  <c r="S1322" i="1" s="1"/>
  <c r="R1321" i="1"/>
  <c r="R1320" i="1"/>
  <c r="R1319" i="1"/>
  <c r="R1318" i="1"/>
  <c r="S1318" i="1" s="1"/>
  <c r="R1317" i="1"/>
  <c r="R1316" i="1"/>
  <c r="R1315" i="1"/>
  <c r="R1314" i="1"/>
  <c r="S1314" i="1" s="1"/>
  <c r="R1313" i="1"/>
  <c r="R1312" i="1"/>
  <c r="R1311" i="1"/>
  <c r="R1310" i="1"/>
  <c r="S1310" i="1" s="1"/>
  <c r="R1309" i="1"/>
  <c r="R1308" i="1"/>
  <c r="R1307" i="1"/>
  <c r="R1306" i="1"/>
  <c r="S1306" i="1" s="1"/>
  <c r="R1305" i="1"/>
  <c r="R1304" i="1"/>
  <c r="R1303" i="1"/>
  <c r="R1302" i="1"/>
  <c r="S1302" i="1" s="1"/>
  <c r="R1301" i="1"/>
  <c r="R1300" i="1"/>
  <c r="R1299" i="1"/>
  <c r="R1298" i="1"/>
  <c r="S1298" i="1" s="1"/>
  <c r="R1297" i="1"/>
  <c r="R1296" i="1"/>
  <c r="R1295" i="1"/>
  <c r="R1294" i="1"/>
  <c r="S1294" i="1" s="1"/>
  <c r="R1293" i="1"/>
  <c r="R1292" i="1"/>
  <c r="R1291" i="1"/>
  <c r="R1290" i="1"/>
  <c r="S1290" i="1" s="1"/>
  <c r="R1289" i="1"/>
  <c r="R1288" i="1"/>
  <c r="R1287" i="1"/>
  <c r="R1286" i="1"/>
  <c r="S1286" i="1" s="1"/>
  <c r="R1285" i="1"/>
  <c r="R1284" i="1"/>
  <c r="R1283" i="1"/>
  <c r="R1282" i="1"/>
  <c r="S1282" i="1" s="1"/>
  <c r="R1281" i="1"/>
  <c r="R1280" i="1"/>
  <c r="R1279" i="1"/>
  <c r="R1278" i="1"/>
  <c r="S1278" i="1" s="1"/>
  <c r="R1277" i="1"/>
  <c r="R1276" i="1"/>
  <c r="R1275" i="1"/>
  <c r="R1274" i="1"/>
  <c r="S1274" i="1" s="1"/>
  <c r="R1273" i="1"/>
  <c r="R1272" i="1"/>
  <c r="R1271" i="1"/>
  <c r="R1270" i="1"/>
  <c r="S1270" i="1" s="1"/>
  <c r="R1269" i="1"/>
  <c r="R1268" i="1"/>
  <c r="R1267" i="1"/>
  <c r="R1266" i="1"/>
  <c r="S1266" i="1" s="1"/>
  <c r="R1265" i="1"/>
  <c r="R1264" i="1"/>
  <c r="R1263" i="1"/>
  <c r="R1262" i="1"/>
  <c r="S1262" i="1" s="1"/>
  <c r="R1261" i="1"/>
  <c r="R1260" i="1"/>
  <c r="R1249" i="1"/>
  <c r="R1248" i="1"/>
  <c r="R1247" i="1"/>
  <c r="R1246" i="1"/>
  <c r="S1246" i="1" s="1"/>
  <c r="R1245" i="1"/>
  <c r="R1244" i="1"/>
  <c r="R1243" i="1"/>
  <c r="R1242" i="1"/>
  <c r="S1242" i="1" s="1"/>
  <c r="R1241" i="1"/>
  <c r="R1240" i="1"/>
  <c r="R1239" i="1"/>
  <c r="R1238" i="1"/>
  <c r="S1238" i="1" s="1"/>
  <c r="R1237" i="1"/>
  <c r="R1236" i="1"/>
  <c r="R1235" i="1"/>
  <c r="R1234" i="1"/>
  <c r="S1234" i="1" s="1"/>
  <c r="R1233" i="1"/>
  <c r="R1232" i="1"/>
  <c r="R1231" i="1"/>
  <c r="S1231" i="1" s="1"/>
  <c r="R1230" i="1"/>
  <c r="S1230" i="1" s="1"/>
  <c r="R1229" i="1"/>
  <c r="R1228" i="1"/>
  <c r="S1228" i="1" s="1"/>
  <c r="R1227" i="1"/>
  <c r="S1227" i="1" s="1"/>
  <c r="R1226" i="1"/>
  <c r="S1226" i="1" s="1"/>
  <c r="R1225" i="1"/>
  <c r="R1224" i="1"/>
  <c r="R1223" i="1"/>
  <c r="R1222" i="1"/>
  <c r="S1222" i="1" s="1"/>
  <c r="R1221" i="1"/>
  <c r="R1220" i="1"/>
  <c r="S1220" i="1" s="1"/>
  <c r="R1219" i="1"/>
  <c r="R1218" i="1"/>
  <c r="S1218" i="1" s="1"/>
  <c r="T1218" i="1" s="1"/>
  <c r="U1218" i="1" s="1"/>
  <c r="R1217" i="1"/>
  <c r="R1216" i="1"/>
  <c r="R1215" i="1"/>
  <c r="R1214" i="1"/>
  <c r="R1213" i="1"/>
  <c r="R1212" i="1"/>
  <c r="S1212" i="1" s="1"/>
  <c r="R1211" i="1"/>
  <c r="R1210" i="1"/>
  <c r="S1210" i="1" s="1"/>
  <c r="R1209" i="1"/>
  <c r="S1209" i="1" s="1"/>
  <c r="T1209" i="1" s="1"/>
  <c r="R1208" i="1"/>
  <c r="S1208" i="1" s="1"/>
  <c r="R1207" i="1"/>
  <c r="R1206" i="1"/>
  <c r="R1205" i="1"/>
  <c r="S1205" i="1" s="1"/>
  <c r="R1204" i="1"/>
  <c r="R1203" i="1"/>
  <c r="R1202" i="1"/>
  <c r="R1201" i="1"/>
  <c r="R1200" i="1"/>
  <c r="R1199" i="1"/>
  <c r="R1198" i="1"/>
  <c r="R1197" i="1"/>
  <c r="R1196" i="1"/>
  <c r="R1195" i="1"/>
  <c r="R1194" i="1"/>
  <c r="S1194" i="1" s="1"/>
  <c r="R1193" i="1"/>
  <c r="R1192" i="1"/>
  <c r="R1191" i="1"/>
  <c r="S1191" i="1" s="1"/>
  <c r="R1190" i="1"/>
  <c r="R1189" i="1"/>
  <c r="R1188" i="1"/>
  <c r="S1188" i="1" s="1"/>
  <c r="T1188" i="1" s="1"/>
  <c r="R1187" i="1"/>
  <c r="R1186" i="1"/>
  <c r="S1186" i="1" s="1"/>
  <c r="T1186" i="1" s="1"/>
  <c r="U1186" i="1" s="1"/>
  <c r="R1185" i="1"/>
  <c r="R1184" i="1"/>
  <c r="R1183" i="1"/>
  <c r="S1183" i="1" s="1"/>
  <c r="T1183" i="1" s="1"/>
  <c r="R1182" i="1"/>
  <c r="R1181" i="1"/>
  <c r="R1180" i="1"/>
  <c r="S1180" i="1" s="1"/>
  <c r="T1180" i="1" s="1"/>
  <c r="R1179" i="1"/>
  <c r="R1178" i="1"/>
  <c r="S1178" i="1" s="1"/>
  <c r="T1178" i="1" s="1"/>
  <c r="U1178" i="1" s="1"/>
  <c r="R1177" i="1"/>
  <c r="R1176" i="1"/>
  <c r="R1175" i="1"/>
  <c r="S1175" i="1" s="1"/>
  <c r="T1175" i="1" s="1"/>
  <c r="R1174" i="1"/>
  <c r="R1173" i="1"/>
  <c r="R1172" i="1"/>
  <c r="S1172" i="1" s="1"/>
  <c r="T1172" i="1" s="1"/>
  <c r="R1171" i="1"/>
  <c r="S1171" i="1" s="1"/>
  <c r="R1170" i="1"/>
  <c r="S1170" i="1" s="1"/>
  <c r="R1169" i="1"/>
  <c r="R1168" i="1"/>
  <c r="R1167" i="1"/>
  <c r="S1167" i="1" s="1"/>
  <c r="T1167" i="1" s="1"/>
  <c r="R1166" i="1"/>
  <c r="R1165" i="1"/>
  <c r="R1164" i="1"/>
  <c r="S1164" i="1" s="1"/>
  <c r="T1164" i="1" s="1"/>
  <c r="R1163" i="1"/>
  <c r="S1163" i="1" s="1"/>
  <c r="R1162" i="1"/>
  <c r="S1162" i="1" s="1"/>
  <c r="R1161" i="1"/>
  <c r="R1160" i="1"/>
  <c r="R1159" i="1"/>
  <c r="S1159" i="1" s="1"/>
  <c r="T1159" i="1" s="1"/>
  <c r="U1259" i="1" s="1"/>
  <c r="R1158" i="1"/>
  <c r="R1157" i="1"/>
  <c r="R1156" i="1"/>
  <c r="S1156" i="1" s="1"/>
  <c r="T1156" i="1" s="1"/>
  <c r="U1256" i="1" s="1"/>
  <c r="R1155" i="1"/>
  <c r="R1154" i="1"/>
  <c r="S1154" i="1" s="1"/>
  <c r="T1254" i="1" s="1"/>
  <c r="R1153" i="1"/>
  <c r="R1152" i="1"/>
  <c r="R1151" i="1"/>
  <c r="S1151" i="1" s="1"/>
  <c r="T1151" i="1" s="1"/>
  <c r="U1251" i="1" s="1"/>
  <c r="R1150" i="1"/>
  <c r="R1149" i="1"/>
  <c r="S1149" i="1" s="1"/>
  <c r="R1148" i="1"/>
  <c r="S1148" i="1" s="1"/>
  <c r="T1148" i="1" s="1"/>
  <c r="R1147" i="1"/>
  <c r="R1146" i="1"/>
  <c r="S1146" i="1" s="1"/>
  <c r="R1145" i="1"/>
  <c r="R1144" i="1"/>
  <c r="R1143" i="1"/>
  <c r="S1143" i="1" s="1"/>
  <c r="T1143" i="1" s="1"/>
  <c r="R1142" i="1"/>
  <c r="R1141" i="1"/>
  <c r="S1141" i="1" s="1"/>
  <c r="R1140" i="1"/>
  <c r="S1140" i="1" s="1"/>
  <c r="T1140" i="1" s="1"/>
  <c r="R1139" i="1"/>
  <c r="R1138" i="1"/>
  <c r="S1138" i="1" s="1"/>
  <c r="T1138" i="1" s="1"/>
  <c r="U1138" i="1" s="1"/>
  <c r="R1137" i="1"/>
  <c r="R1136" i="1"/>
  <c r="R1135" i="1"/>
  <c r="S1135" i="1" s="1"/>
  <c r="T1135" i="1" s="1"/>
  <c r="R1134" i="1"/>
  <c r="R1133" i="1"/>
  <c r="S1133" i="1" s="1"/>
  <c r="R1132" i="1"/>
  <c r="S1132" i="1" s="1"/>
  <c r="T1132" i="1" s="1"/>
  <c r="R1131" i="1"/>
  <c r="R1130" i="1"/>
  <c r="S1130" i="1" s="1"/>
  <c r="T1130" i="1" s="1"/>
  <c r="U1130" i="1" s="1"/>
  <c r="R1129" i="1"/>
  <c r="R1128" i="1"/>
  <c r="R1127" i="1"/>
  <c r="S1127" i="1" s="1"/>
  <c r="T1127" i="1" s="1"/>
  <c r="R1126" i="1"/>
  <c r="R1124" i="1"/>
  <c r="S1124" i="1" s="1"/>
  <c r="T1124" i="1" s="1"/>
  <c r="R1123" i="1"/>
  <c r="R1122" i="1"/>
  <c r="S1122" i="1" s="1"/>
  <c r="R1121" i="1"/>
  <c r="R1120" i="1"/>
  <c r="R1119" i="1"/>
  <c r="S1119" i="1" s="1"/>
  <c r="T1119" i="1" s="1"/>
  <c r="R1118" i="1"/>
  <c r="R1117" i="1"/>
  <c r="S1117" i="1" s="1"/>
  <c r="R1116" i="1"/>
  <c r="S1116" i="1" s="1"/>
  <c r="T1116" i="1" s="1"/>
  <c r="R1115" i="1"/>
  <c r="R1114" i="1"/>
  <c r="S1114" i="1" s="1"/>
  <c r="R1113" i="1"/>
  <c r="S1113" i="1" s="1"/>
  <c r="R1112" i="1"/>
  <c r="R1111" i="1"/>
  <c r="S1111" i="1" s="1"/>
  <c r="T1111" i="1" s="1"/>
  <c r="R1110" i="1"/>
  <c r="R1109" i="1"/>
  <c r="S1109" i="1" s="1"/>
  <c r="R1108" i="1"/>
  <c r="S1108" i="1" s="1"/>
  <c r="T1108" i="1" s="1"/>
  <c r="R1107" i="1"/>
  <c r="R1106" i="1"/>
  <c r="S1106" i="1" s="1"/>
  <c r="R1105" i="1"/>
  <c r="S1105" i="1" s="1"/>
  <c r="R1104" i="1"/>
  <c r="R1103" i="1"/>
  <c r="S1103" i="1" s="1"/>
  <c r="T1103" i="1" s="1"/>
  <c r="R1102" i="1"/>
  <c r="R1101" i="1"/>
  <c r="S1101" i="1" s="1"/>
  <c r="R1100" i="1"/>
  <c r="S1100" i="1" s="1"/>
  <c r="T1100" i="1" s="1"/>
  <c r="R1099" i="1"/>
  <c r="R1098" i="1"/>
  <c r="S1098" i="1" s="1"/>
  <c r="R1097" i="1"/>
  <c r="R1096" i="1"/>
  <c r="R1095" i="1"/>
  <c r="R1094" i="1"/>
  <c r="S1094" i="1" s="1"/>
  <c r="T1094" i="1" s="1"/>
  <c r="U1094" i="1" s="1"/>
  <c r="R1093" i="1"/>
  <c r="R1092" i="1"/>
  <c r="R1091" i="1"/>
  <c r="S1091" i="1" s="1"/>
  <c r="T1091" i="1" s="1"/>
  <c r="U1091" i="1" s="1"/>
  <c r="R1090" i="1"/>
  <c r="R1089" i="1"/>
  <c r="R1088" i="1"/>
  <c r="R1087" i="1"/>
  <c r="R1086" i="1"/>
  <c r="R1085" i="1"/>
  <c r="R1084" i="1"/>
  <c r="S1084" i="1" s="1"/>
  <c r="T1084" i="1" s="1"/>
  <c r="R1083" i="1"/>
  <c r="S1083" i="1" s="1"/>
  <c r="R1082" i="1"/>
  <c r="R1081" i="1"/>
  <c r="S1081" i="1" s="1"/>
  <c r="R1080" i="1"/>
  <c r="R1079" i="1"/>
  <c r="R1078" i="1"/>
  <c r="R1077" i="1"/>
  <c r="S1077" i="1" s="1"/>
  <c r="T1077" i="1" s="1"/>
  <c r="U1077" i="1" s="1"/>
  <c r="R1076" i="1"/>
  <c r="R1075" i="1"/>
  <c r="R1074" i="1"/>
  <c r="R1073" i="1"/>
  <c r="S1073" i="1" s="1"/>
  <c r="T1073" i="1" s="1"/>
  <c r="U1073" i="1" s="1"/>
  <c r="R1072" i="1"/>
  <c r="S1072" i="1" s="1"/>
  <c r="R1071" i="1"/>
  <c r="R1070" i="1"/>
  <c r="R1069" i="1"/>
  <c r="S1069" i="1" s="1"/>
  <c r="T1069" i="1" s="1"/>
  <c r="U1069" i="1" s="1"/>
  <c r="R1068" i="1"/>
  <c r="R1067" i="1"/>
  <c r="R1066" i="1"/>
  <c r="R1065" i="1"/>
  <c r="S1065" i="1" s="1"/>
  <c r="T1065" i="1" s="1"/>
  <c r="U1065" i="1" s="1"/>
  <c r="R1064" i="1"/>
  <c r="R1063" i="1"/>
  <c r="R1062" i="1"/>
  <c r="S1062" i="1"/>
  <c r="R1061" i="1"/>
  <c r="S1061" i="1" s="1"/>
  <c r="T1061" i="1" s="1"/>
  <c r="U1061" i="1" s="1"/>
  <c r="R1060" i="1"/>
  <c r="R1059" i="1"/>
  <c r="R1058" i="1"/>
  <c r="S1058" i="1" s="1"/>
  <c r="R1057" i="1"/>
  <c r="S1057" i="1" s="1"/>
  <c r="R1056" i="1"/>
  <c r="R1055" i="1"/>
  <c r="S1055" i="1" s="1"/>
  <c r="R1054" i="1"/>
  <c r="S1054" i="1" s="1"/>
  <c r="R1053" i="1"/>
  <c r="R1052" i="1"/>
  <c r="S1052" i="1" s="1"/>
  <c r="T1052" i="1" s="1"/>
  <c r="U1052" i="1" s="1"/>
  <c r="R1051" i="1"/>
  <c r="S1051" i="1" s="1"/>
  <c r="R1050" i="1"/>
  <c r="R1049" i="1"/>
  <c r="S1049" i="1" s="1"/>
  <c r="T1049" i="1" s="1"/>
  <c r="U1049" i="1" s="1"/>
  <c r="R1048" i="1"/>
  <c r="R1047" i="1"/>
  <c r="R1046" i="1"/>
  <c r="S1046" i="1" s="1"/>
  <c r="R1045" i="1"/>
  <c r="S1045" i="1" s="1"/>
  <c r="T1045" i="1" s="1"/>
  <c r="U1045" i="1" s="1"/>
  <c r="R1044" i="1"/>
  <c r="R1043" i="1"/>
  <c r="S1043" i="1" s="1"/>
  <c r="R1042" i="1"/>
  <c r="S1042" i="1" s="1"/>
  <c r="R1041" i="1"/>
  <c r="R1040" i="1"/>
  <c r="S1040" i="1" s="1"/>
  <c r="T1040" i="1" s="1"/>
  <c r="U1040" i="1" s="1"/>
  <c r="R1039" i="1"/>
  <c r="R1038" i="1"/>
  <c r="R1037" i="1"/>
  <c r="S1037" i="1" s="1"/>
  <c r="T1037" i="1" s="1"/>
  <c r="U1037" i="1" s="1"/>
  <c r="R1036" i="1"/>
  <c r="S1036" i="1" s="1"/>
  <c r="R1035" i="1"/>
  <c r="R1034" i="1"/>
  <c r="R1033" i="1"/>
  <c r="R1032" i="1"/>
  <c r="R1031" i="1"/>
  <c r="R1030" i="1"/>
  <c r="S1030" i="1" s="1"/>
  <c r="T1030" i="1" s="1"/>
  <c r="R1029" i="1"/>
  <c r="S1029" i="1"/>
  <c r="T1029" i="1" s="1"/>
  <c r="U1029" i="1" s="1"/>
  <c r="R1028" i="1"/>
  <c r="R1027" i="1"/>
  <c r="R1026" i="1"/>
  <c r="R1025" i="1"/>
  <c r="R1024" i="1"/>
  <c r="S1024" i="1" s="1"/>
  <c r="T1024" i="1" s="1"/>
  <c r="U1024" i="1" s="1"/>
  <c r="R1023" i="1"/>
  <c r="S1023" i="1" s="1"/>
  <c r="T1023" i="1" s="1"/>
  <c r="R1022" i="1"/>
  <c r="S1022" i="1" s="1"/>
  <c r="R1021" i="1"/>
  <c r="R1020" i="1"/>
  <c r="S1020" i="1" s="1"/>
  <c r="T1020" i="1" s="1"/>
  <c r="U1020" i="1" s="1"/>
  <c r="R1019" i="1"/>
  <c r="S1019" i="1" s="1"/>
  <c r="R1018" i="1"/>
  <c r="R1017" i="1"/>
  <c r="S1017" i="1" s="1"/>
  <c r="R1016" i="1"/>
  <c r="S1016" i="1" s="1"/>
  <c r="T1016" i="1" s="1"/>
  <c r="R1015" i="1"/>
  <c r="R1014" i="1"/>
  <c r="R1013" i="1"/>
  <c r="S1013" i="1" s="1"/>
  <c r="R1012" i="1"/>
  <c r="R1011" i="1"/>
  <c r="R1010" i="1"/>
  <c r="R1009" i="1"/>
  <c r="S1009" i="1" s="1"/>
  <c r="R1008" i="1"/>
  <c r="R1007" i="1"/>
  <c r="R1006" i="1"/>
  <c r="R1005" i="1"/>
  <c r="S1005" i="1" s="1"/>
  <c r="R1004" i="1"/>
  <c r="S1004" i="1" s="1"/>
  <c r="T1004" i="1" s="1"/>
  <c r="R1003" i="1"/>
  <c r="R1002" i="1"/>
  <c r="R1001" i="1"/>
  <c r="S1001" i="1" s="1"/>
  <c r="R1000" i="1"/>
  <c r="R999" i="1"/>
  <c r="R998" i="1"/>
  <c r="R997" i="1"/>
  <c r="R996" i="1"/>
  <c r="S996" i="1" s="1"/>
  <c r="T996" i="1" s="1"/>
  <c r="R995" i="1"/>
  <c r="R994" i="1"/>
  <c r="R993" i="1"/>
  <c r="R992" i="1"/>
  <c r="S992" i="1" s="1"/>
  <c r="T992" i="1" s="1"/>
  <c r="R991" i="1"/>
  <c r="R990" i="1"/>
  <c r="R989" i="1"/>
  <c r="R988" i="1"/>
  <c r="R987" i="1"/>
  <c r="R986" i="1"/>
  <c r="R985" i="1"/>
  <c r="R984" i="1"/>
  <c r="R983" i="1"/>
  <c r="R982" i="1"/>
  <c r="R981" i="1"/>
  <c r="R980" i="1"/>
  <c r="R979" i="1"/>
  <c r="R978" i="1"/>
  <c r="R977" i="1"/>
  <c r="R976" i="1"/>
  <c r="R975" i="1"/>
  <c r="R974" i="1"/>
  <c r="R973" i="1"/>
  <c r="R972" i="1"/>
  <c r="R971" i="1"/>
  <c r="R970" i="1"/>
  <c r="R969" i="1"/>
  <c r="R968" i="1"/>
  <c r="R967" i="1"/>
  <c r="R966" i="1"/>
  <c r="R965" i="1"/>
  <c r="R964" i="1"/>
  <c r="R963" i="1"/>
  <c r="R962" i="1"/>
  <c r="R961" i="1"/>
  <c r="R960" i="1"/>
  <c r="R959" i="1"/>
  <c r="R958" i="1"/>
  <c r="R957" i="1"/>
  <c r="R956" i="1"/>
  <c r="R955" i="1"/>
  <c r="R954" i="1"/>
  <c r="R953" i="1"/>
  <c r="R952" i="1"/>
  <c r="R951" i="1"/>
  <c r="R950" i="1"/>
  <c r="R949" i="1"/>
  <c r="R948" i="1"/>
  <c r="R947" i="1"/>
  <c r="R946" i="1"/>
  <c r="R945" i="1"/>
  <c r="R944" i="1"/>
  <c r="R943" i="1"/>
  <c r="R942" i="1"/>
  <c r="R941" i="1"/>
  <c r="R940" i="1"/>
  <c r="R939" i="1"/>
  <c r="R938" i="1"/>
  <c r="R937" i="1"/>
  <c r="R936" i="1"/>
  <c r="R935" i="1"/>
  <c r="R934" i="1"/>
  <c r="R932" i="1"/>
  <c r="R931" i="1"/>
  <c r="R930" i="1"/>
  <c r="S930" i="1" s="1"/>
  <c r="T930" i="1" s="1"/>
  <c r="R929" i="1"/>
  <c r="R928" i="1"/>
  <c r="R927" i="1"/>
  <c r="R926" i="1"/>
  <c r="S926" i="1" s="1"/>
  <c r="T926" i="1" s="1"/>
  <c r="R925" i="1"/>
  <c r="R924" i="1"/>
  <c r="R923" i="1"/>
  <c r="R922" i="1"/>
  <c r="S922" i="1" s="1"/>
  <c r="T922" i="1" s="1"/>
  <c r="R921" i="1"/>
  <c r="R920" i="1"/>
  <c r="R919" i="1"/>
  <c r="R918" i="1"/>
  <c r="S918" i="1" s="1"/>
  <c r="T918" i="1" s="1"/>
  <c r="R917" i="1"/>
  <c r="R916" i="1"/>
  <c r="R915" i="1"/>
  <c r="R914" i="1"/>
  <c r="S914" i="1" s="1"/>
  <c r="T914" i="1" s="1"/>
  <c r="R913" i="1"/>
  <c r="R912" i="1"/>
  <c r="R911" i="1"/>
  <c r="R910" i="1"/>
  <c r="S910" i="1" s="1"/>
  <c r="T910" i="1" s="1"/>
  <c r="U910" i="1" s="1"/>
  <c r="R909" i="1"/>
  <c r="R908" i="1"/>
  <c r="R907" i="1"/>
  <c r="R906" i="1"/>
  <c r="S906" i="1" s="1"/>
  <c r="T906" i="1" s="1"/>
  <c r="R905" i="1"/>
  <c r="R904" i="1"/>
  <c r="R903" i="1"/>
  <c r="R902" i="1"/>
  <c r="S902" i="1" s="1"/>
  <c r="R901" i="1"/>
  <c r="R900" i="1"/>
  <c r="R899" i="1"/>
  <c r="R898" i="1"/>
  <c r="R897" i="1"/>
  <c r="R896" i="1"/>
  <c r="R895" i="1"/>
  <c r="R894" i="1"/>
  <c r="R893" i="1"/>
  <c r="R892" i="1"/>
  <c r="R891" i="1"/>
  <c r="R890" i="1"/>
  <c r="S890" i="1" s="1"/>
  <c r="T890" i="1" s="1"/>
  <c r="R889" i="1"/>
  <c r="R888" i="1"/>
  <c r="R887" i="1"/>
  <c r="R886" i="1"/>
  <c r="R885" i="1"/>
  <c r="R884" i="1"/>
  <c r="R883" i="1"/>
  <c r="R882" i="1"/>
  <c r="R881" i="1"/>
  <c r="R880" i="1"/>
  <c r="R879" i="1"/>
  <c r="R878" i="1"/>
  <c r="R877" i="1"/>
  <c r="R876" i="1"/>
  <c r="S876" i="1" s="1"/>
  <c r="T876" i="1" s="1"/>
  <c r="R875" i="1"/>
  <c r="S875" i="1" s="1"/>
  <c r="R874" i="1"/>
  <c r="R873" i="1"/>
  <c r="R872" i="1"/>
  <c r="R871" i="1"/>
  <c r="S871" i="1" s="1"/>
  <c r="R870" i="1"/>
  <c r="S870" i="1" s="1"/>
  <c r="R869" i="1"/>
  <c r="S869" i="1" s="1"/>
  <c r="R868" i="1"/>
  <c r="R867" i="1"/>
  <c r="R866" i="1"/>
  <c r="R865" i="1"/>
  <c r="R864" i="1"/>
  <c r="R863" i="1"/>
  <c r="R862" i="1"/>
  <c r="R861" i="1"/>
  <c r="R860" i="1"/>
  <c r="R859" i="1"/>
  <c r="R858" i="1"/>
  <c r="R857" i="1"/>
  <c r="R856" i="1"/>
  <c r="R855" i="1"/>
  <c r="R854" i="1"/>
  <c r="R853" i="1"/>
  <c r="R852" i="1"/>
  <c r="R851" i="1"/>
  <c r="R850" i="1"/>
  <c r="S850" i="1" s="1"/>
  <c r="R849" i="1"/>
  <c r="R848" i="1"/>
  <c r="R847" i="1"/>
  <c r="R846" i="1"/>
  <c r="S846" i="1" s="1"/>
  <c r="R845" i="1"/>
  <c r="R844" i="1"/>
  <c r="R843" i="1"/>
  <c r="R842" i="1"/>
  <c r="R841" i="1"/>
  <c r="R840" i="1"/>
  <c r="R839" i="1"/>
  <c r="R838" i="1"/>
  <c r="R837" i="1"/>
  <c r="R836" i="1"/>
  <c r="R835" i="1"/>
  <c r="R834" i="1"/>
  <c r="R833" i="1"/>
  <c r="R832" i="1"/>
  <c r="R831" i="1"/>
  <c r="R830" i="1"/>
  <c r="R829" i="1"/>
  <c r="R828" i="1"/>
  <c r="R827" i="1"/>
  <c r="R826" i="1"/>
  <c r="S826" i="1" s="1"/>
  <c r="R825" i="1"/>
  <c r="R824" i="1"/>
  <c r="R823" i="1"/>
  <c r="R822" i="1"/>
  <c r="R821" i="1"/>
  <c r="R820" i="1"/>
  <c r="R819" i="1"/>
  <c r="R818" i="1"/>
  <c r="S818" i="1" s="1"/>
  <c r="R817" i="1"/>
  <c r="R816" i="1"/>
  <c r="R815" i="1"/>
  <c r="R814" i="1"/>
  <c r="R813" i="1"/>
  <c r="R812" i="1"/>
  <c r="R811" i="1"/>
  <c r="R810" i="1"/>
  <c r="S810" i="1" s="1"/>
  <c r="R809" i="1"/>
  <c r="R808" i="1"/>
  <c r="R807" i="1"/>
  <c r="R806" i="1"/>
  <c r="R805" i="1"/>
  <c r="R804" i="1"/>
  <c r="R803" i="1"/>
  <c r="R802" i="1"/>
  <c r="S802" i="1" s="1"/>
  <c r="R801" i="1"/>
  <c r="R800" i="1"/>
  <c r="R799" i="1"/>
  <c r="R798" i="1"/>
  <c r="S798" i="1" s="1"/>
  <c r="R797" i="1"/>
  <c r="R796" i="1"/>
  <c r="R795" i="1"/>
  <c r="R794" i="1"/>
  <c r="R793" i="1"/>
  <c r="R792" i="1"/>
  <c r="R791" i="1"/>
  <c r="R790" i="1"/>
  <c r="R789" i="1"/>
  <c r="R788" i="1"/>
  <c r="R787" i="1"/>
  <c r="R786" i="1"/>
  <c r="R785" i="1"/>
  <c r="R784" i="1"/>
  <c r="R783" i="1"/>
  <c r="R782" i="1"/>
  <c r="R781" i="1"/>
  <c r="R780" i="1"/>
  <c r="R779" i="1"/>
  <c r="R778" i="1"/>
  <c r="S778" i="1" s="1"/>
  <c r="R777" i="1"/>
  <c r="R776" i="1"/>
  <c r="R775" i="1"/>
  <c r="R774" i="1"/>
  <c r="R773" i="1"/>
  <c r="R772" i="1"/>
  <c r="R771" i="1"/>
  <c r="R770" i="1"/>
  <c r="S770" i="1" s="1"/>
  <c r="R769" i="1"/>
  <c r="R768" i="1"/>
  <c r="R767" i="1"/>
  <c r="R766" i="1"/>
  <c r="R765" i="1"/>
  <c r="R764" i="1"/>
  <c r="R763" i="1"/>
  <c r="R762" i="1"/>
  <c r="S762" i="1" s="1"/>
  <c r="R761" i="1"/>
  <c r="R760" i="1"/>
  <c r="R759" i="1"/>
  <c r="R758" i="1"/>
  <c r="R757" i="1"/>
  <c r="R756" i="1"/>
  <c r="R755" i="1"/>
  <c r="R754" i="1"/>
  <c r="S754" i="1" s="1"/>
  <c r="R753" i="1"/>
  <c r="R752" i="1"/>
  <c r="R751" i="1"/>
  <c r="R750" i="1"/>
  <c r="S750" i="1" s="1"/>
  <c r="R749" i="1"/>
  <c r="R748" i="1"/>
  <c r="R747" i="1"/>
  <c r="R746" i="1"/>
  <c r="R745" i="1"/>
  <c r="R744" i="1"/>
  <c r="R742" i="1"/>
  <c r="R741" i="1"/>
  <c r="R740" i="1"/>
  <c r="R739" i="1"/>
  <c r="S739" i="1" s="1"/>
  <c r="R738" i="1"/>
  <c r="R737" i="1"/>
  <c r="R736" i="1"/>
  <c r="R735" i="1"/>
  <c r="S735" i="1" s="1"/>
  <c r="R734" i="1"/>
  <c r="S734" i="1" s="1"/>
  <c r="T734" i="1" s="1"/>
  <c r="R733" i="1"/>
  <c r="R732" i="1"/>
  <c r="R731" i="1"/>
  <c r="S731" i="1" s="1"/>
  <c r="T731" i="1" s="1"/>
  <c r="U731" i="1" s="1"/>
  <c r="R730" i="1"/>
  <c r="S730" i="1" s="1"/>
  <c r="T730" i="1" s="1"/>
  <c r="U730" i="1" s="1"/>
  <c r="R729" i="1"/>
  <c r="R728" i="1"/>
  <c r="R727" i="1"/>
  <c r="S727" i="1" s="1"/>
  <c r="R726" i="1"/>
  <c r="S726" i="1" s="1"/>
  <c r="T726" i="1" s="1"/>
  <c r="R725" i="1"/>
  <c r="R724" i="1"/>
  <c r="R723" i="1"/>
  <c r="S723" i="1" s="1"/>
  <c r="R722" i="1"/>
  <c r="S722" i="1" s="1"/>
  <c r="T722" i="1" s="1"/>
  <c r="R721" i="1"/>
  <c r="R720" i="1"/>
  <c r="S720" i="1" s="1"/>
  <c r="R719" i="1"/>
  <c r="S719" i="1" s="1"/>
  <c r="R718" i="1"/>
  <c r="S718" i="1" s="1"/>
  <c r="T718" i="1" s="1"/>
  <c r="U718" i="1" s="1"/>
  <c r="R717" i="1"/>
  <c r="R716" i="1"/>
  <c r="R715" i="1"/>
  <c r="S715" i="1" s="1"/>
  <c r="R714" i="1"/>
  <c r="R713" i="1"/>
  <c r="R712" i="1"/>
  <c r="R711" i="1"/>
  <c r="S711" i="1" s="1"/>
  <c r="T711" i="1" s="1"/>
  <c r="U711" i="1" s="1"/>
  <c r="R710" i="1"/>
  <c r="R709" i="1"/>
  <c r="R708" i="1"/>
  <c r="S708" i="1" s="1"/>
  <c r="R707" i="1"/>
  <c r="R706" i="1"/>
  <c r="R705" i="1"/>
  <c r="R704" i="1"/>
  <c r="R703" i="1"/>
  <c r="R702" i="1"/>
  <c r="R701" i="1"/>
  <c r="R700" i="1"/>
  <c r="S700" i="1" s="1"/>
  <c r="T700" i="1" s="1"/>
  <c r="R699" i="1"/>
  <c r="R698" i="1"/>
  <c r="R697" i="1"/>
  <c r="R696" i="1"/>
  <c r="R695" i="1"/>
  <c r="R694" i="1"/>
  <c r="R693" i="1"/>
  <c r="R692" i="1"/>
  <c r="S692" i="1" s="1"/>
  <c r="T692" i="1" s="1"/>
  <c r="R691" i="1"/>
  <c r="R690" i="1"/>
  <c r="R689" i="1"/>
  <c r="R688" i="1"/>
  <c r="R687" i="1"/>
  <c r="R686" i="1"/>
  <c r="R685" i="1"/>
  <c r="R684" i="1"/>
  <c r="R683" i="1"/>
  <c r="S683" i="1" s="1"/>
  <c r="R682" i="1"/>
  <c r="R681" i="1"/>
  <c r="R680" i="1"/>
  <c r="S680" i="1" s="1"/>
  <c r="R679" i="1"/>
  <c r="R678" i="1"/>
  <c r="R677" i="1"/>
  <c r="S677" i="1" s="1"/>
  <c r="T677" i="1" s="1"/>
  <c r="R676" i="1"/>
  <c r="R675" i="1"/>
  <c r="R674" i="1"/>
  <c r="R673" i="1"/>
  <c r="R672" i="1"/>
  <c r="R671" i="1"/>
  <c r="R670" i="1"/>
  <c r="R669" i="1"/>
  <c r="S669" i="1" s="1"/>
  <c r="R668" i="1"/>
  <c r="R667" i="1"/>
  <c r="R666" i="1"/>
  <c r="S666" i="1" s="1"/>
  <c r="T666" i="1" s="1"/>
  <c r="R665" i="1"/>
  <c r="R664" i="1"/>
  <c r="R663" i="1"/>
  <c r="R662" i="1"/>
  <c r="R661" i="1"/>
  <c r="R660" i="1"/>
  <c r="R659" i="1"/>
  <c r="R658" i="1"/>
  <c r="R657" i="1"/>
  <c r="R656" i="1"/>
  <c r="R655" i="1"/>
  <c r="R654" i="1"/>
  <c r="R653" i="1"/>
  <c r="R652" i="1"/>
  <c r="R651" i="1"/>
  <c r="R650" i="1"/>
  <c r="R649" i="1"/>
  <c r="R648" i="1"/>
  <c r="R647" i="1"/>
  <c r="R646" i="1"/>
  <c r="R645" i="1"/>
  <c r="R644" i="1"/>
  <c r="R643" i="1"/>
  <c r="R642" i="1"/>
  <c r="R641" i="1"/>
  <c r="R640" i="1"/>
  <c r="R639" i="1"/>
  <c r="R638" i="1"/>
  <c r="R637" i="1"/>
  <c r="R636" i="1"/>
  <c r="R635" i="1"/>
  <c r="R634" i="1"/>
  <c r="R633" i="1"/>
  <c r="R632" i="1"/>
  <c r="R631" i="1"/>
  <c r="R630" i="1"/>
  <c r="R629" i="1"/>
  <c r="R628" i="1"/>
  <c r="R627" i="1"/>
  <c r="R626" i="1"/>
  <c r="R625" i="1"/>
  <c r="R624" i="1"/>
  <c r="R623" i="1"/>
  <c r="R622" i="1"/>
  <c r="R621" i="1"/>
  <c r="R620" i="1"/>
  <c r="R619" i="1"/>
  <c r="R618" i="1"/>
  <c r="R617" i="1"/>
  <c r="R616" i="1"/>
  <c r="R615" i="1"/>
  <c r="R614" i="1"/>
  <c r="R613" i="1"/>
  <c r="R612" i="1"/>
  <c r="R611" i="1"/>
  <c r="R610" i="1"/>
  <c r="R609" i="1"/>
  <c r="R608" i="1"/>
  <c r="R607" i="1"/>
  <c r="R606" i="1"/>
  <c r="R605" i="1"/>
  <c r="R604" i="1"/>
  <c r="R603" i="1"/>
  <c r="R602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S561" i="1" s="1"/>
  <c r="R560" i="1"/>
  <c r="R559" i="1"/>
  <c r="R558" i="1"/>
  <c r="R557" i="1"/>
  <c r="R556" i="1"/>
  <c r="R555" i="1"/>
  <c r="R554" i="1"/>
  <c r="R553" i="1"/>
  <c r="S553" i="1" s="1"/>
  <c r="R552" i="1"/>
  <c r="R551" i="1"/>
  <c r="R550" i="1"/>
  <c r="R549" i="1"/>
  <c r="R548" i="1"/>
  <c r="R547" i="1"/>
  <c r="R546" i="1"/>
  <c r="R545" i="1"/>
  <c r="S545" i="1" s="1"/>
  <c r="R544" i="1"/>
  <c r="R543" i="1"/>
  <c r="R542" i="1"/>
  <c r="R541" i="1"/>
  <c r="R540" i="1"/>
  <c r="R539" i="1"/>
  <c r="R538" i="1"/>
  <c r="R537" i="1"/>
  <c r="R536" i="1"/>
  <c r="R535" i="1"/>
  <c r="R534" i="1"/>
  <c r="R533" i="1"/>
  <c r="R532" i="1"/>
  <c r="R531" i="1"/>
  <c r="R530" i="1"/>
  <c r="S530" i="1" s="1"/>
  <c r="T530" i="1" s="1"/>
  <c r="R529" i="1"/>
  <c r="S529" i="1" s="1"/>
  <c r="R528" i="1"/>
  <c r="R527" i="1"/>
  <c r="R526" i="1"/>
  <c r="R525" i="1"/>
  <c r="S525" i="1" s="1"/>
  <c r="R524" i="1"/>
  <c r="R523" i="1"/>
  <c r="R522" i="1"/>
  <c r="R521" i="1"/>
  <c r="S521" i="1" s="1"/>
  <c r="R520" i="1"/>
  <c r="R519" i="1"/>
  <c r="R518" i="1"/>
  <c r="R517" i="1"/>
  <c r="S517" i="1" s="1"/>
  <c r="T517" i="1" s="1"/>
  <c r="R516" i="1"/>
  <c r="R515" i="1"/>
  <c r="R514" i="1"/>
  <c r="S514" i="1" s="1"/>
  <c r="T514" i="1" s="1"/>
  <c r="R513" i="1"/>
  <c r="R512" i="1"/>
  <c r="R511" i="1"/>
  <c r="R510" i="1"/>
  <c r="R509" i="1"/>
  <c r="S509" i="1" s="1"/>
  <c r="T509" i="1" s="1"/>
  <c r="R508" i="1"/>
  <c r="R507" i="1"/>
  <c r="R506" i="1"/>
  <c r="S506" i="1" s="1"/>
  <c r="T506" i="1" s="1"/>
  <c r="R505" i="1"/>
  <c r="R504" i="1"/>
  <c r="S504" i="1" s="1"/>
  <c r="R503" i="1"/>
  <c r="R502" i="1"/>
  <c r="S502" i="1" s="1"/>
  <c r="T502" i="1" s="1"/>
  <c r="R501" i="1"/>
  <c r="R500" i="1"/>
  <c r="R499" i="1"/>
  <c r="R498" i="1"/>
  <c r="R497" i="1"/>
  <c r="S497" i="1" s="1"/>
  <c r="T497" i="1" s="1"/>
  <c r="R496" i="1"/>
  <c r="S496" i="1" s="1"/>
  <c r="R495" i="1"/>
  <c r="R494" i="1"/>
  <c r="R493" i="1"/>
  <c r="R492" i="1"/>
  <c r="S492" i="1" s="1"/>
  <c r="T492" i="1" s="1"/>
  <c r="R491" i="1"/>
  <c r="R490" i="1"/>
  <c r="S490" i="1" s="1"/>
  <c r="T490" i="1" s="1"/>
  <c r="R489" i="1"/>
  <c r="R488" i="1"/>
  <c r="R487" i="1"/>
  <c r="R486" i="1"/>
  <c r="R485" i="1"/>
  <c r="S485" i="1" s="1"/>
  <c r="T485" i="1" s="1"/>
  <c r="R484" i="1"/>
  <c r="S484" i="1" s="1"/>
  <c r="R483" i="1"/>
  <c r="R482" i="1"/>
  <c r="R481" i="1"/>
  <c r="R480" i="1"/>
  <c r="S480" i="1" s="1"/>
  <c r="R479" i="1"/>
  <c r="R478" i="1"/>
  <c r="S478" i="1" s="1"/>
  <c r="T478" i="1" s="1"/>
  <c r="R477" i="1"/>
  <c r="R476" i="1"/>
  <c r="R475" i="1"/>
  <c r="R474" i="1"/>
  <c r="R473" i="1"/>
  <c r="S473" i="1" s="1"/>
  <c r="T473" i="1" s="1"/>
  <c r="R472" i="1"/>
  <c r="S472" i="1" s="1"/>
  <c r="R471" i="1"/>
  <c r="R470" i="1"/>
  <c r="R469" i="1"/>
  <c r="R468" i="1"/>
  <c r="S468" i="1" s="1"/>
  <c r="R467" i="1"/>
  <c r="R466" i="1"/>
  <c r="S466" i="1" s="1"/>
  <c r="T466" i="1" s="1"/>
  <c r="R465" i="1"/>
  <c r="R464" i="1"/>
  <c r="R463" i="1"/>
  <c r="R462" i="1"/>
  <c r="R461" i="1"/>
  <c r="S461" i="1" s="1"/>
  <c r="T461" i="1" s="1"/>
  <c r="R460" i="1"/>
  <c r="S460" i="1" s="1"/>
  <c r="R459" i="1"/>
  <c r="R458" i="1"/>
  <c r="R457" i="1"/>
  <c r="R456" i="1"/>
  <c r="S456" i="1" s="1"/>
  <c r="R455" i="1"/>
  <c r="R454" i="1"/>
  <c r="S454" i="1" s="1"/>
  <c r="T454" i="1" s="1"/>
  <c r="R453" i="1"/>
  <c r="R452" i="1"/>
  <c r="R451" i="1"/>
  <c r="R450" i="1"/>
  <c r="R449" i="1"/>
  <c r="S449" i="1" s="1"/>
  <c r="T449" i="1" s="1"/>
  <c r="R448" i="1"/>
  <c r="S448" i="1" s="1"/>
  <c r="R447" i="1"/>
  <c r="R446" i="1"/>
  <c r="R445" i="1"/>
  <c r="R444" i="1"/>
  <c r="S444" i="1" s="1"/>
  <c r="R443" i="1"/>
  <c r="R442" i="1"/>
  <c r="S442" i="1" s="1"/>
  <c r="T442" i="1" s="1"/>
  <c r="R441" i="1"/>
  <c r="R440" i="1"/>
  <c r="R439" i="1"/>
  <c r="R438" i="1"/>
  <c r="R437" i="1"/>
  <c r="S437" i="1" s="1"/>
  <c r="T437" i="1" s="1"/>
  <c r="R436" i="1"/>
  <c r="S436" i="1" s="1"/>
  <c r="R435" i="1"/>
  <c r="R434" i="1"/>
  <c r="R433" i="1"/>
  <c r="R432" i="1"/>
  <c r="S432" i="1" s="1"/>
  <c r="R431" i="1"/>
  <c r="R430" i="1"/>
  <c r="S430" i="1" s="1"/>
  <c r="R429" i="1"/>
  <c r="R428" i="1"/>
  <c r="R427" i="1"/>
  <c r="R426" i="1"/>
  <c r="R425" i="1"/>
  <c r="S425" i="1" s="1"/>
  <c r="T425" i="1" s="1"/>
  <c r="R424" i="1"/>
  <c r="S424" i="1" s="1"/>
  <c r="R423" i="1"/>
  <c r="R422" i="1"/>
  <c r="R421" i="1"/>
  <c r="R420" i="1"/>
  <c r="S420" i="1" s="1"/>
  <c r="R419" i="1"/>
  <c r="R418" i="1"/>
  <c r="S418" i="1" s="1"/>
  <c r="R417" i="1"/>
  <c r="R416" i="1"/>
  <c r="R415" i="1"/>
  <c r="R414" i="1"/>
  <c r="R413" i="1"/>
  <c r="S413" i="1" s="1"/>
  <c r="T413" i="1" s="1"/>
  <c r="R412" i="1"/>
  <c r="R411" i="1"/>
  <c r="S411" i="1" s="1"/>
  <c r="R410" i="1"/>
  <c r="S410" i="1" s="1"/>
  <c r="R409" i="1"/>
  <c r="R408" i="1"/>
  <c r="S408" i="1" s="1"/>
  <c r="T408" i="1" s="1"/>
  <c r="U408" i="1" s="1"/>
  <c r="R407" i="1"/>
  <c r="R406" i="1"/>
  <c r="R405" i="1"/>
  <c r="S405" i="1" s="1"/>
  <c r="T405" i="1" s="1"/>
  <c r="R404" i="1"/>
  <c r="R403" i="1"/>
  <c r="S403" i="1" s="1"/>
  <c r="R402" i="1"/>
  <c r="S402" i="1" s="1"/>
  <c r="T402" i="1" s="1"/>
  <c r="R401" i="1"/>
  <c r="S401" i="1" s="1"/>
  <c r="T401" i="1" s="1"/>
  <c r="R400" i="1"/>
  <c r="R399" i="1"/>
  <c r="R398" i="1"/>
  <c r="R397" i="1"/>
  <c r="R396" i="1"/>
  <c r="R395" i="1"/>
  <c r="S395" i="1" s="1"/>
  <c r="T395" i="1" s="1"/>
  <c r="R394" i="1"/>
  <c r="R393" i="1"/>
  <c r="R392" i="1"/>
  <c r="R391" i="1"/>
  <c r="S391" i="1" s="1"/>
  <c r="T391" i="1" s="1"/>
  <c r="R390" i="1"/>
  <c r="R389" i="1"/>
  <c r="R388" i="1"/>
  <c r="R387" i="1"/>
  <c r="S387" i="1" s="1"/>
  <c r="T387" i="1" s="1"/>
  <c r="R386" i="1"/>
  <c r="R385" i="1"/>
  <c r="R384" i="1"/>
  <c r="R383" i="1"/>
  <c r="S383" i="1" s="1"/>
  <c r="T383" i="1" s="1"/>
  <c r="R382" i="1"/>
  <c r="R381" i="1"/>
  <c r="S381" i="1" s="1"/>
  <c r="R380" i="1"/>
  <c r="R379" i="1"/>
  <c r="S379" i="1" s="1"/>
  <c r="T379" i="1" s="1"/>
  <c r="U379" i="1" s="1"/>
  <c r="R378" i="1"/>
  <c r="R377" i="1"/>
  <c r="S377" i="1" s="1"/>
  <c r="R376" i="1"/>
  <c r="S375" i="1"/>
  <c r="R375" i="1"/>
  <c r="R374" i="1"/>
  <c r="R373" i="1"/>
  <c r="R372" i="1"/>
  <c r="S372" i="1" s="1"/>
  <c r="T372" i="1" s="1"/>
  <c r="R371" i="1"/>
  <c r="S371" i="1" s="1"/>
  <c r="T371" i="1" s="1"/>
  <c r="U371" i="1" s="1"/>
  <c r="R370" i="1"/>
  <c r="R369" i="1"/>
  <c r="S369" i="1" s="1"/>
  <c r="T369" i="1" s="1"/>
  <c r="R368" i="1"/>
  <c r="S368" i="1" s="1"/>
  <c r="R367" i="1"/>
  <c r="R366" i="1"/>
  <c r="R365" i="1"/>
  <c r="R364" i="1"/>
  <c r="S364" i="1" s="1"/>
  <c r="T364" i="1" s="1"/>
  <c r="R363" i="1"/>
  <c r="S363" i="1" s="1"/>
  <c r="T363" i="1" s="1"/>
  <c r="U363" i="1" s="1"/>
  <c r="R362" i="1"/>
  <c r="R361" i="1"/>
  <c r="S361" i="1" s="1"/>
  <c r="T361" i="1" s="1"/>
  <c r="R360" i="1"/>
  <c r="S360" i="1" s="1"/>
  <c r="R359" i="1"/>
  <c r="R358" i="1"/>
  <c r="R357" i="1"/>
  <c r="R356" i="1"/>
  <c r="R355" i="1"/>
  <c r="S355" i="1" s="1"/>
  <c r="R354" i="1"/>
  <c r="R353" i="1"/>
  <c r="R352" i="1"/>
  <c r="S352" i="1" s="1"/>
  <c r="R351" i="1"/>
  <c r="R350" i="1"/>
  <c r="R349" i="1"/>
  <c r="R348" i="1"/>
  <c r="R347" i="1"/>
  <c r="S347" i="1" s="1"/>
  <c r="R346" i="1"/>
  <c r="R345" i="1"/>
  <c r="R344" i="1"/>
  <c r="R343" i="1"/>
  <c r="R342" i="1"/>
  <c r="S342" i="1" s="1"/>
  <c r="R341" i="1"/>
  <c r="R340" i="1"/>
  <c r="S340" i="1" s="1"/>
  <c r="T340" i="1" s="1"/>
  <c r="R339" i="1"/>
  <c r="S339" i="1" s="1"/>
  <c r="T339" i="1" s="1"/>
  <c r="U339" i="1" s="1"/>
  <c r="R338" i="1"/>
  <c r="R337" i="1"/>
  <c r="R336" i="1"/>
  <c r="R335" i="1"/>
  <c r="S335" i="1" s="1"/>
  <c r="R334" i="1"/>
  <c r="R333" i="1"/>
  <c r="S333" i="1" s="1"/>
  <c r="T333" i="1" s="1"/>
  <c r="U333" i="1" s="1"/>
  <c r="R332" i="1"/>
  <c r="R331" i="1"/>
  <c r="R330" i="1"/>
  <c r="R329" i="1"/>
  <c r="R328" i="1"/>
  <c r="R327" i="1"/>
  <c r="R326" i="1"/>
  <c r="R325" i="1"/>
  <c r="R324" i="1"/>
  <c r="R323" i="1"/>
  <c r="R322" i="1"/>
  <c r="R321" i="1"/>
  <c r="S321" i="1" s="1"/>
  <c r="R320" i="1"/>
  <c r="R319" i="1"/>
  <c r="R318" i="1"/>
  <c r="R317" i="1"/>
  <c r="S317" i="1" s="1"/>
  <c r="R316" i="1"/>
  <c r="R315" i="1"/>
  <c r="R314" i="1"/>
  <c r="R313" i="1"/>
  <c r="R312" i="1"/>
  <c r="R311" i="1"/>
  <c r="R310" i="1"/>
  <c r="R309" i="1"/>
  <c r="S309" i="1" s="1"/>
  <c r="T309" i="1" s="1"/>
  <c r="R308" i="1"/>
  <c r="R307" i="1"/>
  <c r="R306" i="1"/>
  <c r="R305" i="1"/>
  <c r="S305" i="1" s="1"/>
  <c r="R304" i="1"/>
  <c r="R303" i="1"/>
  <c r="R302" i="1"/>
  <c r="R301" i="1"/>
  <c r="S301" i="1" s="1"/>
  <c r="R300" i="1"/>
  <c r="R299" i="1"/>
  <c r="R297" i="1"/>
  <c r="R296" i="1"/>
  <c r="R295" i="1"/>
  <c r="R294" i="1"/>
  <c r="R293" i="1"/>
  <c r="R292" i="1"/>
  <c r="R291" i="1"/>
  <c r="R290" i="1"/>
  <c r="R289" i="1"/>
  <c r="R288" i="1"/>
  <c r="R287" i="1"/>
  <c r="R286" i="1"/>
  <c r="R285" i="1"/>
  <c r="R284" i="1"/>
  <c r="R283" i="1"/>
  <c r="R282" i="1"/>
  <c r="R281" i="1"/>
  <c r="R280" i="1"/>
  <c r="R279" i="1"/>
  <c r="R278" i="1"/>
  <c r="R277" i="1"/>
  <c r="R276" i="1"/>
  <c r="R275" i="1"/>
  <c r="R274" i="1"/>
  <c r="R273" i="1"/>
  <c r="R272" i="1"/>
  <c r="R271" i="1"/>
  <c r="R270" i="1"/>
  <c r="R269" i="1"/>
  <c r="R268" i="1"/>
  <c r="R267" i="1"/>
  <c r="R266" i="1"/>
  <c r="R265" i="1"/>
  <c r="R264" i="1"/>
  <c r="R263" i="1"/>
  <c r="R262" i="1"/>
  <c r="R261" i="1"/>
  <c r="R260" i="1"/>
  <c r="R259" i="1"/>
  <c r="R258" i="1"/>
  <c r="R257" i="1"/>
  <c r="R256" i="1"/>
  <c r="R255" i="1"/>
  <c r="R254" i="1"/>
  <c r="R253" i="1"/>
  <c r="R252" i="1"/>
  <c r="R251" i="1"/>
  <c r="R250" i="1"/>
  <c r="R249" i="1"/>
  <c r="R248" i="1"/>
  <c r="R247" i="1"/>
  <c r="R246" i="1"/>
  <c r="R245" i="1"/>
  <c r="R244" i="1"/>
  <c r="R243" i="1"/>
  <c r="R242" i="1"/>
  <c r="R241" i="1"/>
  <c r="R240" i="1"/>
  <c r="R239" i="1"/>
  <c r="R238" i="1"/>
  <c r="R237" i="1"/>
  <c r="R236" i="1"/>
  <c r="R235" i="1"/>
  <c r="R234" i="1"/>
  <c r="R233" i="1"/>
  <c r="R232" i="1"/>
  <c r="R231" i="1"/>
  <c r="R230" i="1"/>
  <c r="R229" i="1"/>
  <c r="R228" i="1"/>
  <c r="R227" i="1"/>
  <c r="R226" i="1"/>
  <c r="R225" i="1"/>
  <c r="R224" i="1"/>
  <c r="R223" i="1"/>
  <c r="R222" i="1"/>
  <c r="R221" i="1"/>
  <c r="R220" i="1"/>
  <c r="R219" i="1"/>
  <c r="R218" i="1"/>
  <c r="R217" i="1"/>
  <c r="R216" i="1"/>
  <c r="R215" i="1"/>
  <c r="R214" i="1"/>
  <c r="R213" i="1"/>
  <c r="R212" i="1"/>
  <c r="R211" i="1"/>
  <c r="R210" i="1"/>
  <c r="R209" i="1"/>
  <c r="R208" i="1"/>
  <c r="R207" i="1"/>
  <c r="R206" i="1"/>
  <c r="R205" i="1"/>
  <c r="R204" i="1"/>
  <c r="R203" i="1"/>
  <c r="R202" i="1"/>
  <c r="R201" i="1"/>
  <c r="R200" i="1"/>
  <c r="R199" i="1"/>
  <c r="R198" i="1"/>
  <c r="R197" i="1"/>
  <c r="R196" i="1"/>
  <c r="R195" i="1"/>
  <c r="R194" i="1"/>
  <c r="R193" i="1"/>
  <c r="R192" i="1"/>
  <c r="R191" i="1"/>
  <c r="R190" i="1"/>
  <c r="R189" i="1"/>
  <c r="R188" i="1"/>
  <c r="R187" i="1"/>
  <c r="R186" i="1"/>
  <c r="R185" i="1"/>
  <c r="R184" i="1"/>
  <c r="R183" i="1"/>
  <c r="R182" i="1"/>
  <c r="R181" i="1"/>
  <c r="R180" i="1"/>
  <c r="R179" i="1"/>
  <c r="R178" i="1"/>
  <c r="R177" i="1"/>
  <c r="R176" i="1"/>
  <c r="R175" i="1"/>
  <c r="R174" i="1"/>
  <c r="R173" i="1"/>
  <c r="R172" i="1"/>
  <c r="R171" i="1"/>
  <c r="R170" i="1"/>
  <c r="R169" i="1"/>
  <c r="R168" i="1"/>
  <c r="R167" i="1"/>
  <c r="R166" i="1"/>
  <c r="R165" i="1"/>
  <c r="R164" i="1"/>
  <c r="R163" i="1"/>
  <c r="R162" i="1"/>
  <c r="R161" i="1"/>
  <c r="R160" i="1"/>
  <c r="R159" i="1"/>
  <c r="R158" i="1"/>
  <c r="R157" i="1"/>
  <c r="R156" i="1"/>
  <c r="R155" i="1"/>
  <c r="R154" i="1"/>
  <c r="R153" i="1"/>
  <c r="R152" i="1"/>
  <c r="R151" i="1"/>
  <c r="R150" i="1"/>
  <c r="R149" i="1"/>
  <c r="R148" i="1"/>
  <c r="R147" i="1"/>
  <c r="R146" i="1"/>
  <c r="R145" i="1"/>
  <c r="R144" i="1"/>
  <c r="R143" i="1"/>
  <c r="R142" i="1"/>
  <c r="R141" i="1"/>
  <c r="R140" i="1"/>
  <c r="R139" i="1"/>
  <c r="R138" i="1"/>
  <c r="R137" i="1"/>
  <c r="R136" i="1"/>
  <c r="R135" i="1"/>
  <c r="R134" i="1"/>
  <c r="R133" i="1"/>
  <c r="R132" i="1"/>
  <c r="R131" i="1"/>
  <c r="R130" i="1"/>
  <c r="R129" i="1"/>
  <c r="R128" i="1"/>
  <c r="R127" i="1"/>
  <c r="R126" i="1"/>
  <c r="R124" i="1"/>
  <c r="R123" i="1"/>
  <c r="R122" i="1"/>
  <c r="R121" i="1"/>
  <c r="R119" i="1"/>
  <c r="S119" i="1" s="1"/>
  <c r="T119" i="1" s="1"/>
  <c r="R118" i="1"/>
  <c r="R117" i="1"/>
  <c r="R116" i="1"/>
  <c r="S116" i="1" s="1"/>
  <c r="R115" i="1"/>
  <c r="S115" i="1" s="1"/>
  <c r="T115" i="1" s="1"/>
  <c r="U115" i="1" s="1"/>
  <c r="R114" i="1"/>
  <c r="R113" i="1"/>
  <c r="R112" i="1"/>
  <c r="R111" i="1"/>
  <c r="R110" i="1"/>
  <c r="R109" i="1"/>
  <c r="S109" i="1" s="1"/>
  <c r="R108" i="1"/>
  <c r="S108" i="1" s="1"/>
  <c r="R107" i="1"/>
  <c r="R106" i="1"/>
  <c r="R105" i="1"/>
  <c r="R104" i="1"/>
  <c r="R103" i="1"/>
  <c r="R102" i="1"/>
  <c r="R101" i="1"/>
  <c r="R100" i="1"/>
  <c r="S100" i="1" s="1"/>
  <c r="T100" i="1" s="1"/>
  <c r="R99" i="1"/>
  <c r="R98" i="1"/>
  <c r="R97" i="1"/>
  <c r="S97" i="1" s="1"/>
  <c r="R96" i="1"/>
  <c r="R95" i="1"/>
  <c r="R94" i="1"/>
  <c r="R93" i="1"/>
  <c r="R92" i="1"/>
  <c r="S92" i="1" s="1"/>
  <c r="T92" i="1" s="1"/>
  <c r="R91" i="1"/>
  <c r="R90" i="1"/>
  <c r="R89" i="1"/>
  <c r="S89" i="1" s="1"/>
  <c r="R88" i="1"/>
  <c r="R87" i="1"/>
  <c r="R86" i="1"/>
  <c r="R85" i="1"/>
  <c r="R84" i="1"/>
  <c r="S84" i="1" s="1"/>
  <c r="T84" i="1" s="1"/>
  <c r="R83" i="1"/>
  <c r="R82" i="1"/>
  <c r="R81" i="1"/>
  <c r="S81" i="1" s="1"/>
  <c r="T81" i="1" s="1"/>
  <c r="R80" i="1"/>
  <c r="R79" i="1"/>
  <c r="R78" i="1"/>
  <c r="R77" i="1"/>
  <c r="R76" i="1"/>
  <c r="S76" i="1" s="1"/>
  <c r="T76" i="1" s="1"/>
  <c r="R75" i="1"/>
  <c r="R74" i="1"/>
  <c r="R73" i="1"/>
  <c r="S73" i="1" s="1"/>
  <c r="R72" i="1"/>
  <c r="R71" i="1"/>
  <c r="R70" i="1"/>
  <c r="R69" i="1"/>
  <c r="R68" i="1"/>
  <c r="R67" i="1"/>
  <c r="R66" i="1"/>
  <c r="R65" i="1"/>
  <c r="R64" i="1"/>
  <c r="R63" i="1"/>
  <c r="R62" i="1"/>
  <c r="R61" i="1"/>
  <c r="R60" i="1"/>
  <c r="R59" i="1"/>
  <c r="R58" i="1"/>
  <c r="R57" i="1"/>
  <c r="S57" i="1" s="1"/>
  <c r="T57" i="1" s="1"/>
  <c r="R56" i="1"/>
  <c r="R55" i="1"/>
  <c r="S55" i="1" s="1"/>
  <c r="T55" i="1" s="1"/>
  <c r="R54" i="1"/>
  <c r="R53" i="1"/>
  <c r="R52" i="1"/>
  <c r="R51" i="1"/>
  <c r="R50" i="1"/>
  <c r="R49" i="1"/>
  <c r="R48" i="1"/>
  <c r="R47" i="1"/>
  <c r="R46" i="1"/>
  <c r="R45" i="1"/>
  <c r="R43" i="1"/>
  <c r="R42" i="1"/>
  <c r="S42" i="1" s="1"/>
  <c r="T42" i="1" s="1"/>
  <c r="R41" i="1"/>
  <c r="R40" i="1"/>
  <c r="S40" i="1" s="1"/>
  <c r="R39" i="1"/>
  <c r="R38" i="1"/>
  <c r="R37" i="1"/>
  <c r="R36" i="1"/>
  <c r="S36" i="1" s="1"/>
  <c r="R35" i="1"/>
  <c r="R34" i="1"/>
  <c r="S34" i="1" s="1"/>
  <c r="T34" i="1" s="1"/>
  <c r="R33" i="1"/>
  <c r="R32" i="1"/>
  <c r="S32" i="1" s="1"/>
  <c r="R31" i="1"/>
  <c r="R30" i="1"/>
  <c r="R29" i="1"/>
  <c r="R28" i="1"/>
  <c r="S28" i="1" s="1"/>
  <c r="T28" i="1" s="1"/>
  <c r="U28" i="1" s="1"/>
  <c r="R27" i="1"/>
  <c r="R26" i="1"/>
  <c r="S26" i="1" s="1"/>
  <c r="T26" i="1" s="1"/>
  <c r="R25" i="1"/>
  <c r="R24" i="1"/>
  <c r="S24" i="1" s="1"/>
  <c r="R23" i="1"/>
  <c r="R22" i="1"/>
  <c r="S22" i="1" s="1"/>
  <c r="T22" i="1" s="1"/>
  <c r="R21" i="1"/>
  <c r="R20" i="1"/>
  <c r="S20" i="1" s="1"/>
  <c r="R19" i="1"/>
  <c r="R18" i="1"/>
  <c r="S18" i="1" s="1"/>
  <c r="T18" i="1" s="1"/>
  <c r="R17" i="1"/>
  <c r="R16" i="1"/>
  <c r="S16" i="1" s="1"/>
  <c r="R15" i="1"/>
  <c r="R14" i="1"/>
  <c r="S14" i="1" s="1"/>
  <c r="T14" i="1" s="1"/>
  <c r="R13" i="1"/>
  <c r="R12" i="1"/>
  <c r="S12" i="1" s="1"/>
  <c r="R11" i="1"/>
  <c r="R10" i="1"/>
  <c r="R9" i="1"/>
  <c r="R8" i="1"/>
  <c r="S8" i="1" s="1"/>
  <c r="T125" i="1" l="1"/>
  <c r="T1251" i="1"/>
  <c r="T1259" i="1"/>
  <c r="U125" i="1"/>
  <c r="U677" i="1"/>
  <c r="U1967" i="1"/>
  <c r="U930" i="1"/>
  <c r="T735" i="1"/>
  <c r="U735" i="1" s="1"/>
  <c r="T754" i="1"/>
  <c r="U754" i="1" s="1"/>
  <c r="T802" i="1"/>
  <c r="U802" i="1" s="1"/>
  <c r="T850" i="1"/>
  <c r="U850" i="1" s="1"/>
  <c r="T1106" i="1"/>
  <c r="U1106" i="1" s="1"/>
  <c r="T1322" i="1"/>
  <c r="U1322" i="1" s="1"/>
  <c r="U1387" i="1"/>
  <c r="U1558" i="1"/>
  <c r="T1578" i="1"/>
  <c r="U1578" i="1" s="1"/>
  <c r="T1602" i="1"/>
  <c r="U1602" i="1" s="1"/>
  <c r="T1330" i="1"/>
  <c r="U1330" i="1" s="1"/>
  <c r="T436" i="1"/>
  <c r="T869" i="1"/>
  <c r="T1226" i="1"/>
  <c r="U1226" i="1" s="1"/>
  <c r="T1274" i="1"/>
  <c r="T1885" i="1"/>
  <c r="T89" i="1"/>
  <c r="U89" i="1" s="1"/>
  <c r="S464" i="1"/>
  <c r="T464" i="1" s="1"/>
  <c r="U464" i="1" s="1"/>
  <c r="T1574" i="1"/>
  <c r="U1574" i="1" s="1"/>
  <c r="T1598" i="1"/>
  <c r="U1598" i="1" s="1"/>
  <c r="T375" i="1"/>
  <c r="U375" i="1" s="1"/>
  <c r="S416" i="1"/>
  <c r="T416" i="1" s="1"/>
  <c r="U416" i="1" s="1"/>
  <c r="T418" i="1"/>
  <c r="U418" i="1" s="1"/>
  <c r="T545" i="1"/>
  <c r="T1019" i="1"/>
  <c r="U1019" i="1" s="1"/>
  <c r="S1195" i="1"/>
  <c r="S1699" i="1"/>
  <c r="T1699" i="1" s="1"/>
  <c r="U1699" i="1" s="1"/>
  <c r="S1982" i="1"/>
  <c r="T1109" i="1"/>
  <c r="T1238" i="1"/>
  <c r="U1238" i="1" s="1"/>
  <c r="T1270" i="1"/>
  <c r="U1270" i="1" s="1"/>
  <c r="T1286" i="1"/>
  <c r="U1286" i="1" s="1"/>
  <c r="T1371" i="1"/>
  <c r="U1371" i="1" s="1"/>
  <c r="S1691" i="1"/>
  <c r="T1691" i="1" s="1"/>
  <c r="U1691" i="1" s="1"/>
  <c r="S1715" i="1"/>
  <c r="T1715" i="1" s="1"/>
  <c r="U1715" i="1" s="1"/>
  <c r="T36" i="1"/>
  <c r="U36" i="1" s="1"/>
  <c r="S385" i="1"/>
  <c r="T410" i="1"/>
  <c r="S412" i="1"/>
  <c r="T412" i="1" s="1"/>
  <c r="T1486" i="1"/>
  <c r="S1711" i="1"/>
  <c r="T1711" i="1" s="1"/>
  <c r="U1711" i="1" s="1"/>
  <c r="T1939" i="1"/>
  <c r="U1939" i="1" s="1"/>
  <c r="S433" i="1"/>
  <c r="T433" i="1" s="1"/>
  <c r="U433" i="1" s="1"/>
  <c r="S488" i="1"/>
  <c r="T488" i="1" s="1"/>
  <c r="U488" i="1" s="1"/>
  <c r="T1141" i="1"/>
  <c r="U1141" i="1" s="1"/>
  <c r="T1205" i="1"/>
  <c r="T1338" i="1"/>
  <c r="U1338" i="1" s="1"/>
  <c r="T1334" i="1"/>
  <c r="U1334" i="1" s="1"/>
  <c r="T355" i="1"/>
  <c r="U355" i="1" s="1"/>
  <c r="S2023" i="1"/>
  <c r="T2023" i="1" s="1"/>
  <c r="U2023" i="1" s="1"/>
  <c r="T1377" i="1"/>
  <c r="T335" i="1"/>
  <c r="U335" i="1" s="1"/>
  <c r="T1423" i="1"/>
  <c r="U1423" i="1" s="1"/>
  <c r="U1016" i="1"/>
  <c r="S1364" i="1"/>
  <c r="T1364" i="1" s="1"/>
  <c r="U1364" i="1" s="1"/>
  <c r="S313" i="1"/>
  <c r="T313" i="1" s="1"/>
  <c r="U313" i="1" s="1"/>
  <c r="S1012" i="1"/>
  <c r="T1012" i="1" s="1"/>
  <c r="U1012" i="1" s="1"/>
  <c r="S111" i="1"/>
  <c r="T111" i="1" s="1"/>
  <c r="U111" i="1"/>
  <c r="T1843" i="1"/>
  <c r="T24" i="1"/>
  <c r="U24" i="1" s="1"/>
  <c r="T342" i="1"/>
  <c r="U342" i="1" s="1"/>
  <c r="T432" i="1"/>
  <c r="U432" i="1" s="1"/>
  <c r="T484" i="1"/>
  <c r="T561" i="1"/>
  <c r="U561" i="1" s="1"/>
  <c r="T683" i="1"/>
  <c r="U683" i="1" s="1"/>
  <c r="S1050" i="1"/>
  <c r="T1050" i="1" s="1"/>
  <c r="U1050" i="1" s="1"/>
  <c r="T1101" i="1"/>
  <c r="U1101" i="1" s="1"/>
  <c r="T1194" i="1"/>
  <c r="U1194" i="1" s="1"/>
  <c r="T1318" i="1"/>
  <c r="U1318" i="1" s="1"/>
  <c r="S1388" i="1"/>
  <c r="T1388" i="1" s="1"/>
  <c r="U1388" i="1" s="1"/>
  <c r="S1402" i="1"/>
  <c r="S1616" i="1"/>
  <c r="T1616" i="1" s="1"/>
  <c r="U1616" i="1" s="1"/>
  <c r="S1707" i="1"/>
  <c r="T1707" i="1" s="1"/>
  <c r="S1751" i="1"/>
  <c r="T1751" i="1" s="1"/>
  <c r="U1751" i="1" s="1"/>
  <c r="S1971" i="1"/>
  <c r="T1971" i="1" s="1"/>
  <c r="U1971" i="1" s="1"/>
  <c r="T20" i="1"/>
  <c r="U20" i="1" s="1"/>
  <c r="S38" i="1"/>
  <c r="T38" i="1" s="1"/>
  <c r="U38" i="1" s="1"/>
  <c r="T305" i="1"/>
  <c r="U305" i="1" s="1"/>
  <c r="T360" i="1"/>
  <c r="U360" i="1" s="1"/>
  <c r="S404" i="1"/>
  <c r="T404" i="1" s="1"/>
  <c r="U404" i="1" s="1"/>
  <c r="S421" i="1"/>
  <c r="T421" i="1" s="1"/>
  <c r="U421" i="1" s="1"/>
  <c r="S441" i="1"/>
  <c r="T441" i="1" s="1"/>
  <c r="S445" i="1"/>
  <c r="T445" i="1" s="1"/>
  <c r="U445" i="1" s="1"/>
  <c r="T456" i="1"/>
  <c r="U456" i="1" s="1"/>
  <c r="S469" i="1"/>
  <c r="T469" i="1" s="1"/>
  <c r="U469" i="1" s="1"/>
  <c r="T480" i="1"/>
  <c r="U480" i="1" s="1"/>
  <c r="S493" i="1"/>
  <c r="T493" i="1" s="1"/>
  <c r="U666" i="1"/>
  <c r="U1004" i="1"/>
  <c r="S1008" i="1"/>
  <c r="T1008" i="1" s="1"/>
  <c r="U1008" i="1" s="1"/>
  <c r="T1072" i="1"/>
  <c r="S1095" i="1"/>
  <c r="T1095" i="1" s="1"/>
  <c r="U1095" i="1" s="1"/>
  <c r="T1122" i="1"/>
  <c r="U1122" i="1" s="1"/>
  <c r="T1310" i="1"/>
  <c r="U1310" i="1" s="1"/>
  <c r="T1314" i="1"/>
  <c r="U1314" i="1" s="1"/>
  <c r="T1586" i="1"/>
  <c r="U1586" i="1" s="1"/>
  <c r="T1610" i="1"/>
  <c r="U1610" i="1" s="1"/>
  <c r="T1753" i="1"/>
  <c r="T1775" i="1"/>
  <c r="U1775" i="1" s="1"/>
  <c r="T1787" i="1"/>
  <c r="U1787" i="1" s="1"/>
  <c r="T1799" i="1"/>
  <c r="U1799" i="1" s="1"/>
  <c r="U1853" i="1"/>
  <c r="T2061" i="1"/>
  <c r="U2061" i="1" s="1"/>
  <c r="T16" i="1"/>
  <c r="U16" i="1" s="1"/>
  <c r="T73" i="1"/>
  <c r="U73" i="1" s="1"/>
  <c r="T97" i="1"/>
  <c r="U97" i="1" s="1"/>
  <c r="S417" i="1"/>
  <c r="T417" i="1" s="1"/>
  <c r="U417" i="1" s="1"/>
  <c r="S465" i="1"/>
  <c r="T465" i="1" s="1"/>
  <c r="U465" i="1" s="1"/>
  <c r="S489" i="1"/>
  <c r="T489" i="1" s="1"/>
  <c r="U489" i="1" s="1"/>
  <c r="T1133" i="1"/>
  <c r="S1219" i="1"/>
  <c r="T1219" i="1" s="1"/>
  <c r="U1219" i="1" s="1"/>
  <c r="T1306" i="1"/>
  <c r="U1306" i="1" s="1"/>
  <c r="S1703" i="1"/>
  <c r="T1703" i="1" s="1"/>
  <c r="U1703" i="1" s="1"/>
  <c r="T1757" i="1"/>
  <c r="T2081" i="1"/>
  <c r="U2081" i="1" s="1"/>
  <c r="U26" i="1"/>
  <c r="S30" i="1"/>
  <c r="T30" i="1" s="1"/>
  <c r="U30" i="1" s="1"/>
  <c r="T301" i="1"/>
  <c r="U301" i="1" s="1"/>
  <c r="S376" i="1"/>
  <c r="T376" i="1" s="1"/>
  <c r="U376" i="1" s="1"/>
  <c r="S428" i="1"/>
  <c r="T428" i="1" s="1"/>
  <c r="U428" i="1" s="1"/>
  <c r="T430" i="1"/>
  <c r="U430" i="1" s="1"/>
  <c r="S452" i="1"/>
  <c r="T452" i="1" s="1"/>
  <c r="U452" i="1" s="1"/>
  <c r="S476" i="1"/>
  <c r="T476" i="1" s="1"/>
  <c r="U476" i="1" s="1"/>
  <c r="S500" i="1"/>
  <c r="T500" i="1" s="1"/>
  <c r="U500" i="1" s="1"/>
  <c r="T715" i="1"/>
  <c r="U715" i="1" s="1"/>
  <c r="T902" i="1"/>
  <c r="U922" i="1"/>
  <c r="U996" i="1"/>
  <c r="S1000" i="1"/>
  <c r="T1000" i="1" s="1"/>
  <c r="U1000" i="1" s="1"/>
  <c r="T1036" i="1"/>
  <c r="U1036" i="1" s="1"/>
  <c r="T1170" i="1"/>
  <c r="U1170" i="1" s="1"/>
  <c r="T1208" i="1"/>
  <c r="U1208" i="1" s="1"/>
  <c r="T1302" i="1"/>
  <c r="U1302" i="1" s="1"/>
  <c r="T1582" i="1"/>
  <c r="U1582" i="1" s="1"/>
  <c r="T1606" i="1"/>
  <c r="U1606" i="1" s="1"/>
  <c r="T1779" i="1"/>
  <c r="T1803" i="1"/>
  <c r="U1803" i="1" s="1"/>
  <c r="T2001" i="1"/>
  <c r="T529" i="1"/>
  <c r="U529" i="1" s="1"/>
  <c r="T669" i="1"/>
  <c r="U669" i="1" s="1"/>
  <c r="T739" i="1"/>
  <c r="U739" i="1" s="1"/>
  <c r="T870" i="1"/>
  <c r="U870" i="1" s="1"/>
  <c r="T1146" i="1"/>
  <c r="U1146" i="1" s="1"/>
  <c r="T1228" i="1"/>
  <c r="U1228" i="1" s="1"/>
  <c r="T1298" i="1"/>
  <c r="U1298" i="1" s="1"/>
  <c r="T1550" i="1"/>
  <c r="U1550" i="1" s="1"/>
  <c r="T1767" i="1"/>
  <c r="T1791" i="1"/>
  <c r="T1828" i="1"/>
  <c r="U1828" i="1" s="1"/>
  <c r="T1889" i="1"/>
  <c r="U1889" i="1" s="1"/>
  <c r="T2049" i="1"/>
  <c r="T321" i="1"/>
  <c r="U321" i="1" s="1"/>
  <c r="T352" i="1"/>
  <c r="U352" i="1" s="1"/>
  <c r="U992" i="1"/>
  <c r="U1023" i="1"/>
  <c r="T1246" i="1"/>
  <c r="U1246" i="1" s="1"/>
  <c r="T1262" i="1"/>
  <c r="U1262" i="1" s="1"/>
  <c r="T1294" i="1"/>
  <c r="U1294" i="1" s="1"/>
  <c r="T1922" i="1"/>
  <c r="U1922" i="1" s="1"/>
  <c r="T411" i="1"/>
  <c r="U411" i="1" s="1"/>
  <c r="T424" i="1"/>
  <c r="U424" i="1" s="1"/>
  <c r="T472" i="1"/>
  <c r="U472" i="1" s="1"/>
  <c r="T496" i="1"/>
  <c r="S997" i="1"/>
  <c r="T997" i="1" s="1"/>
  <c r="U997" i="1" s="1"/>
  <c r="U1483" i="1"/>
  <c r="U1491" i="1"/>
  <c r="S1723" i="1"/>
  <c r="T1723" i="1" s="1"/>
  <c r="U1723" i="1" s="1"/>
  <c r="T317" i="1"/>
  <c r="U317" i="1" s="1"/>
  <c r="T368" i="1"/>
  <c r="U368" i="1" s="1"/>
  <c r="T420" i="1"/>
  <c r="U420" i="1" s="1"/>
  <c r="T444" i="1"/>
  <c r="U444" i="1" s="1"/>
  <c r="S457" i="1"/>
  <c r="T457" i="1" s="1"/>
  <c r="U457" i="1" s="1"/>
  <c r="T468" i="1"/>
  <c r="U468" i="1" s="1"/>
  <c r="S481" i="1"/>
  <c r="T481" i="1" s="1"/>
  <c r="U481" i="1" s="1"/>
  <c r="T875" i="1"/>
  <c r="U875" i="1" s="1"/>
  <c r="T1389" i="1"/>
  <c r="U1389" i="1" s="1"/>
  <c r="T1411" i="1"/>
  <c r="U1411" i="1" s="1"/>
  <c r="S1535" i="1"/>
  <c r="T1535" i="1" s="1"/>
  <c r="U1535" i="1" s="1"/>
  <c r="S1687" i="1"/>
  <c r="T1687" i="1" s="1"/>
  <c r="U1687" i="1" s="1"/>
  <c r="U1714" i="1"/>
  <c r="S1719" i="1"/>
  <c r="T1719" i="1" s="1"/>
  <c r="U1719" i="1" s="1"/>
  <c r="S1734" i="1"/>
  <c r="T1734" i="1" s="1"/>
  <c r="U1734" i="1" s="1"/>
  <c r="S1744" i="1"/>
  <c r="T1744" i="1" s="1"/>
  <c r="U1744" i="1" s="1"/>
  <c r="T1754" i="1"/>
  <c r="U1754" i="1" s="1"/>
  <c r="U1865" i="1"/>
  <c r="U1909" i="1"/>
  <c r="T1914" i="1"/>
  <c r="U1914" i="1" s="1"/>
  <c r="U1987" i="1"/>
  <c r="S10" i="1"/>
  <c r="T10" i="1" s="1"/>
  <c r="U10" i="1" s="1"/>
  <c r="T403" i="1"/>
  <c r="U403" i="1" s="1"/>
  <c r="S429" i="1"/>
  <c r="T429" i="1" s="1"/>
  <c r="U429" i="1" s="1"/>
  <c r="S440" i="1"/>
  <c r="T440" i="1" s="1"/>
  <c r="U440" i="1" s="1"/>
  <c r="S453" i="1"/>
  <c r="T453" i="1" s="1"/>
  <c r="U453" i="1" s="1"/>
  <c r="S477" i="1"/>
  <c r="T477" i="1" s="1"/>
  <c r="S501" i="1"/>
  <c r="T501" i="1" s="1"/>
  <c r="U501" i="1" s="1"/>
  <c r="S512" i="1"/>
  <c r="T512" i="1" s="1"/>
  <c r="U512" i="1" s="1"/>
  <c r="S1079" i="1"/>
  <c r="T1079" i="1" s="1"/>
  <c r="U1079" i="1" s="1"/>
  <c r="T1117" i="1"/>
  <c r="U1117" i="1" s="1"/>
  <c r="T1149" i="1"/>
  <c r="U1149" i="1" s="1"/>
  <c r="S1202" i="1"/>
  <c r="T1202" i="1" s="1"/>
  <c r="U1202" i="1" s="1"/>
  <c r="S1207" i="1"/>
  <c r="T1346" i="1"/>
  <c r="U1346" i="1" s="1"/>
  <c r="T1403" i="1"/>
  <c r="U1403" i="1" s="1"/>
  <c r="T1443" i="1"/>
  <c r="U1443" i="1" s="1"/>
  <c r="U1471" i="1"/>
  <c r="U1738" i="1"/>
  <c r="T1919" i="1"/>
  <c r="U1919" i="1" s="1"/>
  <c r="T1220" i="1"/>
  <c r="U1220" i="1" s="1"/>
  <c r="T1407" i="1"/>
  <c r="U1407" i="1" s="1"/>
  <c r="T1594" i="1"/>
  <c r="U1594" i="1" s="1"/>
  <c r="U1695" i="1"/>
  <c r="T1808" i="1"/>
  <c r="U1808" i="1" s="1"/>
  <c r="T1838" i="1"/>
  <c r="U1838" i="1" s="1"/>
  <c r="U1861" i="1"/>
  <c r="S33" i="1"/>
  <c r="T33" i="1" s="1"/>
  <c r="U33" i="1" s="1"/>
  <c r="S21" i="1"/>
  <c r="T21" i="1" s="1"/>
  <c r="U21" i="1" s="1"/>
  <c r="S23" i="1"/>
  <c r="T23" i="1" s="1"/>
  <c r="U23" i="1" s="1"/>
  <c r="T32" i="1"/>
  <c r="U32" i="1" s="1"/>
  <c r="S17" i="1"/>
  <c r="T17" i="1" s="1"/>
  <c r="U17" i="1" s="1"/>
  <c r="S19" i="1"/>
  <c r="T19" i="1" s="1"/>
  <c r="U19" i="1" s="1"/>
  <c r="U42" i="1"/>
  <c r="S45" i="1"/>
  <c r="T45" i="1" s="1"/>
  <c r="U45" i="1" s="1"/>
  <c r="S52" i="1"/>
  <c r="T52" i="1" s="1"/>
  <c r="U52" i="1" s="1"/>
  <c r="S15" i="1"/>
  <c r="T15" i="1" s="1"/>
  <c r="U15" i="1" s="1"/>
  <c r="S63" i="1"/>
  <c r="T63" i="1" s="1"/>
  <c r="U63" i="1" s="1"/>
  <c r="S72" i="1"/>
  <c r="T72" i="1" s="1"/>
  <c r="U72" i="1" s="1"/>
  <c r="S96" i="1"/>
  <c r="T96" i="1" s="1"/>
  <c r="U96" i="1" s="1"/>
  <c r="S9" i="1"/>
  <c r="T9" i="1" s="1"/>
  <c r="U9" i="1" s="1"/>
  <c r="S11" i="1"/>
  <c r="T11" i="1" s="1"/>
  <c r="U11" i="1" s="1"/>
  <c r="U34" i="1"/>
  <c r="S50" i="1"/>
  <c r="T50" i="1" s="1"/>
  <c r="U50" i="1" s="1"/>
  <c r="S61" i="1"/>
  <c r="T61" i="1" s="1"/>
  <c r="U61" i="1" s="1"/>
  <c r="S70" i="1"/>
  <c r="T70" i="1" s="1"/>
  <c r="U70" i="1" s="1"/>
  <c r="S94" i="1"/>
  <c r="T94" i="1" s="1"/>
  <c r="U94" i="1" s="1"/>
  <c r="S13" i="1"/>
  <c r="T13" i="1" s="1"/>
  <c r="U13" i="1" s="1"/>
  <c r="T12" i="1"/>
  <c r="U12" i="1" s="1"/>
  <c r="S48" i="1"/>
  <c r="T48" i="1" s="1"/>
  <c r="U48" i="1" s="1"/>
  <c r="T8" i="1"/>
  <c r="U8" i="1" s="1"/>
  <c r="U22" i="1"/>
  <c r="S46" i="1"/>
  <c r="T46" i="1" s="1"/>
  <c r="U46" i="1" s="1"/>
  <c r="S53" i="1"/>
  <c r="T53" i="1" s="1"/>
  <c r="U53" i="1" s="1"/>
  <c r="S66" i="1"/>
  <c r="T66" i="1" s="1"/>
  <c r="U66" i="1" s="1"/>
  <c r="S88" i="1"/>
  <c r="T88" i="1" s="1"/>
  <c r="U88" i="1" s="1"/>
  <c r="S118" i="1"/>
  <c r="T118" i="1" s="1"/>
  <c r="U118" i="1" s="1"/>
  <c r="U18" i="1"/>
  <c r="S41" i="1"/>
  <c r="T41" i="1" s="1"/>
  <c r="U41" i="1" s="1"/>
  <c r="S43" i="1"/>
  <c r="T43" i="1" s="1"/>
  <c r="U43" i="1" s="1"/>
  <c r="S64" i="1"/>
  <c r="T64" i="1" s="1"/>
  <c r="U64" i="1" s="1"/>
  <c r="S86" i="1"/>
  <c r="T86" i="1" s="1"/>
  <c r="U86" i="1" s="1"/>
  <c r="S110" i="1"/>
  <c r="T110" i="1" s="1"/>
  <c r="U110" i="1" s="1"/>
  <c r="U14" i="1"/>
  <c r="S37" i="1"/>
  <c r="T37" i="1" s="1"/>
  <c r="U37" i="1" s="1"/>
  <c r="S39" i="1"/>
  <c r="T39" i="1" s="1"/>
  <c r="U39" i="1" s="1"/>
  <c r="S51" i="1"/>
  <c r="T51" i="1" s="1"/>
  <c r="U51" i="1" s="1"/>
  <c r="S35" i="1"/>
  <c r="T35" i="1" s="1"/>
  <c r="U35" i="1" s="1"/>
  <c r="S29" i="1"/>
  <c r="T29" i="1" s="1"/>
  <c r="U29" i="1" s="1"/>
  <c r="S31" i="1"/>
  <c r="T31" i="1" s="1"/>
  <c r="U31" i="1" s="1"/>
  <c r="T40" i="1"/>
  <c r="U40" i="1" s="1"/>
  <c r="S49" i="1"/>
  <c r="T49" i="1" s="1"/>
  <c r="U49" i="1" s="1"/>
  <c r="S58" i="1"/>
  <c r="T58" i="1" s="1"/>
  <c r="U58" i="1" s="1"/>
  <c r="S69" i="1"/>
  <c r="T69" i="1" s="1"/>
  <c r="U69" i="1" s="1"/>
  <c r="S80" i="1"/>
  <c r="T80" i="1" s="1"/>
  <c r="U80" i="1" s="1"/>
  <c r="S104" i="1"/>
  <c r="T104" i="1" s="1"/>
  <c r="U104" i="1" s="1"/>
  <c r="S25" i="1"/>
  <c r="T25" i="1" s="1"/>
  <c r="U25" i="1" s="1"/>
  <c r="S27" i="1"/>
  <c r="T27" i="1" s="1"/>
  <c r="U27" i="1" s="1"/>
  <c r="S56" i="1"/>
  <c r="T56" i="1" s="1"/>
  <c r="U56" i="1" s="1"/>
  <c r="S67" i="1"/>
  <c r="T67" i="1" s="1"/>
  <c r="U67" i="1" s="1"/>
  <c r="S78" i="1"/>
  <c r="T78" i="1" s="1"/>
  <c r="U78" i="1" s="1"/>
  <c r="S102" i="1"/>
  <c r="T102" i="1" s="1"/>
  <c r="U102" i="1" s="1"/>
  <c r="S127" i="1"/>
  <c r="T127" i="1" s="1"/>
  <c r="U127" i="1" s="1"/>
  <c r="S136" i="1"/>
  <c r="T136" i="1" s="1"/>
  <c r="U136" i="1" s="1"/>
  <c r="S145" i="1"/>
  <c r="T145" i="1" s="1"/>
  <c r="U145" i="1" s="1"/>
  <c r="S168" i="1"/>
  <c r="T168" i="1" s="1"/>
  <c r="U168" i="1" s="1"/>
  <c r="S177" i="1"/>
  <c r="T177" i="1" s="1"/>
  <c r="U177" i="1" s="1"/>
  <c r="S200" i="1"/>
  <c r="T200" i="1" s="1"/>
  <c r="U200" i="1" s="1"/>
  <c r="S209" i="1"/>
  <c r="T209" i="1" s="1"/>
  <c r="U209" i="1" s="1"/>
  <c r="S232" i="1"/>
  <c r="T232" i="1" s="1"/>
  <c r="U232" i="1" s="1"/>
  <c r="S267" i="1"/>
  <c r="T267" i="1" s="1"/>
  <c r="U267" i="1" s="1"/>
  <c r="S283" i="1"/>
  <c r="T283" i="1" s="1"/>
  <c r="U283" i="1" s="1"/>
  <c r="S60" i="1"/>
  <c r="T60" i="1" s="1"/>
  <c r="U60" i="1" s="1"/>
  <c r="S143" i="1"/>
  <c r="T143" i="1" s="1"/>
  <c r="U143" i="1" s="1"/>
  <c r="S223" i="1"/>
  <c r="T223" i="1" s="1"/>
  <c r="U223" i="1" s="1"/>
  <c r="S300" i="1"/>
  <c r="T300" i="1" s="1"/>
  <c r="U300" i="1" s="1"/>
  <c r="S324" i="1"/>
  <c r="T324" i="1" s="1"/>
  <c r="U324" i="1" s="1"/>
  <c r="U57" i="1"/>
  <c r="S77" i="1"/>
  <c r="T77" i="1" s="1"/>
  <c r="U77" i="1" s="1"/>
  <c r="S85" i="1"/>
  <c r="T85" i="1" s="1"/>
  <c r="U85" i="1" s="1"/>
  <c r="S93" i="1"/>
  <c r="T93" i="1" s="1"/>
  <c r="U93" i="1" s="1"/>
  <c r="S101" i="1"/>
  <c r="T101" i="1" s="1"/>
  <c r="U101" i="1" s="1"/>
  <c r="S123" i="1"/>
  <c r="T123" i="1" s="1"/>
  <c r="U123" i="1" s="1"/>
  <c r="S134" i="1"/>
  <c r="T134" i="1" s="1"/>
  <c r="U134" i="1" s="1"/>
  <c r="S150" i="1"/>
  <c r="T150" i="1" s="1"/>
  <c r="U150" i="1" s="1"/>
  <c r="S166" i="1"/>
  <c r="T166" i="1" s="1"/>
  <c r="U166" i="1" s="1"/>
  <c r="S182" i="1"/>
  <c r="T182" i="1" s="1"/>
  <c r="U182" i="1" s="1"/>
  <c r="S198" i="1"/>
  <c r="T198" i="1" s="1"/>
  <c r="U198" i="1" s="1"/>
  <c r="S214" i="1"/>
  <c r="T214" i="1" s="1"/>
  <c r="U214" i="1" s="1"/>
  <c r="S230" i="1"/>
  <c r="T230" i="1" s="1"/>
  <c r="U230" i="1" s="1"/>
  <c r="S239" i="1"/>
  <c r="T239" i="1" s="1"/>
  <c r="U239" i="1" s="1"/>
  <c r="S263" i="1"/>
  <c r="T263" i="1" s="1"/>
  <c r="U263" i="1" s="1"/>
  <c r="S272" i="1"/>
  <c r="T272" i="1" s="1"/>
  <c r="U272" i="1" s="1"/>
  <c r="S288" i="1"/>
  <c r="T288" i="1" s="1"/>
  <c r="U288" i="1" s="1"/>
  <c r="S311" i="1"/>
  <c r="T311" i="1" s="1"/>
  <c r="U311" i="1" s="1"/>
  <c r="S346" i="1"/>
  <c r="T346" i="1" s="1"/>
  <c r="U346" i="1" s="1"/>
  <c r="S353" i="1"/>
  <c r="T353" i="1" s="1"/>
  <c r="U353" i="1" s="1"/>
  <c r="S129" i="1"/>
  <c r="T129" i="1" s="1"/>
  <c r="U129" i="1" s="1"/>
  <c r="S152" i="1"/>
  <c r="T152" i="1" s="1"/>
  <c r="U152" i="1" s="1"/>
  <c r="S161" i="1"/>
  <c r="T161" i="1" s="1"/>
  <c r="U161" i="1" s="1"/>
  <c r="S184" i="1"/>
  <c r="T184" i="1" s="1"/>
  <c r="U184" i="1" s="1"/>
  <c r="S193" i="1"/>
  <c r="T193" i="1" s="1"/>
  <c r="U193" i="1" s="1"/>
  <c r="S216" i="1"/>
  <c r="T216" i="1" s="1"/>
  <c r="U216" i="1" s="1"/>
  <c r="S225" i="1"/>
  <c r="T225" i="1" s="1"/>
  <c r="U225" i="1" s="1"/>
  <c r="S243" i="1"/>
  <c r="T243" i="1" s="1"/>
  <c r="U243" i="1" s="1"/>
  <c r="S315" i="1"/>
  <c r="T315" i="1" s="1"/>
  <c r="U315" i="1" s="1"/>
  <c r="S337" i="1"/>
  <c r="T337" i="1" s="1"/>
  <c r="U337" i="1" s="1"/>
  <c r="S366" i="1"/>
  <c r="T366" i="1" s="1"/>
  <c r="U366" i="1" s="1"/>
  <c r="S47" i="1"/>
  <c r="T47" i="1" s="1"/>
  <c r="U47" i="1" s="1"/>
  <c r="S159" i="1"/>
  <c r="T159" i="1" s="1"/>
  <c r="U159" i="1" s="1"/>
  <c r="S191" i="1"/>
  <c r="T191" i="1" s="1"/>
  <c r="U191" i="1" s="1"/>
  <c r="T108" i="1"/>
  <c r="U108" i="1" s="1"/>
  <c r="S121" i="1"/>
  <c r="T121" i="1" s="1"/>
  <c r="U121" i="1" s="1"/>
  <c r="S132" i="1"/>
  <c r="T132" i="1" s="1"/>
  <c r="U132" i="1" s="1"/>
  <c r="S141" i="1"/>
  <c r="T141" i="1" s="1"/>
  <c r="U141" i="1" s="1"/>
  <c r="S148" i="1"/>
  <c r="T148" i="1" s="1"/>
  <c r="U148" i="1" s="1"/>
  <c r="S157" i="1"/>
  <c r="T157" i="1" s="1"/>
  <c r="U157" i="1" s="1"/>
  <c r="S164" i="1"/>
  <c r="T164" i="1" s="1"/>
  <c r="U164" i="1" s="1"/>
  <c r="S173" i="1"/>
  <c r="T173" i="1" s="1"/>
  <c r="U173" i="1" s="1"/>
  <c r="S180" i="1"/>
  <c r="T180" i="1" s="1"/>
  <c r="U180" i="1" s="1"/>
  <c r="S189" i="1"/>
  <c r="T189" i="1" s="1"/>
  <c r="U189" i="1" s="1"/>
  <c r="S196" i="1"/>
  <c r="T196" i="1" s="1"/>
  <c r="U196" i="1" s="1"/>
  <c r="S205" i="1"/>
  <c r="T205" i="1" s="1"/>
  <c r="U205" i="1" s="1"/>
  <c r="S212" i="1"/>
  <c r="T212" i="1" s="1"/>
  <c r="U212" i="1" s="1"/>
  <c r="S221" i="1"/>
  <c r="T221" i="1" s="1"/>
  <c r="U221" i="1" s="1"/>
  <c r="S228" i="1"/>
  <c r="T228" i="1" s="1"/>
  <c r="U228" i="1" s="1"/>
  <c r="S248" i="1"/>
  <c r="T248" i="1" s="1"/>
  <c r="U248" i="1" s="1"/>
  <c r="S250" i="1"/>
  <c r="T250" i="1" s="1"/>
  <c r="U250" i="1" s="1"/>
  <c r="S279" i="1"/>
  <c r="T279" i="1" s="1"/>
  <c r="U279" i="1" s="1"/>
  <c r="S295" i="1"/>
  <c r="T295" i="1" s="1"/>
  <c r="U295" i="1" s="1"/>
  <c r="U309" i="1"/>
  <c r="S320" i="1"/>
  <c r="T320" i="1" s="1"/>
  <c r="U320" i="1" s="1"/>
  <c r="S322" i="1"/>
  <c r="T322" i="1" s="1"/>
  <c r="U322" i="1" s="1"/>
  <c r="S344" i="1"/>
  <c r="T344" i="1" s="1"/>
  <c r="U344" i="1" s="1"/>
  <c r="S386" i="1"/>
  <c r="T386" i="1" s="1"/>
  <c r="U386" i="1" s="1"/>
  <c r="S175" i="1"/>
  <c r="T175" i="1" s="1"/>
  <c r="U175" i="1" s="1"/>
  <c r="S207" i="1"/>
  <c r="T207" i="1" s="1"/>
  <c r="U207" i="1" s="1"/>
  <c r="S252" i="1"/>
  <c r="T252" i="1" s="1"/>
  <c r="U252" i="1" s="1"/>
  <c r="S254" i="1"/>
  <c r="T254" i="1" s="1"/>
  <c r="U254" i="1" s="1"/>
  <c r="S274" i="1"/>
  <c r="T274" i="1" s="1"/>
  <c r="U274" i="1" s="1"/>
  <c r="S290" i="1"/>
  <c r="T290" i="1" s="1"/>
  <c r="U290" i="1" s="1"/>
  <c r="S302" i="1"/>
  <c r="T302" i="1" s="1"/>
  <c r="U302" i="1" s="1"/>
  <c r="S59" i="1"/>
  <c r="T59" i="1" s="1"/>
  <c r="U59" i="1" s="1"/>
  <c r="S74" i="1"/>
  <c r="T74" i="1" s="1"/>
  <c r="U74" i="1" s="1"/>
  <c r="S82" i="1"/>
  <c r="T82" i="1" s="1"/>
  <c r="U82" i="1" s="1"/>
  <c r="S90" i="1"/>
  <c r="T90" i="1" s="1"/>
  <c r="U90" i="1" s="1"/>
  <c r="S98" i="1"/>
  <c r="T98" i="1" s="1"/>
  <c r="U98" i="1" s="1"/>
  <c r="S106" i="1"/>
  <c r="T106" i="1" s="1"/>
  <c r="U106" i="1" s="1"/>
  <c r="S139" i="1"/>
  <c r="T139" i="1" s="1"/>
  <c r="U139" i="1" s="1"/>
  <c r="S155" i="1"/>
  <c r="T155" i="1" s="1"/>
  <c r="U155" i="1" s="1"/>
  <c r="S171" i="1"/>
  <c r="T171" i="1" s="1"/>
  <c r="U171" i="1" s="1"/>
  <c r="S187" i="1"/>
  <c r="T187" i="1" s="1"/>
  <c r="U187" i="1" s="1"/>
  <c r="S203" i="1"/>
  <c r="T203" i="1" s="1"/>
  <c r="U203" i="1" s="1"/>
  <c r="S219" i="1"/>
  <c r="T219" i="1" s="1"/>
  <c r="U219" i="1" s="1"/>
  <c r="S235" i="1"/>
  <c r="T235" i="1" s="1"/>
  <c r="U235" i="1" s="1"/>
  <c r="S259" i="1"/>
  <c r="T259" i="1" s="1"/>
  <c r="U259" i="1" s="1"/>
  <c r="S270" i="1"/>
  <c r="T270" i="1" s="1"/>
  <c r="U270" i="1" s="1"/>
  <c r="S286" i="1"/>
  <c r="T286" i="1" s="1"/>
  <c r="U286" i="1" s="1"/>
  <c r="S307" i="1"/>
  <c r="T307" i="1" s="1"/>
  <c r="U307" i="1" s="1"/>
  <c r="S329" i="1"/>
  <c r="T329" i="1" s="1"/>
  <c r="U329" i="1" s="1"/>
  <c r="S362" i="1"/>
  <c r="T362" i="1" s="1"/>
  <c r="U362" i="1" s="1"/>
  <c r="S62" i="1"/>
  <c r="T62" i="1" s="1"/>
  <c r="U62" i="1" s="1"/>
  <c r="S65" i="1"/>
  <c r="T65" i="1" s="1"/>
  <c r="U65" i="1" s="1"/>
  <c r="S68" i="1"/>
  <c r="T68" i="1" s="1"/>
  <c r="U68" i="1" s="1"/>
  <c r="S71" i="1"/>
  <c r="T71" i="1" s="1"/>
  <c r="U71" i="1" s="1"/>
  <c r="S79" i="1"/>
  <c r="T79" i="1" s="1"/>
  <c r="U79" i="1" s="1"/>
  <c r="S87" i="1"/>
  <c r="T87" i="1" s="1"/>
  <c r="U87" i="1" s="1"/>
  <c r="S95" i="1"/>
  <c r="T95" i="1" s="1"/>
  <c r="U95" i="1" s="1"/>
  <c r="S103" i="1"/>
  <c r="T103" i="1" s="1"/>
  <c r="U103" i="1" s="1"/>
  <c r="S113" i="1"/>
  <c r="T113" i="1" s="1"/>
  <c r="U113" i="1" s="1"/>
  <c r="S130" i="1"/>
  <c r="T130" i="1" s="1"/>
  <c r="U130" i="1" s="1"/>
  <c r="S146" i="1"/>
  <c r="T146" i="1" s="1"/>
  <c r="U146" i="1" s="1"/>
  <c r="S162" i="1"/>
  <c r="T162" i="1" s="1"/>
  <c r="U162" i="1" s="1"/>
  <c r="S178" i="1"/>
  <c r="T178" i="1" s="1"/>
  <c r="U178" i="1" s="1"/>
  <c r="S194" i="1"/>
  <c r="T194" i="1" s="1"/>
  <c r="U194" i="1" s="1"/>
  <c r="S210" i="1"/>
  <c r="T210" i="1" s="1"/>
  <c r="U210" i="1" s="1"/>
  <c r="S226" i="1"/>
  <c r="T226" i="1" s="1"/>
  <c r="U226" i="1" s="1"/>
  <c r="S244" i="1"/>
  <c r="T244" i="1" s="1"/>
  <c r="U244" i="1" s="1"/>
  <c r="S246" i="1"/>
  <c r="T246" i="1" s="1"/>
  <c r="U246" i="1" s="1"/>
  <c r="S268" i="1"/>
  <c r="T268" i="1" s="1"/>
  <c r="U268" i="1" s="1"/>
  <c r="S284" i="1"/>
  <c r="T284" i="1" s="1"/>
  <c r="U284" i="1" s="1"/>
  <c r="S316" i="1"/>
  <c r="T316" i="1" s="1"/>
  <c r="U316" i="1" s="1"/>
  <c r="S318" i="1"/>
  <c r="T318" i="1" s="1"/>
  <c r="U318" i="1" s="1"/>
  <c r="S338" i="1"/>
  <c r="T338" i="1" s="1"/>
  <c r="U338" i="1" s="1"/>
  <c r="S349" i="1"/>
  <c r="T349" i="1" s="1"/>
  <c r="U349" i="1" s="1"/>
  <c r="S128" i="1"/>
  <c r="T128" i="1" s="1"/>
  <c r="U128" i="1" s="1"/>
  <c r="S137" i="1"/>
  <c r="T137" i="1" s="1"/>
  <c r="U137" i="1" s="1"/>
  <c r="S144" i="1"/>
  <c r="T144" i="1" s="1"/>
  <c r="U144" i="1" s="1"/>
  <c r="S153" i="1"/>
  <c r="T153" i="1" s="1"/>
  <c r="U153" i="1" s="1"/>
  <c r="S160" i="1"/>
  <c r="T160" i="1" s="1"/>
  <c r="U160" i="1" s="1"/>
  <c r="S169" i="1"/>
  <c r="T169" i="1" s="1"/>
  <c r="U169" i="1" s="1"/>
  <c r="S176" i="1"/>
  <c r="T176" i="1" s="1"/>
  <c r="U176" i="1" s="1"/>
  <c r="S185" i="1"/>
  <c r="T185" i="1" s="1"/>
  <c r="U185" i="1" s="1"/>
  <c r="S192" i="1"/>
  <c r="T192" i="1" s="1"/>
  <c r="U192" i="1" s="1"/>
  <c r="S201" i="1"/>
  <c r="T201" i="1" s="1"/>
  <c r="U201" i="1" s="1"/>
  <c r="S208" i="1"/>
  <c r="T208" i="1" s="1"/>
  <c r="U208" i="1" s="1"/>
  <c r="S217" i="1"/>
  <c r="T217" i="1" s="1"/>
  <c r="U217" i="1" s="1"/>
  <c r="S224" i="1"/>
  <c r="T224" i="1" s="1"/>
  <c r="U224" i="1" s="1"/>
  <c r="S233" i="1"/>
  <c r="T233" i="1" s="1"/>
  <c r="U233" i="1" s="1"/>
  <c r="S255" i="1"/>
  <c r="T255" i="1" s="1"/>
  <c r="U255" i="1" s="1"/>
  <c r="S275" i="1"/>
  <c r="T275" i="1" s="1"/>
  <c r="U275" i="1" s="1"/>
  <c r="S291" i="1"/>
  <c r="T291" i="1" s="1"/>
  <c r="U291" i="1" s="1"/>
  <c r="S303" i="1"/>
  <c r="T303" i="1" s="1"/>
  <c r="U303" i="1" s="1"/>
  <c r="S325" i="1"/>
  <c r="T325" i="1" s="1"/>
  <c r="U325" i="1" s="1"/>
  <c r="T347" i="1"/>
  <c r="U347" i="1" s="1"/>
  <c r="S358" i="1"/>
  <c r="T358" i="1" s="1"/>
  <c r="U358" i="1" s="1"/>
  <c r="S117" i="1"/>
  <c r="T117" i="1" s="1"/>
  <c r="U117" i="1" s="1"/>
  <c r="S126" i="1"/>
  <c r="T126" i="1" s="1"/>
  <c r="U126" i="1" s="1"/>
  <c r="S135" i="1"/>
  <c r="T135" i="1" s="1"/>
  <c r="U135" i="1" s="1"/>
  <c r="S151" i="1"/>
  <c r="T151" i="1" s="1"/>
  <c r="U151" i="1" s="1"/>
  <c r="S167" i="1"/>
  <c r="T167" i="1" s="1"/>
  <c r="U167" i="1" s="1"/>
  <c r="S183" i="1"/>
  <c r="T183" i="1" s="1"/>
  <c r="U183" i="1" s="1"/>
  <c r="S199" i="1"/>
  <c r="T199" i="1" s="1"/>
  <c r="U199" i="1" s="1"/>
  <c r="S215" i="1"/>
  <c r="T215" i="1" s="1"/>
  <c r="U215" i="1" s="1"/>
  <c r="S231" i="1"/>
  <c r="T231" i="1" s="1"/>
  <c r="U231" i="1" s="1"/>
  <c r="S240" i="1"/>
  <c r="T240" i="1" s="1"/>
  <c r="U240" i="1" s="1"/>
  <c r="S242" i="1"/>
  <c r="T242" i="1" s="1"/>
  <c r="U242" i="1" s="1"/>
  <c r="S264" i="1"/>
  <c r="T264" i="1" s="1"/>
  <c r="U264" i="1" s="1"/>
  <c r="S266" i="1"/>
  <c r="T266" i="1" s="1"/>
  <c r="U266" i="1" s="1"/>
  <c r="S282" i="1"/>
  <c r="T282" i="1" s="1"/>
  <c r="U282" i="1" s="1"/>
  <c r="S312" i="1"/>
  <c r="T312" i="1" s="1"/>
  <c r="U312" i="1" s="1"/>
  <c r="S314" i="1"/>
  <c r="T314" i="1" s="1"/>
  <c r="U314" i="1" s="1"/>
  <c r="S332" i="1"/>
  <c r="T332" i="1" s="1"/>
  <c r="U332" i="1" s="1"/>
  <c r="S336" i="1"/>
  <c r="T336" i="1" s="1"/>
  <c r="U336" i="1" s="1"/>
  <c r="S105" i="1"/>
  <c r="T105" i="1" s="1"/>
  <c r="U105" i="1" s="1"/>
  <c r="S124" i="1"/>
  <c r="T124" i="1" s="1"/>
  <c r="U124" i="1" s="1"/>
  <c r="S142" i="1"/>
  <c r="T142" i="1" s="1"/>
  <c r="U142" i="1" s="1"/>
  <c r="S158" i="1"/>
  <c r="T158" i="1" s="1"/>
  <c r="U158" i="1" s="1"/>
  <c r="S174" i="1"/>
  <c r="T174" i="1" s="1"/>
  <c r="U174" i="1" s="1"/>
  <c r="S190" i="1"/>
  <c r="T190" i="1" s="1"/>
  <c r="U190" i="1" s="1"/>
  <c r="S206" i="1"/>
  <c r="T206" i="1" s="1"/>
  <c r="U206" i="1" s="1"/>
  <c r="S222" i="1"/>
  <c r="T222" i="1" s="1"/>
  <c r="U222" i="1" s="1"/>
  <c r="S251" i="1"/>
  <c r="T251" i="1" s="1"/>
  <c r="U251" i="1" s="1"/>
  <c r="S280" i="1"/>
  <c r="T280" i="1" s="1"/>
  <c r="U280" i="1" s="1"/>
  <c r="S296" i="1"/>
  <c r="T296" i="1" s="1"/>
  <c r="U296" i="1" s="1"/>
  <c r="S299" i="1"/>
  <c r="T299" i="1" s="1"/>
  <c r="U299" i="1" s="1"/>
  <c r="S323" i="1"/>
  <c r="T323" i="1" s="1"/>
  <c r="U323" i="1" s="1"/>
  <c r="U55" i="1"/>
  <c r="U76" i="1"/>
  <c r="U84" i="1"/>
  <c r="U92" i="1"/>
  <c r="U100" i="1"/>
  <c r="T116" i="1"/>
  <c r="U116" i="1" s="1"/>
  <c r="U119" i="1"/>
  <c r="S122" i="1"/>
  <c r="T122" i="1" s="1"/>
  <c r="U122" i="1" s="1"/>
  <c r="S133" i="1"/>
  <c r="T133" i="1" s="1"/>
  <c r="U133" i="1" s="1"/>
  <c r="S140" i="1"/>
  <c r="T140" i="1" s="1"/>
  <c r="U140" i="1" s="1"/>
  <c r="S149" i="1"/>
  <c r="T149" i="1" s="1"/>
  <c r="U149" i="1" s="1"/>
  <c r="S156" i="1"/>
  <c r="T156" i="1" s="1"/>
  <c r="U156" i="1" s="1"/>
  <c r="S165" i="1"/>
  <c r="T165" i="1" s="1"/>
  <c r="U165" i="1" s="1"/>
  <c r="S172" i="1"/>
  <c r="T172" i="1" s="1"/>
  <c r="U172" i="1" s="1"/>
  <c r="S181" i="1"/>
  <c r="T181" i="1" s="1"/>
  <c r="U181" i="1" s="1"/>
  <c r="S188" i="1"/>
  <c r="T188" i="1" s="1"/>
  <c r="U188" i="1" s="1"/>
  <c r="S197" i="1"/>
  <c r="T197" i="1" s="1"/>
  <c r="U197" i="1" s="1"/>
  <c r="S204" i="1"/>
  <c r="T204" i="1" s="1"/>
  <c r="U204" i="1" s="1"/>
  <c r="S213" i="1"/>
  <c r="T213" i="1" s="1"/>
  <c r="U213" i="1" s="1"/>
  <c r="S220" i="1"/>
  <c r="T220" i="1" s="1"/>
  <c r="U220" i="1" s="1"/>
  <c r="S229" i="1"/>
  <c r="T229" i="1" s="1"/>
  <c r="U229" i="1" s="1"/>
  <c r="S236" i="1"/>
  <c r="T236" i="1" s="1"/>
  <c r="U236" i="1" s="1"/>
  <c r="S238" i="1"/>
  <c r="T238" i="1" s="1"/>
  <c r="U238" i="1" s="1"/>
  <c r="S260" i="1"/>
  <c r="T260" i="1" s="1"/>
  <c r="U260" i="1" s="1"/>
  <c r="S262" i="1"/>
  <c r="T262" i="1" s="1"/>
  <c r="U262" i="1" s="1"/>
  <c r="S271" i="1"/>
  <c r="T271" i="1" s="1"/>
  <c r="U271" i="1" s="1"/>
  <c r="S287" i="1"/>
  <c r="T287" i="1" s="1"/>
  <c r="U287" i="1" s="1"/>
  <c r="S308" i="1"/>
  <c r="T308" i="1" s="1"/>
  <c r="U308" i="1" s="1"/>
  <c r="S310" i="1"/>
  <c r="T310" i="1" s="1"/>
  <c r="U310" i="1" s="1"/>
  <c r="S330" i="1"/>
  <c r="T330" i="1" s="1"/>
  <c r="U330" i="1" s="1"/>
  <c r="U81" i="1"/>
  <c r="T109" i="1"/>
  <c r="U109" i="1" s="1"/>
  <c r="S131" i="1"/>
  <c r="T131" i="1" s="1"/>
  <c r="U131" i="1" s="1"/>
  <c r="S147" i="1"/>
  <c r="T147" i="1" s="1"/>
  <c r="U147" i="1" s="1"/>
  <c r="S163" i="1"/>
  <c r="T163" i="1" s="1"/>
  <c r="U163" i="1" s="1"/>
  <c r="S179" i="1"/>
  <c r="T179" i="1" s="1"/>
  <c r="U179" i="1" s="1"/>
  <c r="S195" i="1"/>
  <c r="T195" i="1" s="1"/>
  <c r="U195" i="1" s="1"/>
  <c r="S211" i="1"/>
  <c r="T211" i="1" s="1"/>
  <c r="U211" i="1" s="1"/>
  <c r="S227" i="1"/>
  <c r="T227" i="1" s="1"/>
  <c r="U227" i="1" s="1"/>
  <c r="S247" i="1"/>
  <c r="T247" i="1" s="1"/>
  <c r="U247" i="1" s="1"/>
  <c r="S278" i="1"/>
  <c r="T278" i="1" s="1"/>
  <c r="U278" i="1" s="1"/>
  <c r="S294" i="1"/>
  <c r="T294" i="1" s="1"/>
  <c r="U294" i="1" s="1"/>
  <c r="S319" i="1"/>
  <c r="T319" i="1" s="1"/>
  <c r="U319" i="1" s="1"/>
  <c r="S341" i="1"/>
  <c r="T341" i="1" s="1"/>
  <c r="U341" i="1" s="1"/>
  <c r="S350" i="1"/>
  <c r="T350" i="1" s="1"/>
  <c r="U350" i="1" s="1"/>
  <c r="S370" i="1"/>
  <c r="T370" i="1" s="1"/>
  <c r="U370" i="1" s="1"/>
  <c r="S54" i="1"/>
  <c r="T54" i="1" s="1"/>
  <c r="U54" i="1" s="1"/>
  <c r="S75" i="1"/>
  <c r="T75" i="1" s="1"/>
  <c r="U75" i="1" s="1"/>
  <c r="S83" i="1"/>
  <c r="T83" i="1" s="1"/>
  <c r="U83" i="1" s="1"/>
  <c r="S91" i="1"/>
  <c r="T91" i="1" s="1"/>
  <c r="U91" i="1" s="1"/>
  <c r="S99" i="1"/>
  <c r="T99" i="1" s="1"/>
  <c r="U99" i="1" s="1"/>
  <c r="S107" i="1"/>
  <c r="T107" i="1" s="1"/>
  <c r="U107" i="1" s="1"/>
  <c r="S112" i="1"/>
  <c r="T112" i="1" s="1"/>
  <c r="U112" i="1" s="1"/>
  <c r="S114" i="1"/>
  <c r="T114" i="1" s="1"/>
  <c r="U114" i="1" s="1"/>
  <c r="S138" i="1"/>
  <c r="T138" i="1" s="1"/>
  <c r="U138" i="1" s="1"/>
  <c r="S154" i="1"/>
  <c r="T154" i="1" s="1"/>
  <c r="U154" i="1" s="1"/>
  <c r="S170" i="1"/>
  <c r="T170" i="1" s="1"/>
  <c r="U170" i="1" s="1"/>
  <c r="S186" i="1"/>
  <c r="T186" i="1" s="1"/>
  <c r="U186" i="1" s="1"/>
  <c r="S202" i="1"/>
  <c r="T202" i="1" s="1"/>
  <c r="U202" i="1" s="1"/>
  <c r="S218" i="1"/>
  <c r="T218" i="1" s="1"/>
  <c r="U218" i="1" s="1"/>
  <c r="S234" i="1"/>
  <c r="T234" i="1" s="1"/>
  <c r="U234" i="1" s="1"/>
  <c r="S256" i="1"/>
  <c r="T256" i="1" s="1"/>
  <c r="U256" i="1" s="1"/>
  <c r="S258" i="1"/>
  <c r="T258" i="1" s="1"/>
  <c r="U258" i="1" s="1"/>
  <c r="S276" i="1"/>
  <c r="T276" i="1" s="1"/>
  <c r="U276" i="1" s="1"/>
  <c r="S292" i="1"/>
  <c r="T292" i="1" s="1"/>
  <c r="U292" i="1" s="1"/>
  <c r="S304" i="1"/>
  <c r="T304" i="1" s="1"/>
  <c r="U304" i="1" s="1"/>
  <c r="S306" i="1"/>
  <c r="T306" i="1" s="1"/>
  <c r="U306" i="1" s="1"/>
  <c r="S399" i="1"/>
  <c r="T399" i="1" s="1"/>
  <c r="U399" i="1" s="1"/>
  <c r="S407" i="1"/>
  <c r="T407" i="1" s="1"/>
  <c r="U407" i="1" s="1"/>
  <c r="S597" i="1"/>
  <c r="T597" i="1" s="1"/>
  <c r="U597" i="1" s="1"/>
  <c r="S657" i="1"/>
  <c r="T657" i="1" s="1"/>
  <c r="U657" i="1" s="1"/>
  <c r="S1018" i="1"/>
  <c r="T1018" i="1" s="1"/>
  <c r="U1018" i="1" s="1"/>
  <c r="S328" i="1"/>
  <c r="T328" i="1" s="1"/>
  <c r="U328" i="1" s="1"/>
  <c r="S345" i="1"/>
  <c r="T345" i="1" s="1"/>
  <c r="U345" i="1" s="1"/>
  <c r="S348" i="1"/>
  <c r="T348" i="1" s="1"/>
  <c r="U348" i="1" s="1"/>
  <c r="S351" i="1"/>
  <c r="T351" i="1" s="1"/>
  <c r="U351" i="1" s="1"/>
  <c r="S354" i="1"/>
  <c r="T354" i="1" s="1"/>
  <c r="U354" i="1" s="1"/>
  <c r="S357" i="1"/>
  <c r="T357" i="1" s="1"/>
  <c r="U357" i="1" s="1"/>
  <c r="S365" i="1"/>
  <c r="T365" i="1" s="1"/>
  <c r="U365" i="1" s="1"/>
  <c r="S373" i="1"/>
  <c r="T373" i="1" s="1"/>
  <c r="U373" i="1" s="1"/>
  <c r="S378" i="1"/>
  <c r="T378" i="1" s="1"/>
  <c r="U378" i="1" s="1"/>
  <c r="U387" i="1"/>
  <c r="S389" i="1"/>
  <c r="T389" i="1" s="1"/>
  <c r="U389" i="1" s="1"/>
  <c r="S397" i="1"/>
  <c r="T397" i="1" s="1"/>
  <c r="U397" i="1" s="1"/>
  <c r="S491" i="1"/>
  <c r="T491" i="1" s="1"/>
  <c r="U491" i="1" s="1"/>
  <c r="S543" i="1"/>
  <c r="T543" i="1" s="1"/>
  <c r="U543" i="1" s="1"/>
  <c r="S331" i="1"/>
  <c r="T331" i="1" s="1"/>
  <c r="U331" i="1" s="1"/>
  <c r="S380" i="1"/>
  <c r="T380" i="1" s="1"/>
  <c r="U380" i="1" s="1"/>
  <c r="U391" i="1"/>
  <c r="S393" i="1"/>
  <c r="T393" i="1" s="1"/>
  <c r="U393" i="1" s="1"/>
  <c r="U395" i="1"/>
  <c r="S431" i="1"/>
  <c r="T431" i="1" s="1"/>
  <c r="U431" i="1" s="1"/>
  <c r="S541" i="1"/>
  <c r="T541" i="1" s="1"/>
  <c r="U541" i="1" s="1"/>
  <c r="S581" i="1"/>
  <c r="T581" i="1" s="1"/>
  <c r="U581" i="1" s="1"/>
  <c r="S327" i="1"/>
  <c r="T327" i="1" s="1"/>
  <c r="U327" i="1" s="1"/>
  <c r="S334" i="1"/>
  <c r="T334" i="1" s="1"/>
  <c r="U334" i="1" s="1"/>
  <c r="S359" i="1"/>
  <c r="T359" i="1" s="1"/>
  <c r="U359" i="1" s="1"/>
  <c r="S367" i="1"/>
  <c r="T367" i="1" s="1"/>
  <c r="U367" i="1" s="1"/>
  <c r="T377" i="1"/>
  <c r="U377" i="1" s="1"/>
  <c r="S382" i="1"/>
  <c r="T382" i="1" s="1"/>
  <c r="U382" i="1" s="1"/>
  <c r="S384" i="1"/>
  <c r="T384" i="1" s="1"/>
  <c r="U384" i="1" s="1"/>
  <c r="U412" i="1"/>
  <c r="S455" i="1"/>
  <c r="T455" i="1" s="1"/>
  <c r="U455" i="1" s="1"/>
  <c r="S516" i="1"/>
  <c r="T516" i="1" s="1"/>
  <c r="U516" i="1" s="1"/>
  <c r="S356" i="1"/>
  <c r="T356" i="1" s="1"/>
  <c r="U356" i="1" s="1"/>
  <c r="U364" i="1"/>
  <c r="U372" i="1"/>
  <c r="S400" i="1"/>
  <c r="T400" i="1" s="1"/>
  <c r="U400" i="1" s="1"/>
  <c r="T460" i="1"/>
  <c r="U460" i="1" s="1"/>
  <c r="S633" i="1"/>
  <c r="T633" i="1" s="1"/>
  <c r="U633" i="1" s="1"/>
  <c r="U340" i="1"/>
  <c r="U361" i="1"/>
  <c r="U369" i="1"/>
  <c r="S388" i="1"/>
  <c r="T388" i="1" s="1"/>
  <c r="U388" i="1" s="1"/>
  <c r="S479" i="1"/>
  <c r="T479" i="1" s="1"/>
  <c r="U479" i="1" s="1"/>
  <c r="S565" i="1"/>
  <c r="T565" i="1" s="1"/>
  <c r="U565" i="1" s="1"/>
  <c r="T381" i="1"/>
  <c r="U381" i="1" s="1"/>
  <c r="S390" i="1"/>
  <c r="T390" i="1" s="1"/>
  <c r="U390" i="1" s="1"/>
  <c r="S392" i="1"/>
  <c r="T392" i="1" s="1"/>
  <c r="U392" i="1" s="1"/>
  <c r="S396" i="1"/>
  <c r="T396" i="1" s="1"/>
  <c r="U396" i="1" s="1"/>
  <c r="S398" i="1"/>
  <c r="T398" i="1" s="1"/>
  <c r="U398" i="1" s="1"/>
  <c r="S505" i="1"/>
  <c r="T505" i="1" s="1"/>
  <c r="U505" i="1" s="1"/>
  <c r="S697" i="1"/>
  <c r="T697" i="1" s="1"/>
  <c r="U697" i="1" s="1"/>
  <c r="S237" i="1"/>
  <c r="T237" i="1" s="1"/>
  <c r="U237" i="1" s="1"/>
  <c r="S241" i="1"/>
  <c r="T241" i="1" s="1"/>
  <c r="U241" i="1" s="1"/>
  <c r="S245" i="1"/>
  <c r="T245" i="1" s="1"/>
  <c r="U245" i="1" s="1"/>
  <c r="S249" i="1"/>
  <c r="T249" i="1" s="1"/>
  <c r="U249" i="1" s="1"/>
  <c r="S253" i="1"/>
  <c r="T253" i="1" s="1"/>
  <c r="U253" i="1" s="1"/>
  <c r="S257" i="1"/>
  <c r="T257" i="1" s="1"/>
  <c r="U257" i="1" s="1"/>
  <c r="S261" i="1"/>
  <c r="T261" i="1" s="1"/>
  <c r="U261" i="1" s="1"/>
  <c r="S265" i="1"/>
  <c r="T265" i="1" s="1"/>
  <c r="U265" i="1" s="1"/>
  <c r="S269" i="1"/>
  <c r="T269" i="1" s="1"/>
  <c r="U269" i="1" s="1"/>
  <c r="S273" i="1"/>
  <c r="T273" i="1" s="1"/>
  <c r="U273" i="1" s="1"/>
  <c r="S277" i="1"/>
  <c r="T277" i="1" s="1"/>
  <c r="U277" i="1" s="1"/>
  <c r="S281" i="1"/>
  <c r="T281" i="1" s="1"/>
  <c r="U281" i="1" s="1"/>
  <c r="S285" i="1"/>
  <c r="T285" i="1" s="1"/>
  <c r="U285" i="1" s="1"/>
  <c r="S289" i="1"/>
  <c r="T289" i="1" s="1"/>
  <c r="U289" i="1" s="1"/>
  <c r="S293" i="1"/>
  <c r="T293" i="1" s="1"/>
  <c r="U293" i="1" s="1"/>
  <c r="S297" i="1"/>
  <c r="T297" i="1" s="1"/>
  <c r="U297" i="1" s="1"/>
  <c r="S326" i="1"/>
  <c r="T326" i="1" s="1"/>
  <c r="U326" i="1" s="1"/>
  <c r="S343" i="1"/>
  <c r="T343" i="1" s="1"/>
  <c r="U343" i="1" s="1"/>
  <c r="S374" i="1"/>
  <c r="T374" i="1" s="1"/>
  <c r="U374" i="1" s="1"/>
  <c r="S394" i="1"/>
  <c r="T394" i="1" s="1"/>
  <c r="U394" i="1" s="1"/>
  <c r="S419" i="1"/>
  <c r="T419" i="1" s="1"/>
  <c r="U419" i="1" s="1"/>
  <c r="S503" i="1"/>
  <c r="T503" i="1" s="1"/>
  <c r="U503" i="1" s="1"/>
  <c r="S528" i="1"/>
  <c r="T528" i="1" s="1"/>
  <c r="U528" i="1" s="1"/>
  <c r="T385" i="1"/>
  <c r="U385" i="1" s="1"/>
  <c r="S443" i="1"/>
  <c r="T443" i="1" s="1"/>
  <c r="U443" i="1" s="1"/>
  <c r="S613" i="1"/>
  <c r="T613" i="1" s="1"/>
  <c r="U613" i="1" s="1"/>
  <c r="S409" i="1"/>
  <c r="T409" i="1" s="1"/>
  <c r="U409" i="1" s="1"/>
  <c r="T448" i="1"/>
  <c r="S526" i="1"/>
  <c r="T526" i="1" s="1"/>
  <c r="U526" i="1" s="1"/>
  <c r="S554" i="1"/>
  <c r="T554" i="1" s="1"/>
  <c r="U554" i="1" s="1"/>
  <c r="U383" i="1"/>
  <c r="S467" i="1"/>
  <c r="T467" i="1" s="1"/>
  <c r="U467" i="1" s="1"/>
  <c r="U401" i="1"/>
  <c r="S524" i="1"/>
  <c r="T524" i="1" s="1"/>
  <c r="U524" i="1" s="1"/>
  <c r="S552" i="1"/>
  <c r="T552" i="1" s="1"/>
  <c r="U552" i="1" s="1"/>
  <c r="S572" i="1"/>
  <c r="T572" i="1" s="1"/>
  <c r="U572" i="1" s="1"/>
  <c r="S588" i="1"/>
  <c r="T588" i="1" s="1"/>
  <c r="U588" i="1" s="1"/>
  <c r="S604" i="1"/>
  <c r="T604" i="1" s="1"/>
  <c r="U604" i="1" s="1"/>
  <c r="S620" i="1"/>
  <c r="T620" i="1" s="1"/>
  <c r="U620" i="1" s="1"/>
  <c r="S642" i="1"/>
  <c r="T642" i="1" s="1"/>
  <c r="U642" i="1" s="1"/>
  <c r="S644" i="1"/>
  <c r="T644" i="1" s="1"/>
  <c r="U644" i="1" s="1"/>
  <c r="S676" i="1"/>
  <c r="T676" i="1" s="1"/>
  <c r="U676" i="1" s="1"/>
  <c r="S678" i="1"/>
  <c r="T678" i="1" s="1"/>
  <c r="U678" i="1" s="1"/>
  <c r="S706" i="1"/>
  <c r="T706" i="1" s="1"/>
  <c r="U706" i="1" s="1"/>
  <c r="S406" i="1"/>
  <c r="T406" i="1" s="1"/>
  <c r="U406" i="1" s="1"/>
  <c r="S414" i="1"/>
  <c r="T414" i="1" s="1"/>
  <c r="U414" i="1" s="1"/>
  <c r="S426" i="1"/>
  <c r="T426" i="1" s="1"/>
  <c r="U426" i="1" s="1"/>
  <c r="S438" i="1"/>
  <c r="T438" i="1" s="1"/>
  <c r="U438" i="1" s="1"/>
  <c r="S450" i="1"/>
  <c r="T450" i="1" s="1"/>
  <c r="U450" i="1" s="1"/>
  <c r="S462" i="1"/>
  <c r="T462" i="1" s="1"/>
  <c r="U462" i="1" s="1"/>
  <c r="S474" i="1"/>
  <c r="T474" i="1" s="1"/>
  <c r="U474" i="1" s="1"/>
  <c r="S486" i="1"/>
  <c r="T486" i="1" s="1"/>
  <c r="U486" i="1" s="1"/>
  <c r="U493" i="1"/>
  <c r="S498" i="1"/>
  <c r="T498" i="1" s="1"/>
  <c r="U498" i="1" s="1"/>
  <c r="S507" i="1"/>
  <c r="T507" i="1" s="1"/>
  <c r="U507" i="1" s="1"/>
  <c r="U509" i="1"/>
  <c r="S518" i="1"/>
  <c r="T518" i="1" s="1"/>
  <c r="U518" i="1" s="1"/>
  <c r="S520" i="1"/>
  <c r="T520" i="1" s="1"/>
  <c r="U520" i="1" s="1"/>
  <c r="S522" i="1"/>
  <c r="T522" i="1" s="1"/>
  <c r="U522" i="1" s="1"/>
  <c r="S539" i="1"/>
  <c r="T539" i="1" s="1"/>
  <c r="U539" i="1" s="1"/>
  <c r="S550" i="1"/>
  <c r="T550" i="1" s="1"/>
  <c r="U550" i="1" s="1"/>
  <c r="S563" i="1"/>
  <c r="T563" i="1" s="1"/>
  <c r="U563" i="1" s="1"/>
  <c r="S570" i="1"/>
  <c r="T570" i="1" s="1"/>
  <c r="U570" i="1" s="1"/>
  <c r="S579" i="1"/>
  <c r="T579" i="1" s="1"/>
  <c r="U579" i="1" s="1"/>
  <c r="S586" i="1"/>
  <c r="T586" i="1" s="1"/>
  <c r="U586" i="1" s="1"/>
  <c r="S595" i="1"/>
  <c r="T595" i="1" s="1"/>
  <c r="U595" i="1" s="1"/>
  <c r="S602" i="1"/>
  <c r="T602" i="1" s="1"/>
  <c r="U602" i="1" s="1"/>
  <c r="S611" i="1"/>
  <c r="T611" i="1" s="1"/>
  <c r="U611" i="1" s="1"/>
  <c r="S618" i="1"/>
  <c r="T618" i="1" s="1"/>
  <c r="U618" i="1" s="1"/>
  <c r="S629" i="1"/>
  <c r="T629" i="1" s="1"/>
  <c r="U629" i="1" s="1"/>
  <c r="S653" i="1"/>
  <c r="T653" i="1" s="1"/>
  <c r="U653" i="1" s="1"/>
  <c r="S672" i="1"/>
  <c r="T672" i="1" s="1"/>
  <c r="U672" i="1" s="1"/>
  <c r="S537" i="1"/>
  <c r="T537" i="1" s="1"/>
  <c r="U537" i="1" s="1"/>
  <c r="S548" i="1"/>
  <c r="T548" i="1" s="1"/>
  <c r="U548" i="1" s="1"/>
  <c r="S577" i="1"/>
  <c r="T577" i="1" s="1"/>
  <c r="U577" i="1" s="1"/>
  <c r="S593" i="1"/>
  <c r="T593" i="1" s="1"/>
  <c r="U593" i="1" s="1"/>
  <c r="S609" i="1"/>
  <c r="T609" i="1" s="1"/>
  <c r="U609" i="1" s="1"/>
  <c r="S638" i="1"/>
  <c r="T638" i="1" s="1"/>
  <c r="U638" i="1" s="1"/>
  <c r="S640" i="1"/>
  <c r="T640" i="1" s="1"/>
  <c r="U640" i="1" s="1"/>
  <c r="S662" i="1"/>
  <c r="T662" i="1" s="1"/>
  <c r="U662" i="1" s="1"/>
  <c r="S664" i="1"/>
  <c r="T664" i="1" s="1"/>
  <c r="U664" i="1" s="1"/>
  <c r="S670" i="1"/>
  <c r="T670" i="1" s="1"/>
  <c r="U670" i="1" s="1"/>
  <c r="S758" i="1"/>
  <c r="T758" i="1" s="1"/>
  <c r="U758" i="1" s="1"/>
  <c r="S785" i="1"/>
  <c r="T785" i="1" s="1"/>
  <c r="U785" i="1" s="1"/>
  <c r="S511" i="1"/>
  <c r="T511" i="1" s="1"/>
  <c r="U511" i="1" s="1"/>
  <c r="S535" i="1"/>
  <c r="T535" i="1" s="1"/>
  <c r="U535" i="1" s="1"/>
  <c r="S546" i="1"/>
  <c r="T546" i="1" s="1"/>
  <c r="U546" i="1" s="1"/>
  <c r="S559" i="1"/>
  <c r="T559" i="1" s="1"/>
  <c r="U559" i="1" s="1"/>
  <c r="S568" i="1"/>
  <c r="T568" i="1" s="1"/>
  <c r="U568" i="1" s="1"/>
  <c r="S584" i="1"/>
  <c r="T584" i="1" s="1"/>
  <c r="U584" i="1" s="1"/>
  <c r="S600" i="1"/>
  <c r="T600" i="1" s="1"/>
  <c r="U600" i="1" s="1"/>
  <c r="S616" i="1"/>
  <c r="T616" i="1" s="1"/>
  <c r="U616" i="1" s="1"/>
  <c r="S625" i="1"/>
  <c r="T625" i="1" s="1"/>
  <c r="U625" i="1" s="1"/>
  <c r="S649" i="1"/>
  <c r="T649" i="1" s="1"/>
  <c r="U649" i="1" s="1"/>
  <c r="S689" i="1"/>
  <c r="T689" i="1" s="1"/>
  <c r="U689" i="1" s="1"/>
  <c r="S756" i="1"/>
  <c r="T756" i="1" s="1"/>
  <c r="U756" i="1" s="1"/>
  <c r="S783" i="1"/>
  <c r="T783" i="1" s="1"/>
  <c r="U783" i="1" s="1"/>
  <c r="S423" i="1"/>
  <c r="T423" i="1" s="1"/>
  <c r="U423" i="1" s="1"/>
  <c r="S435" i="1"/>
  <c r="T435" i="1" s="1"/>
  <c r="U435" i="1" s="1"/>
  <c r="U442" i="1"/>
  <c r="S447" i="1"/>
  <c r="T447" i="1" s="1"/>
  <c r="U447" i="1" s="1"/>
  <c r="U454" i="1"/>
  <c r="S459" i="1"/>
  <c r="T459" i="1" s="1"/>
  <c r="U459" i="1" s="1"/>
  <c r="U466" i="1"/>
  <c r="S471" i="1"/>
  <c r="T471" i="1" s="1"/>
  <c r="U471" i="1" s="1"/>
  <c r="U478" i="1"/>
  <c r="S483" i="1"/>
  <c r="T483" i="1" s="1"/>
  <c r="U483" i="1" s="1"/>
  <c r="U490" i="1"/>
  <c r="S495" i="1"/>
  <c r="T495" i="1" s="1"/>
  <c r="U495" i="1" s="1"/>
  <c r="U502" i="1"/>
  <c r="T504" i="1"/>
  <c r="U504" i="1" s="1"/>
  <c r="S513" i="1"/>
  <c r="T513" i="1" s="1"/>
  <c r="U513" i="1" s="1"/>
  <c r="T525" i="1"/>
  <c r="U525" i="1" s="1"/>
  <c r="S533" i="1"/>
  <c r="T533" i="1" s="1"/>
  <c r="U533" i="1" s="1"/>
  <c r="S544" i="1"/>
  <c r="T544" i="1" s="1"/>
  <c r="U544" i="1" s="1"/>
  <c r="T553" i="1"/>
  <c r="U553" i="1" s="1"/>
  <c r="S557" i="1"/>
  <c r="T557" i="1" s="1"/>
  <c r="U557" i="1" s="1"/>
  <c r="S566" i="1"/>
  <c r="T566" i="1" s="1"/>
  <c r="U566" i="1" s="1"/>
  <c r="S575" i="1"/>
  <c r="T575" i="1" s="1"/>
  <c r="U575" i="1" s="1"/>
  <c r="S582" i="1"/>
  <c r="T582" i="1" s="1"/>
  <c r="U582" i="1" s="1"/>
  <c r="S591" i="1"/>
  <c r="T591" i="1" s="1"/>
  <c r="U591" i="1" s="1"/>
  <c r="S598" i="1"/>
  <c r="T598" i="1" s="1"/>
  <c r="U598" i="1" s="1"/>
  <c r="S607" i="1"/>
  <c r="T607" i="1" s="1"/>
  <c r="U607" i="1" s="1"/>
  <c r="S614" i="1"/>
  <c r="T614" i="1" s="1"/>
  <c r="U614" i="1" s="1"/>
  <c r="S634" i="1"/>
  <c r="T634" i="1" s="1"/>
  <c r="U634" i="1" s="1"/>
  <c r="S636" i="1"/>
  <c r="T636" i="1" s="1"/>
  <c r="U636" i="1" s="1"/>
  <c r="S658" i="1"/>
  <c r="T658" i="1" s="1"/>
  <c r="U658" i="1" s="1"/>
  <c r="S660" i="1"/>
  <c r="T660" i="1" s="1"/>
  <c r="U660" i="1" s="1"/>
  <c r="S698" i="1"/>
  <c r="T698" i="1" s="1"/>
  <c r="U698" i="1" s="1"/>
  <c r="S709" i="1"/>
  <c r="T709" i="1" s="1"/>
  <c r="U709" i="1" s="1"/>
  <c r="S806" i="1"/>
  <c r="T806" i="1" s="1"/>
  <c r="U806" i="1" s="1"/>
  <c r="S833" i="1"/>
  <c r="U405" i="1"/>
  <c r="U413" i="1"/>
  <c r="U425" i="1"/>
  <c r="U437" i="1"/>
  <c r="U449" i="1"/>
  <c r="U461" i="1"/>
  <c r="U473" i="1"/>
  <c r="U485" i="1"/>
  <c r="U497" i="1"/>
  <c r="S515" i="1"/>
  <c r="T515" i="1" s="1"/>
  <c r="U515" i="1" s="1"/>
  <c r="U517" i="1"/>
  <c r="T521" i="1"/>
  <c r="U521" i="1" s="1"/>
  <c r="S531" i="1"/>
  <c r="T531" i="1" s="1"/>
  <c r="U531" i="1" s="1"/>
  <c r="S542" i="1"/>
  <c r="T542" i="1" s="1"/>
  <c r="U542" i="1" s="1"/>
  <c r="S555" i="1"/>
  <c r="T555" i="1" s="1"/>
  <c r="U555" i="1" s="1"/>
  <c r="S573" i="1"/>
  <c r="T573" i="1" s="1"/>
  <c r="U573" i="1" s="1"/>
  <c r="S589" i="1"/>
  <c r="T589" i="1" s="1"/>
  <c r="U589" i="1" s="1"/>
  <c r="S605" i="1"/>
  <c r="T605" i="1" s="1"/>
  <c r="U605" i="1" s="1"/>
  <c r="S621" i="1"/>
  <c r="T621" i="1" s="1"/>
  <c r="U621" i="1" s="1"/>
  <c r="S645" i="1"/>
  <c r="T645" i="1" s="1"/>
  <c r="U645" i="1" s="1"/>
  <c r="S679" i="1"/>
  <c r="T679" i="1" s="1"/>
  <c r="U679" i="1" s="1"/>
  <c r="S681" i="1"/>
  <c r="T681" i="1" s="1"/>
  <c r="U681" i="1" s="1"/>
  <c r="S804" i="1"/>
  <c r="T804" i="1" s="1"/>
  <c r="U804" i="1" s="1"/>
  <c r="S831" i="1"/>
  <c r="T831" i="1" s="1"/>
  <c r="U831" i="1" s="1"/>
  <c r="U402" i="1"/>
  <c r="U410" i="1"/>
  <c r="U492" i="1"/>
  <c r="U506" i="1"/>
  <c r="S527" i="1"/>
  <c r="T527" i="1" s="1"/>
  <c r="U527" i="1" s="1"/>
  <c r="S540" i="1"/>
  <c r="T540" i="1" s="1"/>
  <c r="U540" i="1" s="1"/>
  <c r="S564" i="1"/>
  <c r="T564" i="1" s="1"/>
  <c r="U564" i="1" s="1"/>
  <c r="S580" i="1"/>
  <c r="T580" i="1" s="1"/>
  <c r="U580" i="1" s="1"/>
  <c r="S596" i="1"/>
  <c r="T596" i="1" s="1"/>
  <c r="U596" i="1" s="1"/>
  <c r="S612" i="1"/>
  <c r="T612" i="1" s="1"/>
  <c r="U612" i="1" s="1"/>
  <c r="S630" i="1"/>
  <c r="T630" i="1" s="1"/>
  <c r="U630" i="1" s="1"/>
  <c r="S632" i="1"/>
  <c r="T632" i="1" s="1"/>
  <c r="U632" i="1" s="1"/>
  <c r="S654" i="1"/>
  <c r="T654" i="1" s="1"/>
  <c r="U654" i="1" s="1"/>
  <c r="S656" i="1"/>
  <c r="T656" i="1" s="1"/>
  <c r="U656" i="1" s="1"/>
  <c r="S673" i="1"/>
  <c r="T673" i="1" s="1"/>
  <c r="U673" i="1" s="1"/>
  <c r="S675" i="1"/>
  <c r="T675" i="1" s="1"/>
  <c r="U675" i="1" s="1"/>
  <c r="S725" i="1"/>
  <c r="T725" i="1" s="1"/>
  <c r="U725" i="1" s="1"/>
  <c r="S729" i="1"/>
  <c r="T729" i="1" s="1"/>
  <c r="U729" i="1" s="1"/>
  <c r="S854" i="1"/>
  <c r="T854" i="1" s="1"/>
  <c r="U854" i="1" s="1"/>
  <c r="S519" i="1"/>
  <c r="T519" i="1" s="1"/>
  <c r="U519" i="1" s="1"/>
  <c r="S523" i="1"/>
  <c r="T523" i="1" s="1"/>
  <c r="U523" i="1" s="1"/>
  <c r="S538" i="1"/>
  <c r="T538" i="1" s="1"/>
  <c r="U538" i="1" s="1"/>
  <c r="S551" i="1"/>
  <c r="T551" i="1" s="1"/>
  <c r="U551" i="1" s="1"/>
  <c r="S562" i="1"/>
  <c r="T562" i="1" s="1"/>
  <c r="U562" i="1" s="1"/>
  <c r="S571" i="1"/>
  <c r="T571" i="1" s="1"/>
  <c r="U571" i="1" s="1"/>
  <c r="S578" i="1"/>
  <c r="T578" i="1" s="1"/>
  <c r="U578" i="1" s="1"/>
  <c r="S587" i="1"/>
  <c r="T587" i="1" s="1"/>
  <c r="U587" i="1" s="1"/>
  <c r="S594" i="1"/>
  <c r="T594" i="1" s="1"/>
  <c r="U594" i="1" s="1"/>
  <c r="S603" i="1"/>
  <c r="T603" i="1" s="1"/>
  <c r="U603" i="1" s="1"/>
  <c r="S610" i="1"/>
  <c r="T610" i="1" s="1"/>
  <c r="U610" i="1" s="1"/>
  <c r="S619" i="1"/>
  <c r="T619" i="1" s="1"/>
  <c r="U619" i="1" s="1"/>
  <c r="S641" i="1"/>
  <c r="T641" i="1" s="1"/>
  <c r="U641" i="1" s="1"/>
  <c r="S705" i="1"/>
  <c r="T705" i="1" s="1"/>
  <c r="U705" i="1" s="1"/>
  <c r="S714" i="1"/>
  <c r="T714" i="1" s="1"/>
  <c r="U714" i="1" s="1"/>
  <c r="S852" i="1"/>
  <c r="T852" i="1" s="1"/>
  <c r="U852" i="1" s="1"/>
  <c r="S415" i="1"/>
  <c r="T415" i="1" s="1"/>
  <c r="U415" i="1" s="1"/>
  <c r="S427" i="1"/>
  <c r="T427" i="1" s="1"/>
  <c r="U427" i="1" s="1"/>
  <c r="S439" i="1"/>
  <c r="T439" i="1" s="1"/>
  <c r="U439" i="1" s="1"/>
  <c r="S451" i="1"/>
  <c r="T451" i="1" s="1"/>
  <c r="U451" i="1" s="1"/>
  <c r="S463" i="1"/>
  <c r="T463" i="1" s="1"/>
  <c r="U463" i="1" s="1"/>
  <c r="S475" i="1"/>
  <c r="T475" i="1" s="1"/>
  <c r="U475" i="1" s="1"/>
  <c r="S487" i="1"/>
  <c r="T487" i="1" s="1"/>
  <c r="U487" i="1" s="1"/>
  <c r="S499" i="1"/>
  <c r="T499" i="1" s="1"/>
  <c r="U499" i="1" s="1"/>
  <c r="S508" i="1"/>
  <c r="T508" i="1" s="1"/>
  <c r="U508" i="1" s="1"/>
  <c r="S536" i="1"/>
  <c r="T536" i="1" s="1"/>
  <c r="U536" i="1" s="1"/>
  <c r="S549" i="1"/>
  <c r="T549" i="1" s="1"/>
  <c r="U549" i="1" s="1"/>
  <c r="S560" i="1"/>
  <c r="T560" i="1" s="1"/>
  <c r="U560" i="1" s="1"/>
  <c r="S569" i="1"/>
  <c r="T569" i="1" s="1"/>
  <c r="U569" i="1" s="1"/>
  <c r="S585" i="1"/>
  <c r="T585" i="1" s="1"/>
  <c r="U585" i="1" s="1"/>
  <c r="S601" i="1"/>
  <c r="T601" i="1" s="1"/>
  <c r="U601" i="1" s="1"/>
  <c r="S617" i="1"/>
  <c r="T617" i="1" s="1"/>
  <c r="U617" i="1" s="1"/>
  <c r="S626" i="1"/>
  <c r="T626" i="1" s="1"/>
  <c r="U626" i="1" s="1"/>
  <c r="S628" i="1"/>
  <c r="T628" i="1" s="1"/>
  <c r="U628" i="1" s="1"/>
  <c r="S650" i="1"/>
  <c r="T650" i="1" s="1"/>
  <c r="U650" i="1" s="1"/>
  <c r="S652" i="1"/>
  <c r="T652" i="1" s="1"/>
  <c r="U652" i="1" s="1"/>
  <c r="S665" i="1"/>
  <c r="T665" i="1" s="1"/>
  <c r="U665" i="1" s="1"/>
  <c r="S667" i="1"/>
  <c r="T667" i="1" s="1"/>
  <c r="U667" i="1" s="1"/>
  <c r="S690" i="1"/>
  <c r="T690" i="1" s="1"/>
  <c r="U690" i="1" s="1"/>
  <c r="S422" i="1"/>
  <c r="T422" i="1" s="1"/>
  <c r="U422" i="1" s="1"/>
  <c r="S434" i="1"/>
  <c r="T434" i="1" s="1"/>
  <c r="U434" i="1" s="1"/>
  <c r="U441" i="1"/>
  <c r="S446" i="1"/>
  <c r="T446" i="1" s="1"/>
  <c r="U446" i="1" s="1"/>
  <c r="S458" i="1"/>
  <c r="T458" i="1" s="1"/>
  <c r="U458" i="1" s="1"/>
  <c r="S470" i="1"/>
  <c r="T470" i="1" s="1"/>
  <c r="U470" i="1" s="1"/>
  <c r="U477" i="1"/>
  <c r="S482" i="1"/>
  <c r="T482" i="1" s="1"/>
  <c r="U482" i="1" s="1"/>
  <c r="S494" i="1"/>
  <c r="T494" i="1" s="1"/>
  <c r="U494" i="1" s="1"/>
  <c r="S510" i="1"/>
  <c r="T510" i="1" s="1"/>
  <c r="U510" i="1" s="1"/>
  <c r="S534" i="1"/>
  <c r="T534" i="1" s="1"/>
  <c r="U534" i="1" s="1"/>
  <c r="U545" i="1"/>
  <c r="S547" i="1"/>
  <c r="T547" i="1" s="1"/>
  <c r="U547" i="1" s="1"/>
  <c r="S558" i="1"/>
  <c r="T558" i="1" s="1"/>
  <c r="U558" i="1" s="1"/>
  <c r="S576" i="1"/>
  <c r="T576" i="1" s="1"/>
  <c r="U576" i="1" s="1"/>
  <c r="S592" i="1"/>
  <c r="T592" i="1" s="1"/>
  <c r="U592" i="1" s="1"/>
  <c r="S608" i="1"/>
  <c r="T608" i="1" s="1"/>
  <c r="U608" i="1" s="1"/>
  <c r="S637" i="1"/>
  <c r="T637" i="1" s="1"/>
  <c r="U637" i="1" s="1"/>
  <c r="S661" i="1"/>
  <c r="T661" i="1" s="1"/>
  <c r="U661" i="1" s="1"/>
  <c r="T680" i="1"/>
  <c r="U680" i="1" s="1"/>
  <c r="S710" i="1"/>
  <c r="T710" i="1" s="1"/>
  <c r="U710" i="1" s="1"/>
  <c r="S721" i="1"/>
  <c r="T721" i="1" s="1"/>
  <c r="U721" i="1" s="1"/>
  <c r="U436" i="1"/>
  <c r="U448" i="1"/>
  <c r="U484" i="1"/>
  <c r="U496" i="1"/>
  <c r="U514" i="1"/>
  <c r="U530" i="1"/>
  <c r="S532" i="1"/>
  <c r="T532" i="1" s="1"/>
  <c r="U532" i="1" s="1"/>
  <c r="S556" i="1"/>
  <c r="T556" i="1" s="1"/>
  <c r="U556" i="1" s="1"/>
  <c r="S567" i="1"/>
  <c r="T567" i="1" s="1"/>
  <c r="U567" i="1" s="1"/>
  <c r="S574" i="1"/>
  <c r="T574" i="1" s="1"/>
  <c r="U574" i="1" s="1"/>
  <c r="S583" i="1"/>
  <c r="T583" i="1" s="1"/>
  <c r="U583" i="1" s="1"/>
  <c r="S590" i="1"/>
  <c r="T590" i="1" s="1"/>
  <c r="U590" i="1" s="1"/>
  <c r="S599" i="1"/>
  <c r="T599" i="1" s="1"/>
  <c r="U599" i="1" s="1"/>
  <c r="S606" i="1"/>
  <c r="T606" i="1" s="1"/>
  <c r="U606" i="1" s="1"/>
  <c r="S615" i="1"/>
  <c r="T615" i="1" s="1"/>
  <c r="U615" i="1" s="1"/>
  <c r="S622" i="1"/>
  <c r="T622" i="1" s="1"/>
  <c r="U622" i="1" s="1"/>
  <c r="S624" i="1"/>
  <c r="T624" i="1" s="1"/>
  <c r="U624" i="1" s="1"/>
  <c r="S646" i="1"/>
  <c r="T646" i="1" s="1"/>
  <c r="U646" i="1" s="1"/>
  <c r="S648" i="1"/>
  <c r="T648" i="1" s="1"/>
  <c r="U648" i="1" s="1"/>
  <c r="S684" i="1"/>
  <c r="T684" i="1" s="1"/>
  <c r="U684" i="1" s="1"/>
  <c r="S717" i="1"/>
  <c r="T717" i="1" s="1"/>
  <c r="U717" i="1" s="1"/>
  <c r="T750" i="1"/>
  <c r="U750" i="1" s="1"/>
  <c r="S752" i="1"/>
  <c r="T752" i="1" s="1"/>
  <c r="U752" i="1" s="1"/>
  <c r="S779" i="1"/>
  <c r="T779" i="1" s="1"/>
  <c r="U779" i="1" s="1"/>
  <c r="S781" i="1"/>
  <c r="T781" i="1" s="1"/>
  <c r="U781" i="1" s="1"/>
  <c r="T798" i="1"/>
  <c r="U798" i="1" s="1"/>
  <c r="S800" i="1"/>
  <c r="T800" i="1" s="1"/>
  <c r="U800" i="1" s="1"/>
  <c r="S827" i="1"/>
  <c r="T827" i="1" s="1"/>
  <c r="U827" i="1" s="1"/>
  <c r="S829" i="1"/>
  <c r="T829" i="1" s="1"/>
  <c r="U829" i="1" s="1"/>
  <c r="T846" i="1"/>
  <c r="U846" i="1" s="1"/>
  <c r="S848" i="1"/>
  <c r="T848" i="1" s="1"/>
  <c r="U848" i="1" s="1"/>
  <c r="S863" i="1"/>
  <c r="T863" i="1" s="1"/>
  <c r="U863" i="1" s="1"/>
  <c r="S967" i="1"/>
  <c r="T967" i="1" s="1"/>
  <c r="U967" i="1" s="1"/>
  <c r="S1014" i="1"/>
  <c r="T1014" i="1" s="1"/>
  <c r="U1014" i="1" s="1"/>
  <c r="S733" i="1"/>
  <c r="T733" i="1" s="1"/>
  <c r="U733" i="1" s="1"/>
  <c r="S748" i="1"/>
  <c r="T748" i="1" s="1"/>
  <c r="U748" i="1" s="1"/>
  <c r="S775" i="1"/>
  <c r="T775" i="1" s="1"/>
  <c r="U775" i="1" s="1"/>
  <c r="S777" i="1"/>
  <c r="T777" i="1" s="1"/>
  <c r="U777" i="1" s="1"/>
  <c r="S796" i="1"/>
  <c r="T796" i="1" s="1"/>
  <c r="U796" i="1" s="1"/>
  <c r="S823" i="1"/>
  <c r="T823" i="1" s="1"/>
  <c r="U823" i="1" s="1"/>
  <c r="S825" i="1"/>
  <c r="T825" i="1" s="1"/>
  <c r="U825" i="1" s="1"/>
  <c r="S844" i="1"/>
  <c r="T844" i="1" s="1"/>
  <c r="U844" i="1" s="1"/>
  <c r="S960" i="1"/>
  <c r="T960" i="1" s="1"/>
  <c r="U960" i="1" s="1"/>
  <c r="S1010" i="1"/>
  <c r="T1010" i="1" s="1"/>
  <c r="U1010" i="1" s="1"/>
  <c r="S668" i="1"/>
  <c r="T668" i="1" s="1"/>
  <c r="U668" i="1" s="1"/>
  <c r="S686" i="1"/>
  <c r="T686" i="1" s="1"/>
  <c r="U686" i="1" s="1"/>
  <c r="S694" i="1"/>
  <c r="T694" i="1" s="1"/>
  <c r="U694" i="1" s="1"/>
  <c r="S702" i="1"/>
  <c r="T702" i="1" s="1"/>
  <c r="U702" i="1" s="1"/>
  <c r="S737" i="1"/>
  <c r="T737" i="1" s="1"/>
  <c r="U737" i="1" s="1"/>
  <c r="S741" i="1"/>
  <c r="T741" i="1" s="1"/>
  <c r="U741" i="1" s="1"/>
  <c r="S744" i="1"/>
  <c r="T744" i="1" s="1"/>
  <c r="U744" i="1" s="1"/>
  <c r="S746" i="1"/>
  <c r="T746" i="1" s="1"/>
  <c r="U746" i="1" s="1"/>
  <c r="S771" i="1"/>
  <c r="T771" i="1" s="1"/>
  <c r="U771" i="1" s="1"/>
  <c r="S773" i="1"/>
  <c r="T773" i="1" s="1"/>
  <c r="U773" i="1" s="1"/>
  <c r="S792" i="1"/>
  <c r="T792" i="1" s="1"/>
  <c r="U792" i="1" s="1"/>
  <c r="S794" i="1"/>
  <c r="T794" i="1" s="1"/>
  <c r="U794" i="1" s="1"/>
  <c r="S819" i="1"/>
  <c r="T819" i="1" s="1"/>
  <c r="U819" i="1" s="1"/>
  <c r="S821" i="1"/>
  <c r="T821" i="1" s="1"/>
  <c r="U821" i="1" s="1"/>
  <c r="S840" i="1"/>
  <c r="T840" i="1" s="1"/>
  <c r="U840" i="1" s="1"/>
  <c r="S842" i="1"/>
  <c r="T842" i="1" s="1"/>
  <c r="U842" i="1" s="1"/>
  <c r="S859" i="1"/>
  <c r="T859" i="1" s="1"/>
  <c r="U859" i="1" s="1"/>
  <c r="S878" i="1"/>
  <c r="T878" i="1" s="1"/>
  <c r="U878" i="1" s="1"/>
  <c r="S885" i="1"/>
  <c r="T885" i="1" s="1"/>
  <c r="U885" i="1" s="1"/>
  <c r="S901" i="1"/>
  <c r="T901" i="1" s="1"/>
  <c r="U901" i="1" s="1"/>
  <c r="S1006" i="1"/>
  <c r="T1006" i="1" s="1"/>
  <c r="U1006" i="1" s="1"/>
  <c r="S691" i="1"/>
  <c r="T691" i="1" s="1"/>
  <c r="U691" i="1" s="1"/>
  <c r="S699" i="1"/>
  <c r="T699" i="1" s="1"/>
  <c r="U699" i="1" s="1"/>
  <c r="S707" i="1"/>
  <c r="T707" i="1" s="1"/>
  <c r="U707" i="1" s="1"/>
  <c r="U722" i="1"/>
  <c r="S724" i="1"/>
  <c r="T724" i="1" s="1"/>
  <c r="U724" i="1" s="1"/>
  <c r="S767" i="1"/>
  <c r="T767" i="1" s="1"/>
  <c r="U767" i="1" s="1"/>
  <c r="S769" i="1"/>
  <c r="T769" i="1" s="1"/>
  <c r="U769" i="1" s="1"/>
  <c r="S788" i="1"/>
  <c r="T788" i="1" s="1"/>
  <c r="U788" i="1" s="1"/>
  <c r="S790" i="1"/>
  <c r="T790" i="1" s="1"/>
  <c r="U790" i="1" s="1"/>
  <c r="S815" i="1"/>
  <c r="T815" i="1" s="1"/>
  <c r="U815" i="1" s="1"/>
  <c r="S817" i="1"/>
  <c r="T817" i="1" s="1"/>
  <c r="U817" i="1" s="1"/>
  <c r="S836" i="1"/>
  <c r="T836" i="1" s="1"/>
  <c r="U836" i="1" s="1"/>
  <c r="S838" i="1"/>
  <c r="T838" i="1" s="1"/>
  <c r="U838" i="1" s="1"/>
  <c r="S868" i="1"/>
  <c r="T868" i="1" s="1"/>
  <c r="U868" i="1" s="1"/>
  <c r="S1002" i="1"/>
  <c r="T1002" i="1" s="1"/>
  <c r="U1002" i="1" s="1"/>
  <c r="S671" i="1"/>
  <c r="T671" i="1" s="1"/>
  <c r="U671" i="1" s="1"/>
  <c r="S712" i="1"/>
  <c r="T712" i="1" s="1"/>
  <c r="U712" i="1" s="1"/>
  <c r="S763" i="1"/>
  <c r="T763" i="1" s="1"/>
  <c r="U763" i="1" s="1"/>
  <c r="S765" i="1"/>
  <c r="T765" i="1" s="1"/>
  <c r="U765" i="1" s="1"/>
  <c r="S784" i="1"/>
  <c r="T784" i="1" s="1"/>
  <c r="U784" i="1" s="1"/>
  <c r="S786" i="1"/>
  <c r="T786" i="1" s="1"/>
  <c r="U786" i="1" s="1"/>
  <c r="S811" i="1"/>
  <c r="T811" i="1" s="1"/>
  <c r="U811" i="1" s="1"/>
  <c r="S813" i="1"/>
  <c r="T813" i="1" s="1"/>
  <c r="U813" i="1" s="1"/>
  <c r="S832" i="1"/>
  <c r="T832" i="1" s="1"/>
  <c r="U832" i="1" s="1"/>
  <c r="S834" i="1"/>
  <c r="T834" i="1" s="1"/>
  <c r="U834" i="1" s="1"/>
  <c r="S855" i="1"/>
  <c r="T855" i="1" s="1"/>
  <c r="U855" i="1" s="1"/>
  <c r="S899" i="1"/>
  <c r="T899" i="1" s="1"/>
  <c r="U899" i="1" s="1"/>
  <c r="S951" i="1"/>
  <c r="T951" i="1" s="1"/>
  <c r="U951" i="1" s="1"/>
  <c r="S998" i="1"/>
  <c r="T998" i="1" s="1"/>
  <c r="U998" i="1" s="1"/>
  <c r="S1060" i="1"/>
  <c r="T1060" i="1" s="1"/>
  <c r="U1060" i="1" s="1"/>
  <c r="S1137" i="1"/>
  <c r="T1137" i="1" s="1"/>
  <c r="U1137" i="1" s="1"/>
  <c r="S682" i="1"/>
  <c r="T682" i="1" s="1"/>
  <c r="U682" i="1" s="1"/>
  <c r="S688" i="1"/>
  <c r="T688" i="1" s="1"/>
  <c r="U688" i="1" s="1"/>
  <c r="S696" i="1"/>
  <c r="T696" i="1" s="1"/>
  <c r="U696" i="1" s="1"/>
  <c r="S704" i="1"/>
  <c r="T704" i="1" s="1"/>
  <c r="U704" i="1" s="1"/>
  <c r="T719" i="1"/>
  <c r="U719" i="1" s="1"/>
  <c r="U726" i="1"/>
  <c r="S728" i="1"/>
  <c r="T728" i="1" s="1"/>
  <c r="U728" i="1" s="1"/>
  <c r="S759" i="1"/>
  <c r="T759" i="1" s="1"/>
  <c r="U759" i="1" s="1"/>
  <c r="S761" i="1"/>
  <c r="T761" i="1" s="1"/>
  <c r="U761" i="1" s="1"/>
  <c r="T778" i="1"/>
  <c r="U778" i="1" s="1"/>
  <c r="S780" i="1"/>
  <c r="T780" i="1" s="1"/>
  <c r="U780" i="1" s="1"/>
  <c r="S782" i="1"/>
  <c r="T782" i="1" s="1"/>
  <c r="U782" i="1" s="1"/>
  <c r="S807" i="1"/>
  <c r="T807" i="1" s="1"/>
  <c r="U807" i="1" s="1"/>
  <c r="S809" i="1"/>
  <c r="T809" i="1" s="1"/>
  <c r="U809" i="1" s="1"/>
  <c r="T826" i="1"/>
  <c r="U826" i="1" s="1"/>
  <c r="S828" i="1"/>
  <c r="T828" i="1" s="1"/>
  <c r="U828" i="1" s="1"/>
  <c r="S830" i="1"/>
  <c r="T830" i="1" s="1"/>
  <c r="U830" i="1" s="1"/>
  <c r="S864" i="1"/>
  <c r="T864" i="1" s="1"/>
  <c r="U864" i="1" s="1"/>
  <c r="S866" i="1"/>
  <c r="T866" i="1" s="1"/>
  <c r="U866" i="1" s="1"/>
  <c r="S944" i="1"/>
  <c r="T944" i="1" s="1"/>
  <c r="U944" i="1" s="1"/>
  <c r="S994" i="1"/>
  <c r="T994" i="1" s="1"/>
  <c r="U994" i="1" s="1"/>
  <c r="S663" i="1"/>
  <c r="T663" i="1" s="1"/>
  <c r="U663" i="1" s="1"/>
  <c r="S685" i="1"/>
  <c r="T685" i="1" s="1"/>
  <c r="U685" i="1" s="1"/>
  <c r="S693" i="1"/>
  <c r="T693" i="1" s="1"/>
  <c r="U693" i="1" s="1"/>
  <c r="S701" i="1"/>
  <c r="T701" i="1" s="1"/>
  <c r="U701" i="1" s="1"/>
  <c r="S755" i="1"/>
  <c r="T755" i="1" s="1"/>
  <c r="U755" i="1" s="1"/>
  <c r="S757" i="1"/>
  <c r="T757" i="1" s="1"/>
  <c r="U757" i="1" s="1"/>
  <c r="S776" i="1"/>
  <c r="T776" i="1" s="1"/>
  <c r="U776" i="1" s="1"/>
  <c r="S803" i="1"/>
  <c r="T803" i="1" s="1"/>
  <c r="U803" i="1" s="1"/>
  <c r="S805" i="1"/>
  <c r="T805" i="1" s="1"/>
  <c r="U805" i="1" s="1"/>
  <c r="S824" i="1"/>
  <c r="T824" i="1" s="1"/>
  <c r="U824" i="1" s="1"/>
  <c r="S851" i="1"/>
  <c r="T851" i="1" s="1"/>
  <c r="U851" i="1" s="1"/>
  <c r="T871" i="1"/>
  <c r="U871" i="1" s="1"/>
  <c r="S888" i="1"/>
  <c r="T888" i="1" s="1"/>
  <c r="U888" i="1" s="1"/>
  <c r="S623" i="1"/>
  <c r="T623" i="1" s="1"/>
  <c r="U623" i="1" s="1"/>
  <c r="S627" i="1"/>
  <c r="T627" i="1" s="1"/>
  <c r="U627" i="1" s="1"/>
  <c r="S631" i="1"/>
  <c r="T631" i="1" s="1"/>
  <c r="U631" i="1" s="1"/>
  <c r="S635" i="1"/>
  <c r="T635" i="1" s="1"/>
  <c r="U635" i="1" s="1"/>
  <c r="S639" i="1"/>
  <c r="T639" i="1" s="1"/>
  <c r="U639" i="1" s="1"/>
  <c r="S643" i="1"/>
  <c r="T643" i="1" s="1"/>
  <c r="U643" i="1" s="1"/>
  <c r="S647" i="1"/>
  <c r="T647" i="1" s="1"/>
  <c r="U647" i="1" s="1"/>
  <c r="S651" i="1"/>
  <c r="T651" i="1" s="1"/>
  <c r="U651" i="1" s="1"/>
  <c r="S655" i="1"/>
  <c r="T655" i="1" s="1"/>
  <c r="U655" i="1" s="1"/>
  <c r="S659" i="1"/>
  <c r="T659" i="1" s="1"/>
  <c r="U659" i="1" s="1"/>
  <c r="S674" i="1"/>
  <c r="T674" i="1" s="1"/>
  <c r="U674" i="1" s="1"/>
  <c r="T708" i="1"/>
  <c r="U708" i="1" s="1"/>
  <c r="T723" i="1"/>
  <c r="U723" i="1" s="1"/>
  <c r="S732" i="1"/>
  <c r="T732" i="1" s="1"/>
  <c r="U732" i="1" s="1"/>
  <c r="S751" i="1"/>
  <c r="T751" i="1" s="1"/>
  <c r="U751" i="1" s="1"/>
  <c r="S753" i="1"/>
  <c r="T753" i="1" s="1"/>
  <c r="U753" i="1" s="1"/>
  <c r="T770" i="1"/>
  <c r="U770" i="1" s="1"/>
  <c r="S772" i="1"/>
  <c r="T772" i="1" s="1"/>
  <c r="U772" i="1" s="1"/>
  <c r="S774" i="1"/>
  <c r="T774" i="1" s="1"/>
  <c r="U774" i="1" s="1"/>
  <c r="S799" i="1"/>
  <c r="T799" i="1" s="1"/>
  <c r="U799" i="1" s="1"/>
  <c r="S801" i="1"/>
  <c r="T801" i="1" s="1"/>
  <c r="U801" i="1" s="1"/>
  <c r="T818" i="1"/>
  <c r="U818" i="1" s="1"/>
  <c r="S820" i="1"/>
  <c r="T820" i="1" s="1"/>
  <c r="U820" i="1" s="1"/>
  <c r="S822" i="1"/>
  <c r="T822" i="1" s="1"/>
  <c r="U822" i="1" s="1"/>
  <c r="S847" i="1"/>
  <c r="T847" i="1" s="1"/>
  <c r="U847" i="1" s="1"/>
  <c r="S849" i="1"/>
  <c r="T849" i="1" s="1"/>
  <c r="U849" i="1" s="1"/>
  <c r="S860" i="1"/>
  <c r="T860" i="1" s="1"/>
  <c r="U860" i="1" s="1"/>
  <c r="S862" i="1"/>
  <c r="T862" i="1" s="1"/>
  <c r="U862" i="1" s="1"/>
  <c r="S879" i="1"/>
  <c r="T879" i="1" s="1"/>
  <c r="U879" i="1" s="1"/>
  <c r="S738" i="1"/>
  <c r="T738" i="1" s="1"/>
  <c r="U738" i="1" s="1"/>
  <c r="S742" i="1"/>
  <c r="T742" i="1" s="1"/>
  <c r="U742" i="1" s="1"/>
  <c r="S747" i="1"/>
  <c r="T747" i="1" s="1"/>
  <c r="U747" i="1" s="1"/>
  <c r="S749" i="1"/>
  <c r="T749" i="1" s="1"/>
  <c r="U749" i="1" s="1"/>
  <c r="S768" i="1"/>
  <c r="T768" i="1" s="1"/>
  <c r="U768" i="1" s="1"/>
  <c r="S795" i="1"/>
  <c r="T795" i="1" s="1"/>
  <c r="U795" i="1" s="1"/>
  <c r="S797" i="1"/>
  <c r="T797" i="1" s="1"/>
  <c r="U797" i="1" s="1"/>
  <c r="S816" i="1"/>
  <c r="T816" i="1" s="1"/>
  <c r="U816" i="1" s="1"/>
  <c r="S843" i="1"/>
  <c r="T843" i="1" s="1"/>
  <c r="U843" i="1" s="1"/>
  <c r="S845" i="1"/>
  <c r="T845" i="1" s="1"/>
  <c r="U845" i="1" s="1"/>
  <c r="S893" i="1"/>
  <c r="T893" i="1" s="1"/>
  <c r="U893" i="1" s="1"/>
  <c r="S935" i="1"/>
  <c r="T935" i="1" s="1"/>
  <c r="U935" i="1" s="1"/>
  <c r="S983" i="1"/>
  <c r="T983" i="1" s="1"/>
  <c r="U983" i="1" s="1"/>
  <c r="S1039" i="1"/>
  <c r="T1039" i="1" s="1"/>
  <c r="U1039" i="1" s="1"/>
  <c r="S687" i="1"/>
  <c r="T687" i="1" s="1"/>
  <c r="U687" i="1" s="1"/>
  <c r="S695" i="1"/>
  <c r="T695" i="1" s="1"/>
  <c r="U695" i="1" s="1"/>
  <c r="S703" i="1"/>
  <c r="T703" i="1" s="1"/>
  <c r="U703" i="1" s="1"/>
  <c r="S716" i="1"/>
  <c r="T716" i="1" s="1"/>
  <c r="U716" i="1" s="1"/>
  <c r="T720" i="1"/>
  <c r="U720" i="1" s="1"/>
  <c r="T727" i="1"/>
  <c r="U727" i="1" s="1"/>
  <c r="U734" i="1"/>
  <c r="S736" i="1"/>
  <c r="T736" i="1" s="1"/>
  <c r="U736" i="1" s="1"/>
  <c r="S740" i="1"/>
  <c r="T740" i="1" s="1"/>
  <c r="U740" i="1" s="1"/>
  <c r="S745" i="1"/>
  <c r="T745" i="1" s="1"/>
  <c r="U745" i="1" s="1"/>
  <c r="T762" i="1"/>
  <c r="U762" i="1" s="1"/>
  <c r="S764" i="1"/>
  <c r="T764" i="1" s="1"/>
  <c r="U764" i="1" s="1"/>
  <c r="S766" i="1"/>
  <c r="T766" i="1" s="1"/>
  <c r="U766" i="1" s="1"/>
  <c r="S791" i="1"/>
  <c r="T791" i="1" s="1"/>
  <c r="U791" i="1" s="1"/>
  <c r="S793" i="1"/>
  <c r="T793" i="1" s="1"/>
  <c r="U793" i="1" s="1"/>
  <c r="T810" i="1"/>
  <c r="U810" i="1" s="1"/>
  <c r="S812" i="1"/>
  <c r="T812" i="1" s="1"/>
  <c r="U812" i="1" s="1"/>
  <c r="S814" i="1"/>
  <c r="T814" i="1" s="1"/>
  <c r="U814" i="1" s="1"/>
  <c r="T833" i="1"/>
  <c r="U833" i="1" s="1"/>
  <c r="S839" i="1"/>
  <c r="T839" i="1" s="1"/>
  <c r="U839" i="1" s="1"/>
  <c r="S841" i="1"/>
  <c r="T841" i="1" s="1"/>
  <c r="U841" i="1" s="1"/>
  <c r="S856" i="1"/>
  <c r="T856" i="1" s="1"/>
  <c r="U856" i="1" s="1"/>
  <c r="S858" i="1"/>
  <c r="T858" i="1" s="1"/>
  <c r="U858" i="1" s="1"/>
  <c r="S873" i="1"/>
  <c r="T873" i="1" s="1"/>
  <c r="U873" i="1" s="1"/>
  <c r="S877" i="1"/>
  <c r="T877" i="1" s="1"/>
  <c r="U877" i="1" s="1"/>
  <c r="S923" i="1"/>
  <c r="T923" i="1" s="1"/>
  <c r="U923" i="1" s="1"/>
  <c r="S976" i="1"/>
  <c r="T976" i="1" s="1"/>
  <c r="U976" i="1" s="1"/>
  <c r="U692" i="1"/>
  <c r="U700" i="1"/>
  <c r="S713" i="1"/>
  <c r="T713" i="1" s="1"/>
  <c r="U713" i="1" s="1"/>
  <c r="S760" i="1"/>
  <c r="T760" i="1" s="1"/>
  <c r="U760" i="1" s="1"/>
  <c r="S787" i="1"/>
  <c r="T787" i="1" s="1"/>
  <c r="U787" i="1" s="1"/>
  <c r="S789" i="1"/>
  <c r="T789" i="1" s="1"/>
  <c r="U789" i="1" s="1"/>
  <c r="S808" i="1"/>
  <c r="T808" i="1" s="1"/>
  <c r="U808" i="1" s="1"/>
  <c r="S835" i="1"/>
  <c r="T835" i="1" s="1"/>
  <c r="U835" i="1" s="1"/>
  <c r="S837" i="1"/>
  <c r="T837" i="1" s="1"/>
  <c r="U837" i="1" s="1"/>
  <c r="S867" i="1"/>
  <c r="T867" i="1" s="1"/>
  <c r="U867" i="1" s="1"/>
  <c r="S905" i="1"/>
  <c r="T905" i="1" s="1"/>
  <c r="U905" i="1" s="1"/>
  <c r="S889" i="1"/>
  <c r="T889" i="1" s="1"/>
  <c r="U889" i="1" s="1"/>
  <c r="S920" i="1"/>
  <c r="T920" i="1" s="1"/>
  <c r="U920" i="1" s="1"/>
  <c r="S934" i="1"/>
  <c r="T934" i="1" s="1"/>
  <c r="U934" i="1" s="1"/>
  <c r="S950" i="1"/>
  <c r="T950" i="1" s="1"/>
  <c r="U950" i="1" s="1"/>
  <c r="S966" i="1"/>
  <c r="T966" i="1" s="1"/>
  <c r="U966" i="1" s="1"/>
  <c r="S982" i="1"/>
  <c r="T982" i="1" s="1"/>
  <c r="U982" i="1" s="1"/>
  <c r="S993" i="1"/>
  <c r="T993" i="1" s="1"/>
  <c r="U993" i="1" s="1"/>
  <c r="S1038" i="1"/>
  <c r="T1038" i="1" s="1"/>
  <c r="U1038" i="1" s="1"/>
  <c r="S1059" i="1"/>
  <c r="T1059" i="1" s="1"/>
  <c r="U1059" i="1" s="1"/>
  <c r="S853" i="1"/>
  <c r="T853" i="1" s="1"/>
  <c r="U853" i="1" s="1"/>
  <c r="S857" i="1"/>
  <c r="T857" i="1" s="1"/>
  <c r="U857" i="1" s="1"/>
  <c r="S861" i="1"/>
  <c r="T861" i="1" s="1"/>
  <c r="U861" i="1" s="1"/>
  <c r="S865" i="1"/>
  <c r="T865" i="1" s="1"/>
  <c r="U865" i="1" s="1"/>
  <c r="S872" i="1"/>
  <c r="T872" i="1" s="1"/>
  <c r="U872" i="1" s="1"/>
  <c r="S880" i="1"/>
  <c r="T880" i="1" s="1"/>
  <c r="U880" i="1" s="1"/>
  <c r="S891" i="1"/>
  <c r="T891" i="1" s="1"/>
  <c r="U891" i="1" s="1"/>
  <c r="S904" i="1"/>
  <c r="T904" i="1" s="1"/>
  <c r="U904" i="1" s="1"/>
  <c r="S916" i="1"/>
  <c r="T916" i="1" s="1"/>
  <c r="U916" i="1" s="1"/>
  <c r="U918" i="1"/>
  <c r="S931" i="1"/>
  <c r="T931" i="1" s="1"/>
  <c r="U931" i="1" s="1"/>
  <c r="S941" i="1"/>
  <c r="T941" i="1" s="1"/>
  <c r="U941" i="1" s="1"/>
  <c r="S957" i="1"/>
  <c r="T957" i="1" s="1"/>
  <c r="U957" i="1" s="1"/>
  <c r="S973" i="1"/>
  <c r="T973" i="1" s="1"/>
  <c r="U973" i="1" s="1"/>
  <c r="S989" i="1"/>
  <c r="T989" i="1" s="1"/>
  <c r="U989" i="1" s="1"/>
  <c r="S1025" i="1"/>
  <c r="T1025" i="1" s="1"/>
  <c r="U1025" i="1" s="1"/>
  <c r="U869" i="1"/>
  <c r="S882" i="1"/>
  <c r="T882" i="1" s="1"/>
  <c r="U882" i="1" s="1"/>
  <c r="U902" i="1"/>
  <c r="S908" i="1"/>
  <c r="T908" i="1" s="1"/>
  <c r="U908" i="1" s="1"/>
  <c r="S912" i="1"/>
  <c r="T912" i="1" s="1"/>
  <c r="U912" i="1" s="1"/>
  <c r="U914" i="1"/>
  <c r="S929" i="1"/>
  <c r="T929" i="1" s="1"/>
  <c r="U929" i="1" s="1"/>
  <c r="S939" i="1"/>
  <c r="T939" i="1" s="1"/>
  <c r="U939" i="1" s="1"/>
  <c r="S948" i="1"/>
  <c r="T948" i="1" s="1"/>
  <c r="U948" i="1" s="1"/>
  <c r="S955" i="1"/>
  <c r="T955" i="1" s="1"/>
  <c r="U955" i="1" s="1"/>
  <c r="S964" i="1"/>
  <c r="T964" i="1" s="1"/>
  <c r="U964" i="1" s="1"/>
  <c r="S971" i="1"/>
  <c r="T971" i="1" s="1"/>
  <c r="U971" i="1" s="1"/>
  <c r="S980" i="1"/>
  <c r="T980" i="1" s="1"/>
  <c r="U980" i="1" s="1"/>
  <c r="S987" i="1"/>
  <c r="T987" i="1" s="1"/>
  <c r="U987" i="1" s="1"/>
  <c r="S1034" i="1"/>
  <c r="T1034" i="1" s="1"/>
  <c r="U1034" i="1" s="1"/>
  <c r="S1044" i="1"/>
  <c r="T1044" i="1" s="1"/>
  <c r="U1044" i="1" s="1"/>
  <c r="S1048" i="1"/>
  <c r="T1048" i="1" s="1"/>
  <c r="U1048" i="1" s="1"/>
  <c r="S884" i="1"/>
  <c r="T884" i="1" s="1"/>
  <c r="U884" i="1" s="1"/>
  <c r="S895" i="1"/>
  <c r="T895" i="1" s="1"/>
  <c r="U895" i="1" s="1"/>
  <c r="U906" i="1"/>
  <c r="S927" i="1"/>
  <c r="T927" i="1" s="1"/>
  <c r="U927" i="1" s="1"/>
  <c r="S946" i="1"/>
  <c r="T946" i="1" s="1"/>
  <c r="U946" i="1" s="1"/>
  <c r="S962" i="1"/>
  <c r="T962" i="1" s="1"/>
  <c r="U962" i="1" s="1"/>
  <c r="S978" i="1"/>
  <c r="T978" i="1" s="1"/>
  <c r="U978" i="1" s="1"/>
  <c r="S1064" i="1"/>
  <c r="T1064" i="1" s="1"/>
  <c r="U1064" i="1" s="1"/>
  <c r="S874" i="1"/>
  <c r="T874" i="1" s="1"/>
  <c r="U874" i="1" s="1"/>
  <c r="S886" i="1"/>
  <c r="T886" i="1" s="1"/>
  <c r="U886" i="1" s="1"/>
  <c r="S897" i="1"/>
  <c r="T897" i="1" s="1"/>
  <c r="U897" i="1" s="1"/>
  <c r="S925" i="1"/>
  <c r="T925" i="1" s="1"/>
  <c r="U925" i="1" s="1"/>
  <c r="S937" i="1"/>
  <c r="T937" i="1" s="1"/>
  <c r="U937" i="1" s="1"/>
  <c r="S953" i="1"/>
  <c r="T953" i="1" s="1"/>
  <c r="U953" i="1" s="1"/>
  <c r="S969" i="1"/>
  <c r="T969" i="1" s="1"/>
  <c r="U969" i="1" s="1"/>
  <c r="S985" i="1"/>
  <c r="T985" i="1" s="1"/>
  <c r="U985" i="1" s="1"/>
  <c r="T1022" i="1"/>
  <c r="U1022" i="1" s="1"/>
  <c r="S1028" i="1"/>
  <c r="T1028" i="1" s="1"/>
  <c r="U1028" i="1" s="1"/>
  <c r="S1032" i="1"/>
  <c r="T1032" i="1" s="1"/>
  <c r="U1032" i="1" s="1"/>
  <c r="S1181" i="1"/>
  <c r="T1181" i="1" s="1"/>
  <c r="U1181" i="1" s="1"/>
  <c r="S919" i="1"/>
  <c r="T919" i="1" s="1"/>
  <c r="U919" i="1" s="1"/>
  <c r="S921" i="1"/>
  <c r="T921" i="1" s="1"/>
  <c r="U921" i="1" s="1"/>
  <c r="S932" i="1"/>
  <c r="T932" i="1" s="1"/>
  <c r="U932" i="1" s="1"/>
  <c r="S942" i="1"/>
  <c r="T942" i="1" s="1"/>
  <c r="U942" i="1" s="1"/>
  <c r="S958" i="1"/>
  <c r="T958" i="1" s="1"/>
  <c r="U958" i="1" s="1"/>
  <c r="S974" i="1"/>
  <c r="T974" i="1" s="1"/>
  <c r="U974" i="1" s="1"/>
  <c r="S990" i="1"/>
  <c r="T990" i="1" s="1"/>
  <c r="U990" i="1" s="1"/>
  <c r="S1026" i="1"/>
  <c r="T1026" i="1" s="1"/>
  <c r="U1026" i="1" s="1"/>
  <c r="S1056" i="1"/>
  <c r="T1056" i="1" s="1"/>
  <c r="U1056" i="1" s="1"/>
  <c r="S1076" i="1"/>
  <c r="T1076" i="1" s="1"/>
  <c r="U1076" i="1" s="1"/>
  <c r="S1080" i="1"/>
  <c r="T1080" i="1" s="1"/>
  <c r="U1080" i="1" s="1"/>
  <c r="U876" i="1"/>
  <c r="S892" i="1"/>
  <c r="T892" i="1" s="1"/>
  <c r="U892" i="1" s="1"/>
  <c r="S903" i="1"/>
  <c r="T903" i="1" s="1"/>
  <c r="U903" i="1" s="1"/>
  <c r="S915" i="1"/>
  <c r="T915" i="1" s="1"/>
  <c r="U915" i="1" s="1"/>
  <c r="S917" i="1"/>
  <c r="T917" i="1" s="1"/>
  <c r="U917" i="1" s="1"/>
  <c r="S949" i="1"/>
  <c r="T949" i="1" s="1"/>
  <c r="U949" i="1" s="1"/>
  <c r="S965" i="1"/>
  <c r="T965" i="1" s="1"/>
  <c r="U965" i="1" s="1"/>
  <c r="S981" i="1"/>
  <c r="T981" i="1" s="1"/>
  <c r="U981" i="1" s="1"/>
  <c r="S881" i="1"/>
  <c r="T881" i="1" s="1"/>
  <c r="U881" i="1" s="1"/>
  <c r="U890" i="1"/>
  <c r="S894" i="1"/>
  <c r="T894" i="1" s="1"/>
  <c r="U894" i="1" s="1"/>
  <c r="S907" i="1"/>
  <c r="T907" i="1" s="1"/>
  <c r="U907" i="1" s="1"/>
  <c r="S909" i="1"/>
  <c r="T909" i="1" s="1"/>
  <c r="U909" i="1" s="1"/>
  <c r="S911" i="1"/>
  <c r="T911" i="1" s="1"/>
  <c r="U911" i="1" s="1"/>
  <c r="S913" i="1"/>
  <c r="T913" i="1" s="1"/>
  <c r="U913" i="1" s="1"/>
  <c r="S928" i="1"/>
  <c r="T928" i="1" s="1"/>
  <c r="U928" i="1" s="1"/>
  <c r="S940" i="1"/>
  <c r="T940" i="1" s="1"/>
  <c r="U940" i="1" s="1"/>
  <c r="S947" i="1"/>
  <c r="T947" i="1" s="1"/>
  <c r="U947" i="1" s="1"/>
  <c r="S956" i="1"/>
  <c r="T956" i="1" s="1"/>
  <c r="U956" i="1" s="1"/>
  <c r="S963" i="1"/>
  <c r="T963" i="1" s="1"/>
  <c r="U963" i="1" s="1"/>
  <c r="S972" i="1"/>
  <c r="T972" i="1" s="1"/>
  <c r="U972" i="1" s="1"/>
  <c r="S979" i="1"/>
  <c r="T979" i="1" s="1"/>
  <c r="U979" i="1" s="1"/>
  <c r="S988" i="1"/>
  <c r="T988" i="1" s="1"/>
  <c r="U988" i="1" s="1"/>
  <c r="S1035" i="1"/>
  <c r="T1035" i="1" s="1"/>
  <c r="U1035" i="1" s="1"/>
  <c r="S883" i="1"/>
  <c r="T883" i="1" s="1"/>
  <c r="U883" i="1" s="1"/>
  <c r="S896" i="1"/>
  <c r="T896" i="1" s="1"/>
  <c r="U896" i="1" s="1"/>
  <c r="S938" i="1"/>
  <c r="T938" i="1" s="1"/>
  <c r="U938" i="1" s="1"/>
  <c r="S954" i="1"/>
  <c r="T954" i="1" s="1"/>
  <c r="U954" i="1" s="1"/>
  <c r="S970" i="1"/>
  <c r="T970" i="1" s="1"/>
  <c r="U970" i="1" s="1"/>
  <c r="S986" i="1"/>
  <c r="T986" i="1" s="1"/>
  <c r="U986" i="1" s="1"/>
  <c r="S1047" i="1"/>
  <c r="T1047" i="1" s="1"/>
  <c r="U1047" i="1" s="1"/>
  <c r="S898" i="1"/>
  <c r="T898" i="1" s="1"/>
  <c r="U898" i="1" s="1"/>
  <c r="S924" i="1"/>
  <c r="T924" i="1" s="1"/>
  <c r="U924" i="1" s="1"/>
  <c r="U926" i="1"/>
  <c r="S945" i="1"/>
  <c r="T945" i="1" s="1"/>
  <c r="U945" i="1" s="1"/>
  <c r="S961" i="1"/>
  <c r="T961" i="1" s="1"/>
  <c r="U961" i="1" s="1"/>
  <c r="S977" i="1"/>
  <c r="T977" i="1" s="1"/>
  <c r="U977" i="1" s="1"/>
  <c r="S995" i="1"/>
  <c r="T995" i="1" s="1"/>
  <c r="U995" i="1" s="1"/>
  <c r="S999" i="1"/>
  <c r="T999" i="1" s="1"/>
  <c r="U999" i="1" s="1"/>
  <c r="T1001" i="1"/>
  <c r="U1001" i="1" s="1"/>
  <c r="S1003" i="1"/>
  <c r="T1003" i="1" s="1"/>
  <c r="U1003" i="1" s="1"/>
  <c r="T1005" i="1"/>
  <c r="U1005" i="1" s="1"/>
  <c r="S1007" i="1"/>
  <c r="T1007" i="1" s="1"/>
  <c r="U1007" i="1" s="1"/>
  <c r="T1009" i="1"/>
  <c r="U1009" i="1" s="1"/>
  <c r="S1011" i="1"/>
  <c r="T1011" i="1" s="1"/>
  <c r="U1011" i="1" s="1"/>
  <c r="T1013" i="1"/>
  <c r="U1013" i="1" s="1"/>
  <c r="S1015" i="1"/>
  <c r="T1015" i="1" s="1"/>
  <c r="U1015" i="1" s="1"/>
  <c r="T1017" i="1"/>
  <c r="U1017" i="1" s="1"/>
  <c r="S1031" i="1"/>
  <c r="T1031" i="1" s="1"/>
  <c r="U1031" i="1" s="1"/>
  <c r="T1057" i="1"/>
  <c r="U1057" i="1" s="1"/>
  <c r="S887" i="1"/>
  <c r="T887" i="1" s="1"/>
  <c r="U887" i="1" s="1"/>
  <c r="S900" i="1"/>
  <c r="T900" i="1" s="1"/>
  <c r="U900" i="1" s="1"/>
  <c r="S936" i="1"/>
  <c r="T936" i="1" s="1"/>
  <c r="U936" i="1" s="1"/>
  <c r="S943" i="1"/>
  <c r="T943" i="1" s="1"/>
  <c r="U943" i="1" s="1"/>
  <c r="S952" i="1"/>
  <c r="T952" i="1" s="1"/>
  <c r="U952" i="1" s="1"/>
  <c r="S959" i="1"/>
  <c r="T959" i="1" s="1"/>
  <c r="U959" i="1" s="1"/>
  <c r="S968" i="1"/>
  <c r="T968" i="1" s="1"/>
  <c r="U968" i="1" s="1"/>
  <c r="S975" i="1"/>
  <c r="T975" i="1" s="1"/>
  <c r="U975" i="1" s="1"/>
  <c r="S984" i="1"/>
  <c r="T984" i="1" s="1"/>
  <c r="U984" i="1" s="1"/>
  <c r="S991" i="1"/>
  <c r="T991" i="1" s="1"/>
  <c r="U991" i="1" s="1"/>
  <c r="S1027" i="1"/>
  <c r="T1027" i="1" s="1"/>
  <c r="U1027" i="1" s="1"/>
  <c r="S1110" i="1"/>
  <c r="T1110" i="1" s="1"/>
  <c r="U1110" i="1" s="1"/>
  <c r="S1161" i="1"/>
  <c r="T1161" i="1" s="1"/>
  <c r="U1161" i="1" s="1"/>
  <c r="S1214" i="1"/>
  <c r="T1214" i="1" s="1"/>
  <c r="U1214" i="1" s="1"/>
  <c r="S1275" i="1"/>
  <c r="T1275" i="1" s="1"/>
  <c r="U1275" i="1" s="1"/>
  <c r="S1457" i="1"/>
  <c r="T1457" i="1" s="1"/>
  <c r="U1457" i="1" s="1"/>
  <c r="S1549" i="1"/>
  <c r="T1549" i="1" s="1"/>
  <c r="U1549" i="1" s="1"/>
  <c r="S1067" i="1"/>
  <c r="T1067" i="1" s="1"/>
  <c r="U1067" i="1" s="1"/>
  <c r="S1082" i="1"/>
  <c r="T1082" i="1" s="1"/>
  <c r="U1082" i="1" s="1"/>
  <c r="S1086" i="1"/>
  <c r="T1086" i="1" s="1"/>
  <c r="U1086" i="1" s="1"/>
  <c r="S1088" i="1"/>
  <c r="T1088" i="1" s="1"/>
  <c r="U1088" i="1" s="1"/>
  <c r="S1090" i="1"/>
  <c r="T1090" i="1" s="1"/>
  <c r="U1090" i="1" s="1"/>
  <c r="S1248" i="1"/>
  <c r="T1248" i="1" s="1"/>
  <c r="U1248" i="1" s="1"/>
  <c r="S1336" i="1"/>
  <c r="T1336" i="1" s="1"/>
  <c r="U1336" i="1" s="1"/>
  <c r="S1455" i="1"/>
  <c r="T1455" i="1" s="1"/>
  <c r="U1455" i="1" s="1"/>
  <c r="S1021" i="1"/>
  <c r="T1021" i="1" s="1"/>
  <c r="U1021" i="1" s="1"/>
  <c r="S1041" i="1"/>
  <c r="T1041" i="1" s="1"/>
  <c r="U1041" i="1" s="1"/>
  <c r="S1053" i="1"/>
  <c r="T1053" i="1" s="1"/>
  <c r="U1053" i="1" s="1"/>
  <c r="S1092" i="1"/>
  <c r="T1092" i="1" s="1"/>
  <c r="U1092" i="1" s="1"/>
  <c r="T1098" i="1"/>
  <c r="U1098" i="1" s="1"/>
  <c r="S1102" i="1"/>
  <c r="T1102" i="1" s="1"/>
  <c r="U1102" i="1" s="1"/>
  <c r="S1129" i="1"/>
  <c r="T1129" i="1" s="1"/>
  <c r="U1129" i="1" s="1"/>
  <c r="S1157" i="1"/>
  <c r="S1177" i="1"/>
  <c r="T1177" i="1" s="1"/>
  <c r="U1177" i="1" s="1"/>
  <c r="S1273" i="1"/>
  <c r="T1273" i="1" s="1"/>
  <c r="U1273" i="1" s="1"/>
  <c r="S1446" i="1"/>
  <c r="T1446" i="1" s="1"/>
  <c r="U1446" i="1" s="1"/>
  <c r="T1043" i="1"/>
  <c r="U1043" i="1" s="1"/>
  <c r="T1055" i="1"/>
  <c r="U1055" i="1" s="1"/>
  <c r="T1058" i="1"/>
  <c r="U1058" i="1" s="1"/>
  <c r="T1046" i="1"/>
  <c r="U1046" i="1" s="1"/>
  <c r="T1081" i="1"/>
  <c r="U1081" i="1" s="1"/>
  <c r="T1113" i="1"/>
  <c r="U1113" i="1" s="1"/>
  <c r="S1121" i="1"/>
  <c r="T1121" i="1" s="1"/>
  <c r="U1121" i="1" s="1"/>
  <c r="T1162" i="1"/>
  <c r="U1162" i="1" s="1"/>
  <c r="T1171" i="1"/>
  <c r="U1171" i="1" s="1"/>
  <c r="S1173" i="1"/>
  <c r="T1173" i="1" s="1"/>
  <c r="U1173" i="1" s="1"/>
  <c r="S1193" i="1"/>
  <c r="T1193" i="1" s="1"/>
  <c r="U1193" i="1" s="1"/>
  <c r="T1083" i="1"/>
  <c r="U1083" i="1" s="1"/>
  <c r="S1153" i="1"/>
  <c r="U1030" i="1"/>
  <c r="T1105" i="1"/>
  <c r="U1105" i="1" s="1"/>
  <c r="S1189" i="1"/>
  <c r="T1189" i="1" s="1"/>
  <c r="U1189" i="1" s="1"/>
  <c r="T1051" i="1"/>
  <c r="U1051" i="1" s="1"/>
  <c r="S1063" i="1"/>
  <c r="T1063" i="1" s="1"/>
  <c r="U1063" i="1" s="1"/>
  <c r="S1068" i="1"/>
  <c r="T1068" i="1" s="1"/>
  <c r="U1068" i="1" s="1"/>
  <c r="S1087" i="1"/>
  <c r="T1087" i="1" s="1"/>
  <c r="U1087" i="1" s="1"/>
  <c r="S1169" i="1"/>
  <c r="T1169" i="1" s="1"/>
  <c r="U1169" i="1" s="1"/>
  <c r="S1198" i="1"/>
  <c r="T1198" i="1" s="1"/>
  <c r="U1198" i="1" s="1"/>
  <c r="S1033" i="1"/>
  <c r="T1033" i="1" s="1"/>
  <c r="U1033" i="1" s="1"/>
  <c r="T1042" i="1"/>
  <c r="U1042" i="1" s="1"/>
  <c r="T1054" i="1"/>
  <c r="U1054" i="1" s="1"/>
  <c r="S1085" i="1"/>
  <c r="T1085" i="1" s="1"/>
  <c r="U1085" i="1" s="1"/>
  <c r="S1093" i="1"/>
  <c r="T1093" i="1" s="1"/>
  <c r="U1093" i="1" s="1"/>
  <c r="S1126" i="1"/>
  <c r="T1126" i="1" s="1"/>
  <c r="U1126" i="1" s="1"/>
  <c r="S1145" i="1"/>
  <c r="T1145" i="1" s="1"/>
  <c r="U1145" i="1" s="1"/>
  <c r="U1072" i="1"/>
  <c r="S1097" i="1"/>
  <c r="T1097" i="1" s="1"/>
  <c r="U1097" i="1" s="1"/>
  <c r="T1154" i="1"/>
  <c r="T1163" i="1"/>
  <c r="U1163" i="1" s="1"/>
  <c r="S1165" i="1"/>
  <c r="T1165" i="1" s="1"/>
  <c r="U1165" i="1" s="1"/>
  <c r="S1185" i="1"/>
  <c r="T1185" i="1" s="1"/>
  <c r="U1185" i="1" s="1"/>
  <c r="S1203" i="1"/>
  <c r="T1203" i="1" s="1"/>
  <c r="U1203" i="1" s="1"/>
  <c r="S1307" i="1"/>
  <c r="T1307" i="1" s="1"/>
  <c r="U1307" i="1" s="1"/>
  <c r="S1313" i="1"/>
  <c r="T1313" i="1" s="1"/>
  <c r="U1313" i="1" s="1"/>
  <c r="T1062" i="1"/>
  <c r="U1062" i="1" s="1"/>
  <c r="T1114" i="1"/>
  <c r="U1114" i="1" s="1"/>
  <c r="S1118" i="1"/>
  <c r="T1118" i="1" s="1"/>
  <c r="U1118" i="1" s="1"/>
  <c r="S1201" i="1"/>
  <c r="T1201" i="1" s="1"/>
  <c r="U1201" i="1" s="1"/>
  <c r="S1216" i="1"/>
  <c r="T1216" i="1" s="1"/>
  <c r="U1216" i="1" s="1"/>
  <c r="S1796" i="1"/>
  <c r="T1796" i="1" s="1"/>
  <c r="U1796" i="1" s="1"/>
  <c r="U1205" i="1"/>
  <c r="T1222" i="1"/>
  <c r="U1222" i="1" s="1"/>
  <c r="T1242" i="1"/>
  <c r="U1242" i="1" s="1"/>
  <c r="S1244" i="1"/>
  <c r="T1244" i="1" s="1"/>
  <c r="U1244" i="1" s="1"/>
  <c r="S1269" i="1"/>
  <c r="T1269" i="1" s="1"/>
  <c r="U1269" i="1" s="1"/>
  <c r="S1271" i="1"/>
  <c r="T1271" i="1" s="1"/>
  <c r="U1271" i="1" s="1"/>
  <c r="T1290" i="1"/>
  <c r="U1290" i="1" s="1"/>
  <c r="S1292" i="1"/>
  <c r="T1292" i="1" s="1"/>
  <c r="U1292" i="1" s="1"/>
  <c r="S1311" i="1"/>
  <c r="T1311" i="1" s="1"/>
  <c r="U1311" i="1" s="1"/>
  <c r="S1317" i="1"/>
  <c r="T1317" i="1" s="1"/>
  <c r="U1317" i="1" s="1"/>
  <c r="S1340" i="1"/>
  <c r="T1340" i="1" s="1"/>
  <c r="U1340" i="1" s="1"/>
  <c r="S1344" i="1"/>
  <c r="T1344" i="1" s="1"/>
  <c r="U1344" i="1" s="1"/>
  <c r="S1348" i="1"/>
  <c r="T1348" i="1" s="1"/>
  <c r="U1348" i="1" s="1"/>
  <c r="S1352" i="1"/>
  <c r="T1352" i="1" s="1"/>
  <c r="U1352" i="1" s="1"/>
  <c r="S1356" i="1"/>
  <c r="T1356" i="1" s="1"/>
  <c r="U1356" i="1" s="1"/>
  <c r="S1358" i="1"/>
  <c r="T1358" i="1" s="1"/>
  <c r="U1358" i="1" s="1"/>
  <c r="S1395" i="1"/>
  <c r="T1395" i="1" s="1"/>
  <c r="U1395" i="1" s="1"/>
  <c r="S1413" i="1"/>
  <c r="T1413" i="1" s="1"/>
  <c r="U1413" i="1" s="1"/>
  <c r="S1422" i="1"/>
  <c r="T1422" i="1" s="1"/>
  <c r="U1422" i="1" s="1"/>
  <c r="S1444" i="1"/>
  <c r="T1444" i="1" s="1"/>
  <c r="U1444" i="1" s="1"/>
  <c r="T1195" i="1"/>
  <c r="U1195" i="1" s="1"/>
  <c r="T1207" i="1"/>
  <c r="U1207" i="1" s="1"/>
  <c r="S1240" i="1"/>
  <c r="T1240" i="1" s="1"/>
  <c r="U1240" i="1" s="1"/>
  <c r="S1265" i="1"/>
  <c r="T1265" i="1" s="1"/>
  <c r="U1265" i="1" s="1"/>
  <c r="S1267" i="1"/>
  <c r="T1267" i="1" s="1"/>
  <c r="U1267" i="1" s="1"/>
  <c r="S1288" i="1"/>
  <c r="T1288" i="1" s="1"/>
  <c r="U1288" i="1" s="1"/>
  <c r="S1296" i="1"/>
  <c r="T1296" i="1" s="1"/>
  <c r="U1296" i="1" s="1"/>
  <c r="S1315" i="1"/>
  <c r="T1315" i="1" s="1"/>
  <c r="U1315" i="1" s="1"/>
  <c r="S1321" i="1"/>
  <c r="T1321" i="1" s="1"/>
  <c r="U1321" i="1" s="1"/>
  <c r="S1369" i="1"/>
  <c r="T1369" i="1" s="1"/>
  <c r="U1369" i="1" s="1"/>
  <c r="S1373" i="1"/>
  <c r="T1373" i="1" s="1"/>
  <c r="U1373" i="1" s="1"/>
  <c r="S1379" i="1"/>
  <c r="T1379" i="1" s="1"/>
  <c r="U1379" i="1" s="1"/>
  <c r="S1391" i="1"/>
  <c r="T1391" i="1" s="1"/>
  <c r="U1391" i="1" s="1"/>
  <c r="S1442" i="1"/>
  <c r="T1442" i="1" s="1"/>
  <c r="U1442" i="1" s="1"/>
  <c r="S1453" i="1"/>
  <c r="T1453" i="1" s="1"/>
  <c r="U1453" i="1" s="1"/>
  <c r="S1466" i="1"/>
  <c r="T1466" i="1" s="1"/>
  <c r="U1466" i="1" s="1"/>
  <c r="S1470" i="1"/>
  <c r="T1470" i="1" s="1"/>
  <c r="U1470" i="1" s="1"/>
  <c r="S1547" i="1"/>
  <c r="T1547" i="1" s="1"/>
  <c r="U1547" i="1" s="1"/>
  <c r="S1134" i="1"/>
  <c r="T1134" i="1" s="1"/>
  <c r="U1134" i="1" s="1"/>
  <c r="S1142" i="1"/>
  <c r="T1142" i="1" s="1"/>
  <c r="U1142" i="1" s="1"/>
  <c r="S1150" i="1"/>
  <c r="S1158" i="1"/>
  <c r="S1166" i="1"/>
  <c r="T1166" i="1" s="1"/>
  <c r="U1166" i="1" s="1"/>
  <c r="S1174" i="1"/>
  <c r="T1174" i="1" s="1"/>
  <c r="U1174" i="1" s="1"/>
  <c r="S1182" i="1"/>
  <c r="T1182" i="1" s="1"/>
  <c r="U1182" i="1" s="1"/>
  <c r="S1190" i="1"/>
  <c r="T1190" i="1" s="1"/>
  <c r="U1190" i="1" s="1"/>
  <c r="S1200" i="1"/>
  <c r="T1200" i="1" s="1"/>
  <c r="U1200" i="1" s="1"/>
  <c r="S1224" i="1"/>
  <c r="T1224" i="1" s="1"/>
  <c r="U1224" i="1" s="1"/>
  <c r="T1230" i="1"/>
  <c r="U1230" i="1" s="1"/>
  <c r="T1234" i="1"/>
  <c r="U1234" i="1" s="1"/>
  <c r="S1236" i="1"/>
  <c r="T1236" i="1" s="1"/>
  <c r="U1236" i="1" s="1"/>
  <c r="S1261" i="1"/>
  <c r="T1261" i="1" s="1"/>
  <c r="U1261" i="1" s="1"/>
  <c r="S1263" i="1"/>
  <c r="T1263" i="1" s="1"/>
  <c r="U1263" i="1" s="1"/>
  <c r="T1282" i="1"/>
  <c r="U1282" i="1" s="1"/>
  <c r="S1284" i="1"/>
  <c r="T1284" i="1" s="1"/>
  <c r="U1284" i="1" s="1"/>
  <c r="S1300" i="1"/>
  <c r="T1300" i="1" s="1"/>
  <c r="U1300" i="1" s="1"/>
  <c r="S1319" i="1"/>
  <c r="T1319" i="1" s="1"/>
  <c r="U1319" i="1" s="1"/>
  <c r="S1325" i="1"/>
  <c r="T1325" i="1" s="1"/>
  <c r="U1325" i="1" s="1"/>
  <c r="S1367" i="1"/>
  <c r="T1367" i="1" s="1"/>
  <c r="U1367" i="1" s="1"/>
  <c r="S1462" i="1"/>
  <c r="T1462" i="1" s="1"/>
  <c r="U1462" i="1" s="1"/>
  <c r="U1209" i="1"/>
  <c r="S1232" i="1"/>
  <c r="T1232" i="1" s="1"/>
  <c r="U1232" i="1" s="1"/>
  <c r="T1278" i="1"/>
  <c r="U1278" i="1" s="1"/>
  <c r="S1280" i="1"/>
  <c r="T1280" i="1" s="1"/>
  <c r="U1280" i="1" s="1"/>
  <c r="S1304" i="1"/>
  <c r="T1304" i="1" s="1"/>
  <c r="U1304" i="1" s="1"/>
  <c r="S1323" i="1"/>
  <c r="T1323" i="1" s="1"/>
  <c r="U1323" i="1" s="1"/>
  <c r="S1329" i="1"/>
  <c r="T1329" i="1" s="1"/>
  <c r="U1329" i="1" s="1"/>
  <c r="S1363" i="1"/>
  <c r="T1363" i="1" s="1"/>
  <c r="U1363" i="1" s="1"/>
  <c r="S1365" i="1"/>
  <c r="T1365" i="1" s="1"/>
  <c r="U1365" i="1" s="1"/>
  <c r="U1386" i="1"/>
  <c r="S1418" i="1"/>
  <c r="T1418" i="1" s="1"/>
  <c r="U1418" i="1" s="1"/>
  <c r="S1438" i="1"/>
  <c r="T1438" i="1" s="1"/>
  <c r="U1438" i="1" s="1"/>
  <c r="S1071" i="1"/>
  <c r="T1071" i="1" s="1"/>
  <c r="U1071" i="1" s="1"/>
  <c r="S1075" i="1"/>
  <c r="T1075" i="1" s="1"/>
  <c r="U1075" i="1" s="1"/>
  <c r="S1089" i="1"/>
  <c r="T1089" i="1" s="1"/>
  <c r="U1089" i="1" s="1"/>
  <c r="S1096" i="1"/>
  <c r="T1096" i="1" s="1"/>
  <c r="U1096" i="1" s="1"/>
  <c r="S1099" i="1"/>
  <c r="T1099" i="1" s="1"/>
  <c r="U1099" i="1" s="1"/>
  <c r="S1107" i="1"/>
  <c r="T1107" i="1" s="1"/>
  <c r="U1107" i="1" s="1"/>
  <c r="S1115" i="1"/>
  <c r="S1123" i="1"/>
  <c r="T1123" i="1" s="1"/>
  <c r="U1123" i="1" s="1"/>
  <c r="S1131" i="1"/>
  <c r="T1131" i="1" s="1"/>
  <c r="U1131" i="1" s="1"/>
  <c r="S1139" i="1"/>
  <c r="T1139" i="1" s="1"/>
  <c r="U1139" i="1" s="1"/>
  <c r="S1147" i="1"/>
  <c r="T1147" i="1" s="1"/>
  <c r="U1147" i="1" s="1"/>
  <c r="S1155" i="1"/>
  <c r="S1179" i="1"/>
  <c r="T1179" i="1" s="1"/>
  <c r="U1179" i="1" s="1"/>
  <c r="S1187" i="1"/>
  <c r="T1187" i="1" s="1"/>
  <c r="U1187" i="1" s="1"/>
  <c r="S1192" i="1"/>
  <c r="T1192" i="1" s="1"/>
  <c r="U1192" i="1" s="1"/>
  <c r="S1276" i="1"/>
  <c r="T1276" i="1" s="1"/>
  <c r="U1276" i="1" s="1"/>
  <c r="S1308" i="1"/>
  <c r="T1308" i="1" s="1"/>
  <c r="U1308" i="1" s="1"/>
  <c r="S1327" i="1"/>
  <c r="T1327" i="1" s="1"/>
  <c r="U1327" i="1" s="1"/>
  <c r="S1333" i="1"/>
  <c r="T1333" i="1" s="1"/>
  <c r="U1333" i="1" s="1"/>
  <c r="S1361" i="1"/>
  <c r="T1361" i="1" s="1"/>
  <c r="U1361" i="1" s="1"/>
  <c r="S1458" i="1"/>
  <c r="T1458" i="1" s="1"/>
  <c r="U1458" i="1" s="1"/>
  <c r="S1104" i="1"/>
  <c r="T1104" i="1" s="1"/>
  <c r="U1104" i="1" s="1"/>
  <c r="S1112" i="1"/>
  <c r="T1112" i="1" s="1"/>
  <c r="U1112" i="1" s="1"/>
  <c r="S1120" i="1"/>
  <c r="T1120" i="1" s="1"/>
  <c r="U1120" i="1" s="1"/>
  <c r="S1128" i="1"/>
  <c r="T1128" i="1" s="1"/>
  <c r="U1128" i="1" s="1"/>
  <c r="S1136" i="1"/>
  <c r="T1136" i="1" s="1"/>
  <c r="U1136" i="1" s="1"/>
  <c r="S1144" i="1"/>
  <c r="T1144" i="1" s="1"/>
  <c r="U1144" i="1" s="1"/>
  <c r="S1152" i="1"/>
  <c r="S1160" i="1"/>
  <c r="T1160" i="1" s="1"/>
  <c r="U1160" i="1" s="1"/>
  <c r="S1168" i="1"/>
  <c r="T1168" i="1" s="1"/>
  <c r="U1168" i="1" s="1"/>
  <c r="S1176" i="1"/>
  <c r="T1176" i="1" s="1"/>
  <c r="U1176" i="1" s="1"/>
  <c r="S1184" i="1"/>
  <c r="T1184" i="1" s="1"/>
  <c r="U1184" i="1" s="1"/>
  <c r="S1197" i="1"/>
  <c r="T1197" i="1" s="1"/>
  <c r="U1197" i="1" s="1"/>
  <c r="S1211" i="1"/>
  <c r="T1211" i="1" s="1"/>
  <c r="U1211" i="1" s="1"/>
  <c r="S1213" i="1"/>
  <c r="T1213" i="1" s="1"/>
  <c r="U1213" i="1" s="1"/>
  <c r="S1249" i="1"/>
  <c r="T1249" i="1" s="1"/>
  <c r="U1249" i="1" s="1"/>
  <c r="S1272" i="1"/>
  <c r="T1272" i="1" s="1"/>
  <c r="U1272" i="1" s="1"/>
  <c r="S1312" i="1"/>
  <c r="T1312" i="1" s="1"/>
  <c r="U1312" i="1" s="1"/>
  <c r="S1331" i="1"/>
  <c r="T1331" i="1" s="1"/>
  <c r="U1331" i="1" s="1"/>
  <c r="S1337" i="1"/>
  <c r="T1337" i="1" s="1"/>
  <c r="U1337" i="1" s="1"/>
  <c r="S1359" i="1"/>
  <c r="T1359" i="1" s="1"/>
  <c r="U1359" i="1" s="1"/>
  <c r="T1380" i="1"/>
  <c r="U1380" i="1" s="1"/>
  <c r="S1382" i="1"/>
  <c r="T1382" i="1" s="1"/>
  <c r="U1382" i="1" s="1"/>
  <c r="T1392" i="1"/>
  <c r="U1392" i="1" s="1"/>
  <c r="S1414" i="1"/>
  <c r="T1414" i="1" s="1"/>
  <c r="U1414" i="1" s="1"/>
  <c r="S1425" i="1"/>
  <c r="T1425" i="1" s="1"/>
  <c r="U1425" i="1" s="1"/>
  <c r="S1434" i="1"/>
  <c r="T1434" i="1" s="1"/>
  <c r="U1434" i="1" s="1"/>
  <c r="S1485" i="1"/>
  <c r="T1485" i="1" s="1"/>
  <c r="U1485" i="1" s="1"/>
  <c r="S1487" i="1"/>
  <c r="T1487" i="1" s="1"/>
  <c r="U1487" i="1" s="1"/>
  <c r="S1493" i="1"/>
  <c r="T1493" i="1" s="1"/>
  <c r="U1493" i="1" s="1"/>
  <c r="S1495" i="1"/>
  <c r="T1495" i="1" s="1"/>
  <c r="U1495" i="1" s="1"/>
  <c r="U1109" i="1"/>
  <c r="U1133" i="1"/>
  <c r="S1204" i="1"/>
  <c r="T1204" i="1" s="1"/>
  <c r="U1204" i="1" s="1"/>
  <c r="S1215" i="1"/>
  <c r="T1215" i="1" s="1"/>
  <c r="U1215" i="1" s="1"/>
  <c r="S1217" i="1"/>
  <c r="T1217" i="1" s="1"/>
  <c r="U1217" i="1" s="1"/>
  <c r="S1245" i="1"/>
  <c r="T1245" i="1" s="1"/>
  <c r="U1245" i="1" s="1"/>
  <c r="S1247" i="1"/>
  <c r="T1247" i="1" s="1"/>
  <c r="U1247" i="1" s="1"/>
  <c r="T1266" i="1"/>
  <c r="U1266" i="1" s="1"/>
  <c r="S1268" i="1"/>
  <c r="T1268" i="1" s="1"/>
  <c r="U1268" i="1" s="1"/>
  <c r="U1274" i="1"/>
  <c r="S1293" i="1"/>
  <c r="T1293" i="1" s="1"/>
  <c r="U1293" i="1" s="1"/>
  <c r="S1316" i="1"/>
  <c r="T1316" i="1" s="1"/>
  <c r="U1316" i="1" s="1"/>
  <c r="S1335" i="1"/>
  <c r="T1335" i="1" s="1"/>
  <c r="U1335" i="1" s="1"/>
  <c r="S1341" i="1"/>
  <c r="T1341" i="1" s="1"/>
  <c r="U1341" i="1" s="1"/>
  <c r="S1345" i="1"/>
  <c r="T1345" i="1" s="1"/>
  <c r="U1345" i="1" s="1"/>
  <c r="S1349" i="1"/>
  <c r="T1349" i="1" s="1"/>
  <c r="U1349" i="1" s="1"/>
  <c r="S1353" i="1"/>
  <c r="T1353" i="1" s="1"/>
  <c r="U1353" i="1" s="1"/>
  <c r="S1357" i="1"/>
  <c r="T1357" i="1" s="1"/>
  <c r="U1357" i="1" s="1"/>
  <c r="S1394" i="1"/>
  <c r="T1394" i="1" s="1"/>
  <c r="U1394" i="1" s="1"/>
  <c r="T1398" i="1"/>
  <c r="U1398" i="1" s="1"/>
  <c r="T1402" i="1"/>
  <c r="U1402" i="1" s="1"/>
  <c r="T1406" i="1"/>
  <c r="U1406" i="1" s="1"/>
  <c r="S1454" i="1"/>
  <c r="T1454" i="1" s="1"/>
  <c r="U1454" i="1" s="1"/>
  <c r="S1066" i="1"/>
  <c r="T1066" i="1" s="1"/>
  <c r="U1066" i="1" s="1"/>
  <c r="S1070" i="1"/>
  <c r="T1070" i="1" s="1"/>
  <c r="U1070" i="1" s="1"/>
  <c r="S1074" i="1"/>
  <c r="T1074" i="1" s="1"/>
  <c r="U1074" i="1" s="1"/>
  <c r="S1078" i="1"/>
  <c r="T1078" i="1" s="1"/>
  <c r="U1078" i="1" s="1"/>
  <c r="S1221" i="1"/>
  <c r="T1221" i="1" s="1"/>
  <c r="U1221" i="1" s="1"/>
  <c r="T1227" i="1"/>
  <c r="U1227" i="1" s="1"/>
  <c r="S1241" i="1"/>
  <c r="T1241" i="1" s="1"/>
  <c r="U1241" i="1" s="1"/>
  <c r="S1243" i="1"/>
  <c r="T1243" i="1" s="1"/>
  <c r="U1243" i="1" s="1"/>
  <c r="S1264" i="1"/>
  <c r="T1264" i="1" s="1"/>
  <c r="U1264" i="1" s="1"/>
  <c r="S1289" i="1"/>
  <c r="T1289" i="1" s="1"/>
  <c r="U1289" i="1" s="1"/>
  <c r="S1291" i="1"/>
  <c r="T1291" i="1" s="1"/>
  <c r="U1291" i="1" s="1"/>
  <c r="S1297" i="1"/>
  <c r="T1297" i="1" s="1"/>
  <c r="U1297" i="1" s="1"/>
  <c r="S1320" i="1"/>
  <c r="T1320" i="1" s="1"/>
  <c r="U1320" i="1" s="1"/>
  <c r="S1339" i="1"/>
  <c r="T1339" i="1" s="1"/>
  <c r="U1339" i="1" s="1"/>
  <c r="S1343" i="1"/>
  <c r="T1343" i="1" s="1"/>
  <c r="U1343" i="1" s="1"/>
  <c r="S1347" i="1"/>
  <c r="T1347" i="1" s="1"/>
  <c r="U1347" i="1" s="1"/>
  <c r="S1351" i="1"/>
  <c r="T1351" i="1" s="1"/>
  <c r="U1351" i="1" s="1"/>
  <c r="S1355" i="1"/>
  <c r="T1355" i="1" s="1"/>
  <c r="U1355" i="1" s="1"/>
  <c r="S1370" i="1"/>
  <c r="T1370" i="1" s="1"/>
  <c r="U1370" i="1" s="1"/>
  <c r="S1374" i="1"/>
  <c r="T1374" i="1" s="1"/>
  <c r="U1374" i="1" s="1"/>
  <c r="S1410" i="1"/>
  <c r="T1410" i="1" s="1"/>
  <c r="U1410" i="1" s="1"/>
  <c r="T1191" i="1"/>
  <c r="U1191" i="1" s="1"/>
  <c r="S1199" i="1"/>
  <c r="T1199" i="1" s="1"/>
  <c r="U1199" i="1" s="1"/>
  <c r="S1206" i="1"/>
  <c r="T1206" i="1" s="1"/>
  <c r="U1206" i="1" s="1"/>
  <c r="S1223" i="1"/>
  <c r="T1223" i="1" s="1"/>
  <c r="U1223" i="1" s="1"/>
  <c r="S1225" i="1"/>
  <c r="T1225" i="1" s="1"/>
  <c r="U1225" i="1" s="1"/>
  <c r="T1231" i="1"/>
  <c r="U1231" i="1" s="1"/>
  <c r="S1237" i="1"/>
  <c r="T1237" i="1" s="1"/>
  <c r="U1237" i="1" s="1"/>
  <c r="S1239" i="1"/>
  <c r="T1239" i="1" s="1"/>
  <c r="U1239" i="1" s="1"/>
  <c r="S1260" i="1"/>
  <c r="T1260" i="1" s="1"/>
  <c r="U1260" i="1" s="1"/>
  <c r="S1285" i="1"/>
  <c r="T1285" i="1" s="1"/>
  <c r="U1285" i="1" s="1"/>
  <c r="S1287" i="1"/>
  <c r="T1287" i="1" s="1"/>
  <c r="U1287" i="1" s="1"/>
  <c r="S1295" i="1"/>
  <c r="T1295" i="1" s="1"/>
  <c r="U1295" i="1" s="1"/>
  <c r="S1301" i="1"/>
  <c r="T1301" i="1" s="1"/>
  <c r="U1301" i="1" s="1"/>
  <c r="S1324" i="1"/>
  <c r="T1324" i="1" s="1"/>
  <c r="U1324" i="1" s="1"/>
  <c r="S1366" i="1"/>
  <c r="T1366" i="1" s="1"/>
  <c r="U1366" i="1" s="1"/>
  <c r="S1408" i="1"/>
  <c r="T1408" i="1" s="1"/>
  <c r="U1408" i="1" s="1"/>
  <c r="S1430" i="1"/>
  <c r="T1430" i="1" s="1"/>
  <c r="U1430" i="1" s="1"/>
  <c r="S1450" i="1"/>
  <c r="T1450" i="1" s="1"/>
  <c r="U1450" i="1" s="1"/>
  <c r="U1084" i="1"/>
  <c r="U1103" i="1"/>
  <c r="U1111" i="1"/>
  <c r="U1119" i="1"/>
  <c r="U1127" i="1"/>
  <c r="U1135" i="1"/>
  <c r="U1143" i="1"/>
  <c r="U1151" i="1"/>
  <c r="U1159" i="1"/>
  <c r="U1167" i="1"/>
  <c r="U1175" i="1"/>
  <c r="U1183" i="1"/>
  <c r="S1196" i="1"/>
  <c r="T1196" i="1" s="1"/>
  <c r="U1196" i="1" s="1"/>
  <c r="T1210" i="1"/>
  <c r="U1210" i="1" s="1"/>
  <c r="T1212" i="1"/>
  <c r="U1212" i="1" s="1"/>
  <c r="S1229" i="1"/>
  <c r="T1229" i="1" s="1"/>
  <c r="U1229" i="1" s="1"/>
  <c r="S1233" i="1"/>
  <c r="T1233" i="1" s="1"/>
  <c r="U1233" i="1" s="1"/>
  <c r="S1235" i="1"/>
  <c r="T1235" i="1" s="1"/>
  <c r="U1235" i="1" s="1"/>
  <c r="S1281" i="1"/>
  <c r="T1281" i="1" s="1"/>
  <c r="U1281" i="1" s="1"/>
  <c r="S1283" i="1"/>
  <c r="T1283" i="1" s="1"/>
  <c r="U1283" i="1" s="1"/>
  <c r="S1299" i="1"/>
  <c r="T1299" i="1" s="1"/>
  <c r="U1299" i="1" s="1"/>
  <c r="S1305" i="1"/>
  <c r="T1305" i="1" s="1"/>
  <c r="U1305" i="1" s="1"/>
  <c r="S1328" i="1"/>
  <c r="T1328" i="1" s="1"/>
  <c r="U1328" i="1" s="1"/>
  <c r="T1360" i="1"/>
  <c r="U1360" i="1" s="1"/>
  <c r="T1435" i="1"/>
  <c r="U1435" i="1" s="1"/>
  <c r="S1459" i="1"/>
  <c r="T1459" i="1" s="1"/>
  <c r="U1459" i="1" s="1"/>
  <c r="U1100" i="1"/>
  <c r="U1108" i="1"/>
  <c r="U1116" i="1"/>
  <c r="U1124" i="1"/>
  <c r="U1132" i="1"/>
  <c r="U1140" i="1"/>
  <c r="U1148" i="1"/>
  <c r="U1156" i="1"/>
  <c r="U1164" i="1"/>
  <c r="U1172" i="1"/>
  <c r="U1180" i="1"/>
  <c r="U1188" i="1"/>
  <c r="S1277" i="1"/>
  <c r="T1277" i="1" s="1"/>
  <c r="U1277" i="1" s="1"/>
  <c r="S1279" i="1"/>
  <c r="T1279" i="1" s="1"/>
  <c r="U1279" i="1" s="1"/>
  <c r="S1303" i="1"/>
  <c r="T1303" i="1" s="1"/>
  <c r="U1303" i="1" s="1"/>
  <c r="S1309" i="1"/>
  <c r="T1309" i="1" s="1"/>
  <c r="U1309" i="1" s="1"/>
  <c r="S1332" i="1"/>
  <c r="T1332" i="1" s="1"/>
  <c r="U1332" i="1" s="1"/>
  <c r="S1362" i="1"/>
  <c r="T1362" i="1" s="1"/>
  <c r="U1362" i="1" s="1"/>
  <c r="U1383" i="1"/>
  <c r="S1426" i="1"/>
  <c r="T1426" i="1" s="1"/>
  <c r="U1426" i="1" s="1"/>
  <c r="S1437" i="1"/>
  <c r="T1437" i="1" s="1"/>
  <c r="U1437" i="1" s="1"/>
  <c r="U1377" i="1"/>
  <c r="U1451" i="1"/>
  <c r="S1489" i="1"/>
  <c r="T1489" i="1" s="1"/>
  <c r="U1489" i="1" s="1"/>
  <c r="S1560" i="1"/>
  <c r="T1560" i="1" s="1"/>
  <c r="U1560" i="1" s="1"/>
  <c r="S1497" i="1"/>
  <c r="T1497" i="1" s="1"/>
  <c r="U1497" i="1" s="1"/>
  <c r="U1507" i="1"/>
  <c r="S1509" i="1"/>
  <c r="T1509" i="1" s="1"/>
  <c r="U1509" i="1" s="1"/>
  <c r="U1519" i="1"/>
  <c r="S1521" i="1"/>
  <c r="T1521" i="1" s="1"/>
  <c r="U1521" i="1" s="1"/>
  <c r="U1531" i="1"/>
  <c r="S1533" i="1"/>
  <c r="T1533" i="1" s="1"/>
  <c r="U1533" i="1" s="1"/>
  <c r="S1709" i="1"/>
  <c r="T1709" i="1" s="1"/>
  <c r="U1709" i="1" s="1"/>
  <c r="S1400" i="1"/>
  <c r="T1400" i="1" s="1"/>
  <c r="U1400" i="1" s="1"/>
  <c r="S1415" i="1"/>
  <c r="T1415" i="1" s="1"/>
  <c r="U1415" i="1" s="1"/>
  <c r="S1420" i="1"/>
  <c r="T1420" i="1" s="1"/>
  <c r="U1420" i="1" s="1"/>
  <c r="S1427" i="1"/>
  <c r="T1427" i="1" s="1"/>
  <c r="U1427" i="1" s="1"/>
  <c r="S1432" i="1"/>
  <c r="T1432" i="1" s="1"/>
  <c r="U1432" i="1" s="1"/>
  <c r="S1439" i="1"/>
  <c r="T1439" i="1" s="1"/>
  <c r="U1439" i="1" s="1"/>
  <c r="S1461" i="1"/>
  <c r="T1461" i="1" s="1"/>
  <c r="U1461" i="1" s="1"/>
  <c r="S1474" i="1"/>
  <c r="T1474" i="1" s="1"/>
  <c r="U1474" i="1" s="1"/>
  <c r="S1397" i="1"/>
  <c r="T1397" i="1" s="1"/>
  <c r="U1397" i="1" s="1"/>
  <c r="S1405" i="1"/>
  <c r="T1405" i="1" s="1"/>
  <c r="U1405" i="1" s="1"/>
  <c r="S1448" i="1"/>
  <c r="T1448" i="1" s="1"/>
  <c r="U1448" i="1" s="1"/>
  <c r="S1478" i="1"/>
  <c r="T1478" i="1" s="1"/>
  <c r="U1478" i="1" s="1"/>
  <c r="S1636" i="1"/>
  <c r="T1636" i="1" s="1"/>
  <c r="U1636" i="1" s="1"/>
  <c r="S1376" i="1"/>
  <c r="T1376" i="1" s="1"/>
  <c r="U1376" i="1" s="1"/>
  <c r="S1385" i="1"/>
  <c r="T1385" i="1" s="1"/>
  <c r="U1385" i="1" s="1"/>
  <c r="S1417" i="1"/>
  <c r="T1417" i="1" s="1"/>
  <c r="U1417" i="1" s="1"/>
  <c r="S1429" i="1"/>
  <c r="T1429" i="1" s="1"/>
  <c r="U1429" i="1" s="1"/>
  <c r="S1441" i="1"/>
  <c r="T1441" i="1" s="1"/>
  <c r="U1441" i="1" s="1"/>
  <c r="U1452" i="1"/>
  <c r="U1463" i="1"/>
  <c r="S1465" i="1"/>
  <c r="T1465" i="1" s="1"/>
  <c r="U1465" i="1" s="1"/>
  <c r="S1482" i="1"/>
  <c r="T1482" i="1" s="1"/>
  <c r="U1482" i="1" s="1"/>
  <c r="U1486" i="1"/>
  <c r="T1494" i="1"/>
  <c r="U1494" i="1" s="1"/>
  <c r="S1561" i="1"/>
  <c r="T1561" i="1" s="1"/>
  <c r="U1561" i="1" s="1"/>
  <c r="S1372" i="1"/>
  <c r="T1372" i="1" s="1"/>
  <c r="U1372" i="1" s="1"/>
  <c r="T1393" i="1"/>
  <c r="U1393" i="1" s="1"/>
  <c r="T1409" i="1"/>
  <c r="U1409" i="1" s="1"/>
  <c r="S1412" i="1"/>
  <c r="T1412" i="1" s="1"/>
  <c r="U1412" i="1" s="1"/>
  <c r="S1424" i="1"/>
  <c r="T1424" i="1" s="1"/>
  <c r="U1424" i="1" s="1"/>
  <c r="S1436" i="1"/>
  <c r="T1436" i="1" s="1"/>
  <c r="U1436" i="1" s="1"/>
  <c r="S1445" i="1"/>
  <c r="T1445" i="1" s="1"/>
  <c r="U1445" i="1" s="1"/>
  <c r="U1456" i="1"/>
  <c r="U1467" i="1"/>
  <c r="S1469" i="1"/>
  <c r="T1469" i="1" s="1"/>
  <c r="U1469" i="1" s="1"/>
  <c r="S1490" i="1"/>
  <c r="T1490" i="1" s="1"/>
  <c r="U1490" i="1" s="1"/>
  <c r="S1553" i="1"/>
  <c r="T1553" i="1" s="1"/>
  <c r="U1553" i="1" s="1"/>
  <c r="S1701" i="1"/>
  <c r="T1701" i="1" s="1"/>
  <c r="U1701" i="1" s="1"/>
  <c r="U1390" i="1"/>
  <c r="U1404" i="1"/>
  <c r="S1473" i="1"/>
  <c r="T1473" i="1" s="1"/>
  <c r="U1473" i="1" s="1"/>
  <c r="U1498" i="1"/>
  <c r="U1510" i="1"/>
  <c r="U1522" i="1"/>
  <c r="U1534" i="1"/>
  <c r="S1572" i="1"/>
  <c r="T1572" i="1" s="1"/>
  <c r="U1572" i="1" s="1"/>
  <c r="S1378" i="1"/>
  <c r="T1378" i="1" s="1"/>
  <c r="U1378" i="1" s="1"/>
  <c r="S1381" i="1"/>
  <c r="T1381" i="1" s="1"/>
  <c r="U1381" i="1" s="1"/>
  <c r="T1401" i="1"/>
  <c r="U1401" i="1" s="1"/>
  <c r="S1421" i="1"/>
  <c r="T1421" i="1" s="1"/>
  <c r="U1421" i="1" s="1"/>
  <c r="S1433" i="1"/>
  <c r="T1433" i="1" s="1"/>
  <c r="U1433" i="1" s="1"/>
  <c r="S1449" i="1"/>
  <c r="T1449" i="1" s="1"/>
  <c r="U1449" i="1" s="1"/>
  <c r="U1475" i="1"/>
  <c r="S1477" i="1"/>
  <c r="T1477" i="1" s="1"/>
  <c r="U1477" i="1" s="1"/>
  <c r="S1506" i="1"/>
  <c r="T1506" i="1" s="1"/>
  <c r="U1506" i="1" s="1"/>
  <c r="S1518" i="1"/>
  <c r="T1518" i="1" s="1"/>
  <c r="U1518" i="1" s="1"/>
  <c r="S1530" i="1"/>
  <c r="T1530" i="1" s="1"/>
  <c r="U1530" i="1" s="1"/>
  <c r="S1568" i="1"/>
  <c r="T1568" i="1" s="1"/>
  <c r="U1568" i="1" s="1"/>
  <c r="S1570" i="1"/>
  <c r="T1570" i="1" s="1"/>
  <c r="U1570" i="1" s="1"/>
  <c r="U1416" i="1"/>
  <c r="U1428" i="1"/>
  <c r="U1440" i="1"/>
  <c r="U1479" i="1"/>
  <c r="S1481" i="1"/>
  <c r="T1481" i="1" s="1"/>
  <c r="U1481" i="1" s="1"/>
  <c r="S1542" i="1"/>
  <c r="T1542" i="1" s="1"/>
  <c r="U1542" i="1" s="1"/>
  <c r="S1562" i="1"/>
  <c r="T1562" i="1" s="1"/>
  <c r="U1562" i="1" s="1"/>
  <c r="S1564" i="1"/>
  <c r="T1564" i="1" s="1"/>
  <c r="U1564" i="1" s="1"/>
  <c r="S1566" i="1"/>
  <c r="T1566" i="1" s="1"/>
  <c r="U1566" i="1" s="1"/>
  <c r="S1901" i="1"/>
  <c r="T1901" i="1" s="1"/>
  <c r="U1901" i="1" s="1"/>
  <c r="S1912" i="1"/>
  <c r="T1912" i="1" s="1"/>
  <c r="U1912" i="1" s="1"/>
  <c r="S2071" i="1"/>
  <c r="T2071" i="1" s="1"/>
  <c r="U2071" i="1" s="1"/>
  <c r="S1576" i="1"/>
  <c r="T1576" i="1" s="1"/>
  <c r="U1576" i="1" s="1"/>
  <c r="S1580" i="1"/>
  <c r="T1580" i="1" s="1"/>
  <c r="U1580" i="1" s="1"/>
  <c r="S1584" i="1"/>
  <c r="T1584" i="1" s="1"/>
  <c r="U1584" i="1" s="1"/>
  <c r="S1588" i="1"/>
  <c r="T1588" i="1" s="1"/>
  <c r="U1588" i="1" s="1"/>
  <c r="S1592" i="1"/>
  <c r="T1592" i="1" s="1"/>
  <c r="U1592" i="1" s="1"/>
  <c r="S1596" i="1"/>
  <c r="T1596" i="1" s="1"/>
  <c r="U1596" i="1" s="1"/>
  <c r="S1600" i="1"/>
  <c r="T1600" i="1" s="1"/>
  <c r="U1600" i="1" s="1"/>
  <c r="S1604" i="1"/>
  <c r="T1604" i="1" s="1"/>
  <c r="U1604" i="1" s="1"/>
  <c r="S1608" i="1"/>
  <c r="T1608" i="1" s="1"/>
  <c r="U1608" i="1" s="1"/>
  <c r="S1612" i="1"/>
  <c r="T1612" i="1" s="1"/>
  <c r="U1612" i="1" s="1"/>
  <c r="S1653" i="1"/>
  <c r="T1653" i="1" s="1"/>
  <c r="U1653" i="1" s="1"/>
  <c r="S1665" i="1"/>
  <c r="T1665" i="1" s="1"/>
  <c r="U1665" i="1" s="1"/>
  <c r="S1677" i="1"/>
  <c r="T1677" i="1" s="1"/>
  <c r="U1677" i="1" s="1"/>
  <c r="S1705" i="1"/>
  <c r="T1705" i="1" s="1"/>
  <c r="U1705" i="1" s="1"/>
  <c r="S1726" i="1"/>
  <c r="T1726" i="1" s="1"/>
  <c r="U1726" i="1" s="1"/>
  <c r="S1897" i="1"/>
  <c r="T1897" i="1" s="1"/>
  <c r="U1897" i="1" s="1"/>
  <c r="S1539" i="1"/>
  <c r="T1539" i="1" s="1"/>
  <c r="U1539" i="1" s="1"/>
  <c r="S1624" i="1"/>
  <c r="T1624" i="1" s="1"/>
  <c r="U1624" i="1" s="1"/>
  <c r="S1632" i="1"/>
  <c r="T1632" i="1" s="1"/>
  <c r="U1632" i="1" s="1"/>
  <c r="S1643" i="1"/>
  <c r="T1643" i="1" s="1"/>
  <c r="U1643" i="1" s="1"/>
  <c r="S1720" i="1"/>
  <c r="T1720" i="1" s="1"/>
  <c r="U1720" i="1" s="1"/>
  <c r="S1722" i="1"/>
  <c r="T1722" i="1" s="1"/>
  <c r="U1722" i="1" s="1"/>
  <c r="S1724" i="1"/>
  <c r="T1724" i="1" s="1"/>
  <c r="U1724" i="1" s="1"/>
  <c r="S1500" i="1"/>
  <c r="T1500" i="1" s="1"/>
  <c r="U1500" i="1" s="1"/>
  <c r="S1503" i="1"/>
  <c r="T1503" i="1" s="1"/>
  <c r="U1503" i="1" s="1"/>
  <c r="S1512" i="1"/>
  <c r="T1512" i="1" s="1"/>
  <c r="U1512" i="1" s="1"/>
  <c r="S1515" i="1"/>
  <c r="T1515" i="1" s="1"/>
  <c r="U1515" i="1" s="1"/>
  <c r="S1524" i="1"/>
  <c r="T1524" i="1" s="1"/>
  <c r="U1524" i="1" s="1"/>
  <c r="S1527" i="1"/>
  <c r="T1527" i="1" s="1"/>
  <c r="U1527" i="1" s="1"/>
  <c r="S1536" i="1"/>
  <c r="T1536" i="1" s="1"/>
  <c r="U1536" i="1" s="1"/>
  <c r="S1544" i="1"/>
  <c r="T1544" i="1" s="1"/>
  <c r="U1544" i="1" s="1"/>
  <c r="S1551" i="1"/>
  <c r="T1551" i="1" s="1"/>
  <c r="U1551" i="1" s="1"/>
  <c r="S1641" i="1"/>
  <c r="T1641" i="1" s="1"/>
  <c r="U1641" i="1" s="1"/>
  <c r="T1565" i="1"/>
  <c r="U1565" i="1" s="1"/>
  <c r="T1569" i="1"/>
  <c r="U1569" i="1" s="1"/>
  <c r="T1573" i="1"/>
  <c r="U1573" i="1" s="1"/>
  <c r="S1541" i="1"/>
  <c r="T1541" i="1" s="1"/>
  <c r="U1541" i="1" s="1"/>
  <c r="S1555" i="1"/>
  <c r="T1555" i="1" s="1"/>
  <c r="U1555" i="1" s="1"/>
  <c r="S1557" i="1"/>
  <c r="T1557" i="1" s="1"/>
  <c r="U1557" i="1" s="1"/>
  <c r="U1559" i="1"/>
  <c r="S1649" i="1"/>
  <c r="T1649" i="1" s="1"/>
  <c r="U1649" i="1" s="1"/>
  <c r="S1661" i="1"/>
  <c r="T1661" i="1" s="1"/>
  <c r="U1661" i="1" s="1"/>
  <c r="S1673" i="1"/>
  <c r="T1673" i="1" s="1"/>
  <c r="U1673" i="1" s="1"/>
  <c r="S1689" i="1"/>
  <c r="T1689" i="1" s="1"/>
  <c r="U1689" i="1" s="1"/>
  <c r="U1563" i="1"/>
  <c r="U1567" i="1"/>
  <c r="U1571" i="1"/>
  <c r="S1615" i="1"/>
  <c r="T1615" i="1" s="1"/>
  <c r="U1615" i="1" s="1"/>
  <c r="S1640" i="1"/>
  <c r="T1640" i="1" s="1"/>
  <c r="U1640" i="1" s="1"/>
  <c r="S1746" i="1"/>
  <c r="T1746" i="1" s="1"/>
  <c r="U1746" i="1" s="1"/>
  <c r="S1499" i="1"/>
  <c r="T1499" i="1" s="1"/>
  <c r="U1499" i="1" s="1"/>
  <c r="S1502" i="1"/>
  <c r="T1502" i="1" s="1"/>
  <c r="U1502" i="1" s="1"/>
  <c r="S1505" i="1"/>
  <c r="T1505" i="1" s="1"/>
  <c r="U1505" i="1" s="1"/>
  <c r="S1508" i="1"/>
  <c r="T1508" i="1" s="1"/>
  <c r="U1508" i="1" s="1"/>
  <c r="S1511" i="1"/>
  <c r="T1511" i="1" s="1"/>
  <c r="U1511" i="1" s="1"/>
  <c r="S1514" i="1"/>
  <c r="T1514" i="1" s="1"/>
  <c r="U1514" i="1" s="1"/>
  <c r="S1517" i="1"/>
  <c r="T1517" i="1" s="1"/>
  <c r="U1517" i="1" s="1"/>
  <c r="S1520" i="1"/>
  <c r="T1520" i="1" s="1"/>
  <c r="U1520" i="1" s="1"/>
  <c r="S1523" i="1"/>
  <c r="T1523" i="1" s="1"/>
  <c r="U1523" i="1" s="1"/>
  <c r="S1526" i="1"/>
  <c r="T1526" i="1" s="1"/>
  <c r="U1526" i="1" s="1"/>
  <c r="S1529" i="1"/>
  <c r="T1529" i="1" s="1"/>
  <c r="U1529" i="1" s="1"/>
  <c r="S1532" i="1"/>
  <c r="T1532" i="1" s="1"/>
  <c r="U1532" i="1" s="1"/>
  <c r="S1548" i="1"/>
  <c r="T1548" i="1" s="1"/>
  <c r="U1548" i="1" s="1"/>
  <c r="S1617" i="1"/>
  <c r="T1617" i="1" s="1"/>
  <c r="U1617" i="1" s="1"/>
  <c r="S1621" i="1"/>
  <c r="T1621" i="1" s="1"/>
  <c r="U1621" i="1" s="1"/>
  <c r="S1627" i="1"/>
  <c r="T1627" i="1" s="1"/>
  <c r="U1627" i="1" s="1"/>
  <c r="S1629" i="1"/>
  <c r="T1629" i="1" s="1"/>
  <c r="U1629" i="1" s="1"/>
  <c r="S1543" i="1"/>
  <c r="T1543" i="1" s="1"/>
  <c r="U1543" i="1" s="1"/>
  <c r="T1545" i="1"/>
  <c r="U1545" i="1" s="1"/>
  <c r="S1575" i="1"/>
  <c r="T1575" i="1" s="1"/>
  <c r="U1575" i="1" s="1"/>
  <c r="S1577" i="1"/>
  <c r="T1577" i="1" s="1"/>
  <c r="U1577" i="1" s="1"/>
  <c r="S1579" i="1"/>
  <c r="T1579" i="1" s="1"/>
  <c r="U1579" i="1" s="1"/>
  <c r="S1581" i="1"/>
  <c r="T1581" i="1" s="1"/>
  <c r="U1581" i="1" s="1"/>
  <c r="S1583" i="1"/>
  <c r="T1583" i="1" s="1"/>
  <c r="U1583" i="1" s="1"/>
  <c r="S1585" i="1"/>
  <c r="T1585" i="1" s="1"/>
  <c r="U1585" i="1" s="1"/>
  <c r="S1587" i="1"/>
  <c r="T1587" i="1" s="1"/>
  <c r="U1587" i="1" s="1"/>
  <c r="S1589" i="1"/>
  <c r="T1589" i="1" s="1"/>
  <c r="U1589" i="1" s="1"/>
  <c r="S1591" i="1"/>
  <c r="T1591" i="1" s="1"/>
  <c r="U1591" i="1" s="1"/>
  <c r="S1593" i="1"/>
  <c r="T1593" i="1" s="1"/>
  <c r="U1593" i="1" s="1"/>
  <c r="S1595" i="1"/>
  <c r="T1595" i="1" s="1"/>
  <c r="U1595" i="1" s="1"/>
  <c r="S1597" i="1"/>
  <c r="T1597" i="1" s="1"/>
  <c r="U1597" i="1" s="1"/>
  <c r="S1599" i="1"/>
  <c r="T1599" i="1" s="1"/>
  <c r="U1599" i="1" s="1"/>
  <c r="S1601" i="1"/>
  <c r="T1601" i="1" s="1"/>
  <c r="U1601" i="1" s="1"/>
  <c r="S1603" i="1"/>
  <c r="T1603" i="1" s="1"/>
  <c r="U1603" i="1" s="1"/>
  <c r="S1605" i="1"/>
  <c r="T1605" i="1" s="1"/>
  <c r="U1605" i="1" s="1"/>
  <c r="S1607" i="1"/>
  <c r="T1607" i="1" s="1"/>
  <c r="U1607" i="1" s="1"/>
  <c r="S1609" i="1"/>
  <c r="T1609" i="1" s="1"/>
  <c r="U1609" i="1" s="1"/>
  <c r="S1611" i="1"/>
  <c r="T1611" i="1" s="1"/>
  <c r="U1611" i="1" s="1"/>
  <c r="S1613" i="1"/>
  <c r="T1613" i="1" s="1"/>
  <c r="U1613" i="1" s="1"/>
  <c r="S1717" i="1"/>
  <c r="T1717" i="1" s="1"/>
  <c r="U1717" i="1" s="1"/>
  <c r="S1540" i="1"/>
  <c r="T1540" i="1" s="1"/>
  <c r="U1540" i="1" s="1"/>
  <c r="S1552" i="1"/>
  <c r="T1552" i="1" s="1"/>
  <c r="U1552" i="1" s="1"/>
  <c r="S1657" i="1"/>
  <c r="T1657" i="1" s="1"/>
  <c r="U1657" i="1" s="1"/>
  <c r="S1669" i="1"/>
  <c r="T1669" i="1" s="1"/>
  <c r="U1669" i="1" s="1"/>
  <c r="S1681" i="1"/>
  <c r="T1681" i="1" s="1"/>
  <c r="U1681" i="1" s="1"/>
  <c r="U1501" i="1"/>
  <c r="U1504" i="1"/>
  <c r="U1513" i="1"/>
  <c r="U1516" i="1"/>
  <c r="U1525" i="1"/>
  <c r="U1528" i="1"/>
  <c r="U1537" i="1"/>
  <c r="S1556" i="1"/>
  <c r="T1556" i="1" s="1"/>
  <c r="U1556" i="1" s="1"/>
  <c r="S1648" i="1"/>
  <c r="T1648" i="1" s="1"/>
  <c r="U1648" i="1" s="1"/>
  <c r="S1652" i="1"/>
  <c r="T1652" i="1" s="1"/>
  <c r="U1652" i="1" s="1"/>
  <c r="S1656" i="1"/>
  <c r="T1656" i="1" s="1"/>
  <c r="U1656" i="1" s="1"/>
  <c r="S1660" i="1"/>
  <c r="T1660" i="1" s="1"/>
  <c r="U1660" i="1" s="1"/>
  <c r="S1664" i="1"/>
  <c r="T1664" i="1" s="1"/>
  <c r="U1664" i="1" s="1"/>
  <c r="S1668" i="1"/>
  <c r="T1668" i="1" s="1"/>
  <c r="U1668" i="1" s="1"/>
  <c r="S1672" i="1"/>
  <c r="T1672" i="1" s="1"/>
  <c r="U1672" i="1" s="1"/>
  <c r="S1676" i="1"/>
  <c r="T1676" i="1" s="1"/>
  <c r="U1676" i="1" s="1"/>
  <c r="S1680" i="1"/>
  <c r="T1680" i="1" s="1"/>
  <c r="U1680" i="1" s="1"/>
  <c r="T1721" i="1"/>
  <c r="U1721" i="1" s="1"/>
  <c r="S1728" i="1"/>
  <c r="T1728" i="1" s="1"/>
  <c r="U1728" i="1" s="1"/>
  <c r="S1739" i="1"/>
  <c r="T1739" i="1" s="1"/>
  <c r="U1739" i="1" s="1"/>
  <c r="S1908" i="1"/>
  <c r="T1908" i="1" s="1"/>
  <c r="U1908" i="1" s="1"/>
  <c r="S1618" i="1"/>
  <c r="T1618" i="1" s="1"/>
  <c r="U1618" i="1" s="1"/>
  <c r="S1634" i="1"/>
  <c r="T1634" i="1" s="1"/>
  <c r="U1634" i="1" s="1"/>
  <c r="U1645" i="1"/>
  <c r="S1684" i="1"/>
  <c r="T1684" i="1" s="1"/>
  <c r="U1684" i="1" s="1"/>
  <c r="S1733" i="1"/>
  <c r="T1733" i="1" s="1"/>
  <c r="U1733" i="1" s="1"/>
  <c r="S1752" i="1"/>
  <c r="T1752" i="1" s="1"/>
  <c r="U1752" i="1" s="1"/>
  <c r="S1860" i="1"/>
  <c r="T1860" i="1" s="1"/>
  <c r="U1860" i="1" s="1"/>
  <c r="S1880" i="1"/>
  <c r="T1880" i="1" s="1"/>
  <c r="U1880" i="1" s="1"/>
  <c r="S1626" i="1"/>
  <c r="T1626" i="1" s="1"/>
  <c r="U1626" i="1" s="1"/>
  <c r="U1650" i="1"/>
  <c r="U1654" i="1"/>
  <c r="U1658" i="1"/>
  <c r="U1662" i="1"/>
  <c r="U1666" i="1"/>
  <c r="U1670" i="1"/>
  <c r="U1674" i="1"/>
  <c r="U1678" i="1"/>
  <c r="U1682" i="1"/>
  <c r="S1688" i="1"/>
  <c r="T1688" i="1" s="1"/>
  <c r="U1688" i="1" s="1"/>
  <c r="U1707" i="1"/>
  <c r="S1741" i="1"/>
  <c r="T1741" i="1" s="1"/>
  <c r="U1741" i="1" s="1"/>
  <c r="S1847" i="1"/>
  <c r="T1847" i="1" s="1"/>
  <c r="U1847" i="1" s="1"/>
  <c r="S1638" i="1"/>
  <c r="T1638" i="1" s="1"/>
  <c r="U1638" i="1" s="1"/>
  <c r="U1686" i="1"/>
  <c r="S1692" i="1"/>
  <c r="T1692" i="1" s="1"/>
  <c r="U1692" i="1" s="1"/>
  <c r="S1713" i="1"/>
  <c r="T1713" i="1" s="1"/>
  <c r="U1713" i="1" s="1"/>
  <c r="U1731" i="1"/>
  <c r="S1735" i="1"/>
  <c r="T1735" i="1" s="1"/>
  <c r="U1735" i="1" s="1"/>
  <c r="S1737" i="1"/>
  <c r="T1737" i="1" s="1"/>
  <c r="U1737" i="1" s="1"/>
  <c r="S1822" i="1"/>
  <c r="T1822" i="1" s="1"/>
  <c r="U1822" i="1" s="1"/>
  <c r="S1623" i="1"/>
  <c r="T1623" i="1" s="1"/>
  <c r="U1623" i="1" s="1"/>
  <c r="S1631" i="1"/>
  <c r="T1631" i="1" s="1"/>
  <c r="U1631" i="1" s="1"/>
  <c r="S1696" i="1"/>
  <c r="T1696" i="1" s="1"/>
  <c r="U1696" i="1" s="1"/>
  <c r="S1745" i="1"/>
  <c r="T1745" i="1" s="1"/>
  <c r="U1745" i="1" s="1"/>
  <c r="S1762" i="1"/>
  <c r="T1762" i="1" s="1"/>
  <c r="U1762" i="1" s="1"/>
  <c r="S1642" i="1"/>
  <c r="T1642" i="1" s="1"/>
  <c r="U1642" i="1" s="1"/>
  <c r="T1693" i="1"/>
  <c r="U1693" i="1" s="1"/>
  <c r="S1700" i="1"/>
  <c r="T1700" i="1" s="1"/>
  <c r="U1700" i="1" s="1"/>
  <c r="S1749" i="1"/>
  <c r="T1749" i="1" s="1"/>
  <c r="U1749" i="1" s="1"/>
  <c r="S1835" i="1"/>
  <c r="T1835" i="1" s="1"/>
  <c r="U1835" i="1" s="1"/>
  <c r="S1852" i="1"/>
  <c r="T1852" i="1" s="1"/>
  <c r="U1852" i="1" s="1"/>
  <c r="S1644" i="1"/>
  <c r="T1644" i="1" s="1"/>
  <c r="U1644" i="1" s="1"/>
  <c r="T1697" i="1"/>
  <c r="U1697" i="1" s="1"/>
  <c r="U1698" i="1"/>
  <c r="S1704" i="1"/>
  <c r="T1704" i="1" s="1"/>
  <c r="U1704" i="1" s="1"/>
  <c r="S1725" i="1"/>
  <c r="T1725" i="1" s="1"/>
  <c r="U1725" i="1" s="1"/>
  <c r="T1772" i="1"/>
  <c r="U1772" i="1" s="1"/>
  <c r="S1635" i="1"/>
  <c r="T1635" i="1" s="1"/>
  <c r="U1635" i="1" s="1"/>
  <c r="S1647" i="1"/>
  <c r="T1647" i="1" s="1"/>
  <c r="U1647" i="1" s="1"/>
  <c r="S1651" i="1"/>
  <c r="T1651" i="1" s="1"/>
  <c r="U1651" i="1" s="1"/>
  <c r="S1655" i="1"/>
  <c r="T1655" i="1" s="1"/>
  <c r="U1655" i="1" s="1"/>
  <c r="S1659" i="1"/>
  <c r="T1659" i="1" s="1"/>
  <c r="U1659" i="1" s="1"/>
  <c r="S1663" i="1"/>
  <c r="T1663" i="1" s="1"/>
  <c r="U1663" i="1" s="1"/>
  <c r="S1667" i="1"/>
  <c r="T1667" i="1" s="1"/>
  <c r="U1667" i="1" s="1"/>
  <c r="S1671" i="1"/>
  <c r="T1671" i="1" s="1"/>
  <c r="U1671" i="1" s="1"/>
  <c r="S1675" i="1"/>
  <c r="T1675" i="1" s="1"/>
  <c r="U1675" i="1" s="1"/>
  <c r="S1679" i="1"/>
  <c r="T1679" i="1" s="1"/>
  <c r="U1679" i="1" s="1"/>
  <c r="S1708" i="1"/>
  <c r="T1708" i="1" s="1"/>
  <c r="U1708" i="1" s="1"/>
  <c r="S1831" i="1"/>
  <c r="T1831" i="1" s="1"/>
  <c r="U1831" i="1" s="1"/>
  <c r="S1952" i="1"/>
  <c r="T1952" i="1" s="1"/>
  <c r="U1952" i="1" s="1"/>
  <c r="U1614" i="1"/>
  <c r="S1622" i="1"/>
  <c r="T1622" i="1" s="1"/>
  <c r="U1622" i="1" s="1"/>
  <c r="S1630" i="1"/>
  <c r="T1630" i="1" s="1"/>
  <c r="U1630" i="1" s="1"/>
  <c r="U1683" i="1"/>
  <c r="S1685" i="1"/>
  <c r="T1685" i="1" s="1"/>
  <c r="U1685" i="1" s="1"/>
  <c r="S1712" i="1"/>
  <c r="T1712" i="1" s="1"/>
  <c r="U1712" i="1" s="1"/>
  <c r="S1730" i="1"/>
  <c r="T1730" i="1" s="1"/>
  <c r="U1730" i="1" s="1"/>
  <c r="U1757" i="1"/>
  <c r="T1784" i="1"/>
  <c r="U1784" i="1" s="1"/>
  <c r="S1964" i="1"/>
  <c r="T1964" i="1" s="1"/>
  <c r="U1964" i="1" s="1"/>
  <c r="S1619" i="1"/>
  <c r="T1619" i="1" s="1"/>
  <c r="U1619" i="1" s="1"/>
  <c r="U1625" i="1"/>
  <c r="S1639" i="1"/>
  <c r="T1639" i="1" s="1"/>
  <c r="U1639" i="1" s="1"/>
  <c r="U1710" i="1"/>
  <c r="S1716" i="1"/>
  <c r="T1716" i="1" s="1"/>
  <c r="U1716" i="1" s="1"/>
  <c r="S1740" i="1"/>
  <c r="T1740" i="1" s="1"/>
  <c r="U1740" i="1" s="1"/>
  <c r="S1759" i="1"/>
  <c r="T1759" i="1" s="1"/>
  <c r="U1759" i="1" s="1"/>
  <c r="U1810" i="1"/>
  <c r="S1856" i="1"/>
  <c r="T1856" i="1" s="1"/>
  <c r="U1856" i="1" s="1"/>
  <c r="S1876" i="1"/>
  <c r="T1876" i="1" s="1"/>
  <c r="U1876" i="1" s="1"/>
  <c r="S1943" i="1"/>
  <c r="T1943" i="1" s="1"/>
  <c r="U1943" i="1" s="1"/>
  <c r="S1743" i="1"/>
  <c r="T1743" i="1" s="1"/>
  <c r="U1743" i="1" s="1"/>
  <c r="U1767" i="1"/>
  <c r="S1769" i="1"/>
  <c r="T1769" i="1" s="1"/>
  <c r="U1769" i="1" s="1"/>
  <c r="S1774" i="1"/>
  <c r="T1774" i="1" s="1"/>
  <c r="U1774" i="1" s="1"/>
  <c r="U1779" i="1"/>
  <c r="S1781" i="1"/>
  <c r="T1781" i="1" s="1"/>
  <c r="U1781" i="1" s="1"/>
  <c r="S1786" i="1"/>
  <c r="T1786" i="1" s="1"/>
  <c r="U1786" i="1" s="1"/>
  <c r="U1791" i="1"/>
  <c r="S1793" i="1"/>
  <c r="T1793" i="1" s="1"/>
  <c r="U1793" i="1" s="1"/>
  <c r="S1798" i="1"/>
  <c r="T1798" i="1" s="1"/>
  <c r="U1798" i="1" s="1"/>
  <c r="S1805" i="1"/>
  <c r="T1805" i="1" s="1"/>
  <c r="U1805" i="1" s="1"/>
  <c r="S1810" i="1"/>
  <c r="T1810" i="1" s="1"/>
  <c r="S1817" i="1"/>
  <c r="T1817" i="1" s="1"/>
  <c r="U1817" i="1" s="1"/>
  <c r="U1824" i="1"/>
  <c r="T1748" i="1"/>
  <c r="U1748" i="1" s="1"/>
  <c r="S1764" i="1"/>
  <c r="T1764" i="1" s="1"/>
  <c r="U1764" i="1" s="1"/>
  <c r="S1776" i="1"/>
  <c r="T1776" i="1" s="1"/>
  <c r="U1776" i="1" s="1"/>
  <c r="S1788" i="1"/>
  <c r="T1788" i="1" s="1"/>
  <c r="U1788" i="1" s="1"/>
  <c r="S1800" i="1"/>
  <c r="T1800" i="1" s="1"/>
  <c r="U1800" i="1" s="1"/>
  <c r="S1812" i="1"/>
  <c r="T1812" i="1" s="1"/>
  <c r="U1812" i="1" s="1"/>
  <c r="T1823" i="1"/>
  <c r="U1823" i="1" s="1"/>
  <c r="S1904" i="1"/>
  <c r="T1904" i="1" s="1"/>
  <c r="U1904" i="1" s="1"/>
  <c r="S1933" i="1"/>
  <c r="T1933" i="1" s="1"/>
  <c r="U1933" i="1" s="1"/>
  <c r="T1756" i="1"/>
  <c r="U1756" i="1" s="1"/>
  <c r="U1761" i="1"/>
  <c r="S1819" i="1"/>
  <c r="T1819" i="1" s="1"/>
  <c r="U1819" i="1" s="1"/>
  <c r="U1821" i="1"/>
  <c r="S1826" i="1"/>
  <c r="T1826" i="1" s="1"/>
  <c r="U1826" i="1" s="1"/>
  <c r="S1840" i="1"/>
  <c r="T1840" i="1" s="1"/>
  <c r="U1840" i="1" s="1"/>
  <c r="S1850" i="1"/>
  <c r="T1850" i="1" s="1"/>
  <c r="U1850" i="1" s="1"/>
  <c r="S1872" i="1"/>
  <c r="T1872" i="1" s="1"/>
  <c r="U1872" i="1" s="1"/>
  <c r="S1946" i="1"/>
  <c r="T1946" i="1" s="1"/>
  <c r="U1946" i="1" s="1"/>
  <c r="S1727" i="1"/>
  <c r="T1727" i="1" s="1"/>
  <c r="U1727" i="1" s="1"/>
  <c r="S1732" i="1"/>
  <c r="T1732" i="1" s="1"/>
  <c r="U1732" i="1" s="1"/>
  <c r="U1766" i="1"/>
  <c r="S1771" i="1"/>
  <c r="T1771" i="1" s="1"/>
  <c r="U1771" i="1" s="1"/>
  <c r="U1778" i="1"/>
  <c r="S1783" i="1"/>
  <c r="T1783" i="1" s="1"/>
  <c r="U1783" i="1" s="1"/>
  <c r="U1790" i="1"/>
  <c r="S1795" i="1"/>
  <c r="T1795" i="1" s="1"/>
  <c r="U1795" i="1" s="1"/>
  <c r="U1802" i="1"/>
  <c r="S1807" i="1"/>
  <c r="T1807" i="1" s="1"/>
  <c r="U1807" i="1" s="1"/>
  <c r="T1811" i="1"/>
  <c r="U1811" i="1" s="1"/>
  <c r="U1814" i="1"/>
  <c r="U1753" i="1"/>
  <c r="T1763" i="1"/>
  <c r="U1763" i="1" s="1"/>
  <c r="T1768" i="1"/>
  <c r="U1768" i="1" s="1"/>
  <c r="S1773" i="1"/>
  <c r="T1773" i="1" s="1"/>
  <c r="U1773" i="1" s="1"/>
  <c r="T1780" i="1"/>
  <c r="U1780" i="1" s="1"/>
  <c r="S1785" i="1"/>
  <c r="T1785" i="1" s="1"/>
  <c r="U1785" i="1" s="1"/>
  <c r="T1792" i="1"/>
  <c r="U1792" i="1" s="1"/>
  <c r="S1797" i="1"/>
  <c r="T1797" i="1" s="1"/>
  <c r="U1797" i="1" s="1"/>
  <c r="T1804" i="1"/>
  <c r="U1804" i="1" s="1"/>
  <c r="S1809" i="1"/>
  <c r="T1809" i="1" s="1"/>
  <c r="U1809" i="1" s="1"/>
  <c r="T1816" i="1"/>
  <c r="U1816" i="1" s="1"/>
  <c r="T1827" i="1"/>
  <c r="U1827" i="1" s="1"/>
  <c r="S1896" i="1"/>
  <c r="T1896" i="1" s="1"/>
  <c r="U1896" i="1" s="1"/>
  <c r="T1747" i="1"/>
  <c r="U1747" i="1" s="1"/>
  <c r="S1839" i="1"/>
  <c r="T1839" i="1" s="1"/>
  <c r="U1839" i="1" s="1"/>
  <c r="S1868" i="1"/>
  <c r="T1868" i="1" s="1"/>
  <c r="U1868" i="1" s="1"/>
  <c r="S1892" i="1"/>
  <c r="T1892" i="1" s="1"/>
  <c r="U1892" i="1" s="1"/>
  <c r="T1755" i="1"/>
  <c r="U1755" i="1" s="1"/>
  <c r="S1758" i="1"/>
  <c r="T1758" i="1" s="1"/>
  <c r="U1758" i="1" s="1"/>
  <c r="S1825" i="1"/>
  <c r="T1825" i="1" s="1"/>
  <c r="U1825" i="1" s="1"/>
  <c r="S1954" i="1"/>
  <c r="T1954" i="1" s="1"/>
  <c r="U1954" i="1" s="1"/>
  <c r="S1961" i="1"/>
  <c r="T1961" i="1" s="1"/>
  <c r="U1961" i="1" s="1"/>
  <c r="T1760" i="1"/>
  <c r="U1760" i="1" s="1"/>
  <c r="U1765" i="1"/>
  <c r="U1770" i="1"/>
  <c r="U1777" i="1"/>
  <c r="U1782" i="1"/>
  <c r="U1789" i="1"/>
  <c r="U1794" i="1"/>
  <c r="U1801" i="1"/>
  <c r="U1806" i="1"/>
  <c r="U1813" i="1"/>
  <c r="T1815" i="1"/>
  <c r="U1815" i="1" s="1"/>
  <c r="U1818" i="1"/>
  <c r="T1820" i="1"/>
  <c r="U1820" i="1" s="1"/>
  <c r="T1837" i="1"/>
  <c r="U1837" i="1" s="1"/>
  <c r="U1845" i="1"/>
  <c r="U1849" i="1"/>
  <c r="S1864" i="1"/>
  <c r="T1864" i="1" s="1"/>
  <c r="U1864" i="1" s="1"/>
  <c r="T1882" i="1"/>
  <c r="U1882" i="1" s="1"/>
  <c r="S1834" i="1"/>
  <c r="T1834" i="1" s="1"/>
  <c r="U1834" i="1" s="1"/>
  <c r="S1842" i="1"/>
  <c r="T1842" i="1" s="1"/>
  <c r="U1842" i="1" s="1"/>
  <c r="S1854" i="1"/>
  <c r="T1854" i="1" s="1"/>
  <c r="U1854" i="1" s="1"/>
  <c r="S1858" i="1"/>
  <c r="T1858" i="1" s="1"/>
  <c r="U1858" i="1" s="1"/>
  <c r="S1862" i="1"/>
  <c r="T1862" i="1" s="1"/>
  <c r="U1862" i="1" s="1"/>
  <c r="S1866" i="1"/>
  <c r="T1866" i="1" s="1"/>
  <c r="U1866" i="1" s="1"/>
  <c r="S1870" i="1"/>
  <c r="T1870" i="1" s="1"/>
  <c r="U1870" i="1" s="1"/>
  <c r="S1874" i="1"/>
  <c r="T1874" i="1" s="1"/>
  <c r="U1874" i="1" s="1"/>
  <c r="S1878" i="1"/>
  <c r="T1878" i="1" s="1"/>
  <c r="U1878" i="1" s="1"/>
  <c r="T1886" i="1"/>
  <c r="U1886" i="1" s="1"/>
  <c r="S1916" i="1"/>
  <c r="T1916" i="1" s="1"/>
  <c r="U1916" i="1" s="1"/>
  <c r="S1941" i="1"/>
  <c r="T1941" i="1" s="1"/>
  <c r="U1941" i="1" s="1"/>
  <c r="S1950" i="1"/>
  <c r="T1950" i="1" s="1"/>
  <c r="U1950" i="1" s="1"/>
  <c r="S1959" i="1"/>
  <c r="T1959" i="1" s="1"/>
  <c r="U1959" i="1" s="1"/>
  <c r="S2078" i="1"/>
  <c r="T2078" i="1" s="1"/>
  <c r="U2078" i="1" s="1"/>
  <c r="U1844" i="1"/>
  <c r="S1884" i="1"/>
  <c r="T1884" i="1" s="1"/>
  <c r="U1884" i="1" s="1"/>
  <c r="U1925" i="1"/>
  <c r="S1948" i="1"/>
  <c r="T1948" i="1" s="1"/>
  <c r="U1948" i="1" s="1"/>
  <c r="S1888" i="1"/>
  <c r="T1888" i="1" s="1"/>
  <c r="U1888" i="1" s="1"/>
  <c r="S1923" i="1"/>
  <c r="T1923" i="1" s="1"/>
  <c r="U1923" i="1" s="1"/>
  <c r="S1970" i="1"/>
  <c r="T1970" i="1" s="1"/>
  <c r="U1970" i="1" s="1"/>
  <c r="S1974" i="1"/>
  <c r="T1974" i="1" s="1"/>
  <c r="U1974" i="1" s="1"/>
  <c r="S1986" i="1"/>
  <c r="T1986" i="1" s="1"/>
  <c r="U1986" i="1" s="1"/>
  <c r="S1990" i="1"/>
  <c r="T1990" i="1" s="1"/>
  <c r="U1990" i="1" s="1"/>
  <c r="S1994" i="1"/>
  <c r="T1994" i="1" s="1"/>
  <c r="U1994" i="1" s="1"/>
  <c r="S1998" i="1"/>
  <c r="T1998" i="1" s="1"/>
  <c r="U1998" i="1" s="1"/>
  <c r="S2002" i="1"/>
  <c r="T2002" i="1" s="1"/>
  <c r="U2002" i="1" s="1"/>
  <c r="S2006" i="1"/>
  <c r="T2006" i="1" s="1"/>
  <c r="U2006" i="1" s="1"/>
  <c r="S2010" i="1"/>
  <c r="T2010" i="1" s="1"/>
  <c r="U2010" i="1" s="1"/>
  <c r="S2014" i="1"/>
  <c r="T2014" i="1" s="1"/>
  <c r="U2014" i="1" s="1"/>
  <c r="S2018" i="1"/>
  <c r="T2018" i="1" s="1"/>
  <c r="U2018" i="1" s="1"/>
  <c r="S2022" i="1"/>
  <c r="T2022" i="1" s="1"/>
  <c r="U2022" i="1" s="1"/>
  <c r="S2026" i="1"/>
  <c r="T2026" i="1" s="1"/>
  <c r="U2026" i="1" s="1"/>
  <c r="S2030" i="1"/>
  <c r="T2030" i="1" s="1"/>
  <c r="U2030" i="1" s="1"/>
  <c r="S2034" i="1"/>
  <c r="T2034" i="1" s="1"/>
  <c r="U2034" i="1" s="1"/>
  <c r="S2038" i="1"/>
  <c r="T2038" i="1" s="1"/>
  <c r="U2038" i="1" s="1"/>
  <c r="S2042" i="1"/>
  <c r="T2042" i="1" s="1"/>
  <c r="U2042" i="1" s="1"/>
  <c r="S2046" i="1"/>
  <c r="T2046" i="1" s="1"/>
  <c r="U2046" i="1" s="1"/>
  <c r="S2050" i="1"/>
  <c r="T2050" i="1" s="1"/>
  <c r="U2050" i="1" s="1"/>
  <c r="S2054" i="1"/>
  <c r="T2054" i="1" s="1"/>
  <c r="U2054" i="1" s="1"/>
  <c r="S2058" i="1"/>
  <c r="T2058" i="1" s="1"/>
  <c r="U2058" i="1" s="1"/>
  <c r="S2062" i="1"/>
  <c r="T2062" i="1" s="1"/>
  <c r="U2062" i="1" s="1"/>
  <c r="S2076" i="1"/>
  <c r="T2076" i="1" s="1"/>
  <c r="U2076" i="1" s="1"/>
  <c r="S1836" i="1"/>
  <c r="T1836" i="1" s="1"/>
  <c r="U1836" i="1" s="1"/>
  <c r="T1846" i="1"/>
  <c r="U1846" i="1" s="1"/>
  <c r="S1890" i="1"/>
  <c r="T1890" i="1" s="1"/>
  <c r="U1890" i="1" s="1"/>
  <c r="T1898" i="1"/>
  <c r="U1898" i="1" s="1"/>
  <c r="S1921" i="1"/>
  <c r="T1921" i="1" s="1"/>
  <c r="U1921" i="1" s="1"/>
  <c r="S1928" i="1"/>
  <c r="T1928" i="1" s="1"/>
  <c r="U1928" i="1" s="1"/>
  <c r="S1930" i="1"/>
  <c r="T1930" i="1" s="1"/>
  <c r="U1930" i="1" s="1"/>
  <c r="S1936" i="1"/>
  <c r="T1936" i="1" s="1"/>
  <c r="U1936" i="1" s="1"/>
  <c r="S1955" i="1"/>
  <c r="T1955" i="1" s="1"/>
  <c r="U1955" i="1" s="1"/>
  <c r="S1972" i="1"/>
  <c r="T1972" i="1" s="1"/>
  <c r="U1972" i="1" s="1"/>
  <c r="S2066" i="1"/>
  <c r="T2066" i="1" s="1"/>
  <c r="U2066" i="1" s="1"/>
  <c r="S2074" i="1"/>
  <c r="T2074" i="1" s="1"/>
  <c r="U2074" i="1" s="1"/>
  <c r="S1830" i="1"/>
  <c r="T1830" i="1" s="1"/>
  <c r="U1830" i="1" s="1"/>
  <c r="S1851" i="1"/>
  <c r="T1851" i="1" s="1"/>
  <c r="U1851" i="1" s="1"/>
  <c r="T1879" i="1"/>
  <c r="U1879" i="1" s="1"/>
  <c r="S1894" i="1"/>
  <c r="T1894" i="1" s="1"/>
  <c r="U1894" i="1" s="1"/>
  <c r="T1917" i="1"/>
  <c r="U1917" i="1" s="1"/>
  <c r="S1934" i="1"/>
  <c r="T1934" i="1" s="1"/>
  <c r="U1934" i="1" s="1"/>
  <c r="S1944" i="1"/>
  <c r="T1944" i="1" s="1"/>
  <c r="U1944" i="1" s="1"/>
  <c r="S1953" i="1"/>
  <c r="T1953" i="1" s="1"/>
  <c r="U1953" i="1" s="1"/>
  <c r="S1962" i="1"/>
  <c r="T1962" i="1" s="1"/>
  <c r="U1962" i="1" s="1"/>
  <c r="S2072" i="1"/>
  <c r="T2072" i="1" s="1"/>
  <c r="U2072" i="1" s="1"/>
  <c r="U1843" i="1"/>
  <c r="S1855" i="1"/>
  <c r="T1855" i="1" s="1"/>
  <c r="U1855" i="1" s="1"/>
  <c r="S1859" i="1"/>
  <c r="T1859" i="1" s="1"/>
  <c r="U1859" i="1" s="1"/>
  <c r="S1863" i="1"/>
  <c r="T1863" i="1" s="1"/>
  <c r="U1863" i="1" s="1"/>
  <c r="S1867" i="1"/>
  <c r="T1867" i="1" s="1"/>
  <c r="U1867" i="1" s="1"/>
  <c r="S1871" i="1"/>
  <c r="T1871" i="1" s="1"/>
  <c r="U1871" i="1" s="1"/>
  <c r="S1875" i="1"/>
  <c r="T1875" i="1" s="1"/>
  <c r="U1875" i="1" s="1"/>
  <c r="S1900" i="1"/>
  <c r="T1900" i="1" s="1"/>
  <c r="U1900" i="1" s="1"/>
  <c r="S1942" i="1"/>
  <c r="T1942" i="1" s="1"/>
  <c r="U1942" i="1" s="1"/>
  <c r="S1960" i="1"/>
  <c r="T1960" i="1" s="1"/>
  <c r="U1960" i="1" s="1"/>
  <c r="T2069" i="1"/>
  <c r="U2069" i="1" s="1"/>
  <c r="S1902" i="1"/>
  <c r="T1902" i="1" s="1"/>
  <c r="U1902" i="1" s="1"/>
  <c r="T1935" i="1"/>
  <c r="U1935" i="1" s="1"/>
  <c r="S1848" i="1"/>
  <c r="T1848" i="1" s="1"/>
  <c r="U1848" i="1" s="1"/>
  <c r="U1881" i="1"/>
  <c r="S1906" i="1"/>
  <c r="T1906" i="1" s="1"/>
  <c r="U1906" i="1" s="1"/>
  <c r="S1940" i="1"/>
  <c r="T1940" i="1" s="1"/>
  <c r="U1940" i="1" s="1"/>
  <c r="S1949" i="1"/>
  <c r="T1949" i="1" s="1"/>
  <c r="U1949" i="1" s="1"/>
  <c r="S1958" i="1"/>
  <c r="T1958" i="1" s="1"/>
  <c r="U1958" i="1" s="1"/>
  <c r="S1975" i="1"/>
  <c r="T1975" i="1" s="1"/>
  <c r="U1975" i="1" s="1"/>
  <c r="S1979" i="1"/>
  <c r="T1979" i="1" s="1"/>
  <c r="U1979" i="1" s="1"/>
  <c r="U1885" i="1"/>
  <c r="S1910" i="1"/>
  <c r="T1910" i="1" s="1"/>
  <c r="U1910" i="1" s="1"/>
  <c r="S1924" i="1"/>
  <c r="T1924" i="1" s="1"/>
  <c r="U1924" i="1" s="1"/>
  <c r="T1927" i="1"/>
  <c r="U1927" i="1" s="1"/>
  <c r="S1947" i="1"/>
  <c r="T1947" i="1" s="1"/>
  <c r="U1947" i="1" s="1"/>
  <c r="S1956" i="1"/>
  <c r="T1956" i="1" s="1"/>
  <c r="U1956" i="1" s="1"/>
  <c r="S1965" i="1"/>
  <c r="T1965" i="1" s="1"/>
  <c r="U1965" i="1" s="1"/>
  <c r="S2080" i="1"/>
  <c r="T2080" i="1" s="1"/>
  <c r="U2080" i="1" s="1"/>
  <c r="S2097" i="1"/>
  <c r="T2097" i="1" s="1"/>
  <c r="U2097" i="1" s="1"/>
  <c r="S2109" i="1"/>
  <c r="T2109" i="1" s="1"/>
  <c r="U2109" i="1" s="1"/>
  <c r="S2090" i="1"/>
  <c r="T2090" i="1" s="1"/>
  <c r="U2090" i="1" s="1"/>
  <c r="S2102" i="1"/>
  <c r="T2102" i="1" s="1"/>
  <c r="U2102" i="1" s="1"/>
  <c r="S1969" i="1"/>
  <c r="T1969" i="1" s="1"/>
  <c r="U1969" i="1" s="1"/>
  <c r="S2095" i="1"/>
  <c r="T2095" i="1" s="1"/>
  <c r="U2095" i="1" s="1"/>
  <c r="S2107" i="1"/>
  <c r="T2107" i="1" s="1"/>
  <c r="U2107" i="1" s="1"/>
  <c r="S1929" i="1"/>
  <c r="T1929" i="1" s="1"/>
  <c r="U1929" i="1" s="1"/>
  <c r="U1984" i="1"/>
  <c r="U1989" i="1"/>
  <c r="S1991" i="1"/>
  <c r="T1991" i="1" s="1"/>
  <c r="U1991" i="1" s="1"/>
  <c r="U1996" i="1"/>
  <c r="U2001" i="1"/>
  <c r="S2003" i="1"/>
  <c r="T2003" i="1" s="1"/>
  <c r="U2003" i="1" s="1"/>
  <c r="U2008" i="1"/>
  <c r="U2013" i="1"/>
  <c r="S2015" i="1"/>
  <c r="T2015" i="1" s="1"/>
  <c r="U2015" i="1" s="1"/>
  <c r="U2020" i="1"/>
  <c r="U2025" i="1"/>
  <c r="S2027" i="1"/>
  <c r="T2027" i="1" s="1"/>
  <c r="U2027" i="1" s="1"/>
  <c r="U2032" i="1"/>
  <c r="U2037" i="1"/>
  <c r="S2039" i="1"/>
  <c r="T2039" i="1" s="1"/>
  <c r="U2039" i="1" s="1"/>
  <c r="U2044" i="1"/>
  <c r="U2049" i="1"/>
  <c r="S2051" i="1"/>
  <c r="T2051" i="1" s="1"/>
  <c r="U2051" i="1" s="1"/>
  <c r="U2056" i="1"/>
  <c r="S2063" i="1"/>
  <c r="T2063" i="1" s="1"/>
  <c r="U2063" i="1" s="1"/>
  <c r="S2088" i="1"/>
  <c r="T2088" i="1" s="1"/>
  <c r="U2088" i="1" s="1"/>
  <c r="S2100" i="1"/>
  <c r="T2100" i="1" s="1"/>
  <c r="U2100" i="1" s="1"/>
  <c r="S1920" i="1"/>
  <c r="T1920" i="1" s="1"/>
  <c r="U1920" i="1" s="1"/>
  <c r="S2073" i="1"/>
  <c r="T2073" i="1" s="1"/>
  <c r="U2073" i="1" s="1"/>
  <c r="S2083" i="1"/>
  <c r="T2083" i="1" s="1"/>
  <c r="U2083" i="1" s="1"/>
  <c r="S2086" i="1"/>
  <c r="T2086" i="1" s="1"/>
  <c r="U2086" i="1" s="1"/>
  <c r="S2093" i="1"/>
  <c r="T2093" i="1" s="1"/>
  <c r="U2093" i="1" s="1"/>
  <c r="S2105" i="1"/>
  <c r="T2105" i="1" s="1"/>
  <c r="U2105" i="1" s="1"/>
  <c r="S1883" i="1"/>
  <c r="T1883" i="1" s="1"/>
  <c r="U1883" i="1" s="1"/>
  <c r="S1887" i="1"/>
  <c r="T1887" i="1" s="1"/>
  <c r="U1887" i="1" s="1"/>
  <c r="S1891" i="1"/>
  <c r="T1891" i="1" s="1"/>
  <c r="U1891" i="1" s="1"/>
  <c r="S1895" i="1"/>
  <c r="T1895" i="1" s="1"/>
  <c r="U1895" i="1" s="1"/>
  <c r="S1899" i="1"/>
  <c r="T1899" i="1" s="1"/>
  <c r="U1899" i="1" s="1"/>
  <c r="S1903" i="1"/>
  <c r="T1903" i="1" s="1"/>
  <c r="U1903" i="1" s="1"/>
  <c r="S1907" i="1"/>
  <c r="T1907" i="1" s="1"/>
  <c r="U1907" i="1" s="1"/>
  <c r="S1911" i="1"/>
  <c r="T1911" i="1" s="1"/>
  <c r="U1911" i="1" s="1"/>
  <c r="S1915" i="1"/>
  <c r="T1915" i="1" s="1"/>
  <c r="U1915" i="1" s="1"/>
  <c r="S1932" i="1"/>
  <c r="T1932" i="1" s="1"/>
  <c r="U1932" i="1" s="1"/>
  <c r="S1945" i="1"/>
  <c r="T1945" i="1" s="1"/>
  <c r="U1945" i="1" s="1"/>
  <c r="S1951" i="1"/>
  <c r="T1951" i="1" s="1"/>
  <c r="U1951" i="1" s="1"/>
  <c r="S1957" i="1"/>
  <c r="T1957" i="1" s="1"/>
  <c r="U1957" i="1" s="1"/>
  <c r="S1963" i="1"/>
  <c r="T1963" i="1" s="1"/>
  <c r="U1963" i="1" s="1"/>
  <c r="S1966" i="1"/>
  <c r="T1966" i="1" s="1"/>
  <c r="U1966" i="1" s="1"/>
  <c r="T1978" i="1"/>
  <c r="U1978" i="1" s="1"/>
  <c r="S1981" i="1"/>
  <c r="T1981" i="1" s="1"/>
  <c r="U1981" i="1" s="1"/>
  <c r="T1993" i="1"/>
  <c r="U1993" i="1" s="1"/>
  <c r="T2041" i="1"/>
  <c r="U2041" i="1" s="1"/>
  <c r="T2065" i="1"/>
  <c r="U2065" i="1" s="1"/>
  <c r="S2068" i="1"/>
  <c r="T2068" i="1" s="1"/>
  <c r="U2068" i="1" s="1"/>
  <c r="S2079" i="1"/>
  <c r="T2079" i="1" s="1"/>
  <c r="U2079" i="1" s="1"/>
  <c r="S2098" i="1"/>
  <c r="T2098" i="1" s="1"/>
  <c r="U2098" i="1" s="1"/>
  <c r="S2110" i="1"/>
  <c r="T2110" i="1" s="1"/>
  <c r="U2110" i="1" s="1"/>
  <c r="S1976" i="1"/>
  <c r="T1976" i="1" s="1"/>
  <c r="U1976" i="1" s="1"/>
  <c r="S2005" i="1"/>
  <c r="T2005" i="1" s="1"/>
  <c r="U2005" i="1" s="1"/>
  <c r="S2017" i="1"/>
  <c r="T2017" i="1" s="1"/>
  <c r="U2017" i="1" s="1"/>
  <c r="S2029" i="1"/>
  <c r="T2029" i="1" s="1"/>
  <c r="U2029" i="1" s="1"/>
  <c r="S2053" i="1"/>
  <c r="T2053" i="1" s="1"/>
  <c r="U2053" i="1" s="1"/>
  <c r="U2075" i="1"/>
  <c r="S2077" i="1"/>
  <c r="T2077" i="1" s="1"/>
  <c r="U2077" i="1" s="1"/>
  <c r="S2091" i="1"/>
  <c r="T2091" i="1" s="1"/>
  <c r="U2091" i="1" s="1"/>
  <c r="S2103" i="1"/>
  <c r="T2103" i="1" s="1"/>
  <c r="U2103" i="1" s="1"/>
  <c r="U1938" i="1"/>
  <c r="U1968" i="1"/>
  <c r="S1973" i="1"/>
  <c r="T1973" i="1" s="1"/>
  <c r="U1973" i="1" s="1"/>
  <c r="U1988" i="1"/>
  <c r="U2000" i="1"/>
  <c r="U2012" i="1"/>
  <c r="U2024" i="1"/>
  <c r="U2036" i="1"/>
  <c r="U2048" i="1"/>
  <c r="U2060" i="1"/>
  <c r="S2070" i="1"/>
  <c r="T2070" i="1" s="1"/>
  <c r="U2070" i="1" s="1"/>
  <c r="S2096" i="1"/>
  <c r="T2096" i="1" s="1"/>
  <c r="U2096" i="1" s="1"/>
  <c r="S2108" i="1"/>
  <c r="T2108" i="1" s="1"/>
  <c r="U2108" i="1" s="1"/>
  <c r="S2089" i="1"/>
  <c r="T2089" i="1" s="1"/>
  <c r="U2089" i="1" s="1"/>
  <c r="S2101" i="1"/>
  <c r="T2101" i="1" s="1"/>
  <c r="U2101" i="1" s="1"/>
  <c r="T1985" i="1"/>
  <c r="U1985" i="1" s="1"/>
  <c r="T1997" i="1"/>
  <c r="U1997" i="1" s="1"/>
  <c r="T2009" i="1"/>
  <c r="U2009" i="1" s="1"/>
  <c r="T2021" i="1"/>
  <c r="U2021" i="1" s="1"/>
  <c r="T2033" i="1"/>
  <c r="U2033" i="1" s="1"/>
  <c r="T2045" i="1"/>
  <c r="U2045" i="1" s="1"/>
  <c r="T2057" i="1"/>
  <c r="U2057" i="1" s="1"/>
  <c r="S2094" i="1"/>
  <c r="T2094" i="1" s="1"/>
  <c r="U2094" i="1" s="1"/>
  <c r="S2106" i="1"/>
  <c r="T2106" i="1" s="1"/>
  <c r="U2106" i="1" s="1"/>
  <c r="T1982" i="1"/>
  <c r="U1982" i="1" s="1"/>
  <c r="S2084" i="1"/>
  <c r="T2084" i="1" s="1"/>
  <c r="U2084" i="1" s="1"/>
  <c r="S2087" i="1"/>
  <c r="T2087" i="1" s="1"/>
  <c r="U2087" i="1" s="1"/>
  <c r="S2099" i="1"/>
  <c r="T2099" i="1" s="1"/>
  <c r="U2099" i="1" s="1"/>
  <c r="S2111" i="1"/>
  <c r="T2111" i="1" s="1"/>
  <c r="U2111" i="1" s="1"/>
  <c r="T1977" i="1"/>
  <c r="U1977" i="1" s="1"/>
  <c r="S1980" i="1"/>
  <c r="T1980" i="1" s="1"/>
  <c r="U1980" i="1" s="1"/>
  <c r="U1992" i="1"/>
  <c r="U2004" i="1"/>
  <c r="U2016" i="1"/>
  <c r="U2028" i="1"/>
  <c r="U2040" i="1"/>
  <c r="U2052" i="1"/>
  <c r="U2064" i="1"/>
  <c r="S2082" i="1"/>
  <c r="T2082" i="1" s="1"/>
  <c r="U2082" i="1" s="1"/>
  <c r="S2092" i="1"/>
  <c r="T2092" i="1" s="1"/>
  <c r="U2092" i="1" s="1"/>
  <c r="S2104" i="1"/>
  <c r="T2104" i="1" s="1"/>
  <c r="U2104" i="1" s="1"/>
  <c r="T1158" i="1" l="1"/>
  <c r="T1258" i="1"/>
  <c r="T1115" i="1"/>
  <c r="T1125" i="1"/>
  <c r="T1153" i="1"/>
  <c r="T1253" i="1"/>
  <c r="U1154" i="1"/>
  <c r="U1254" i="1"/>
  <c r="T1152" i="1"/>
  <c r="T1252" i="1"/>
  <c r="T1150" i="1"/>
  <c r="T1250" i="1"/>
  <c r="T1155" i="1"/>
  <c r="T1255" i="1"/>
  <c r="T1157" i="1"/>
  <c r="T1257" i="1"/>
  <c r="U1152" i="1" l="1"/>
  <c r="U1252" i="1"/>
  <c r="U1157" i="1"/>
  <c r="U1257" i="1"/>
  <c r="U1153" i="1"/>
  <c r="U1253" i="1"/>
  <c r="U1155" i="1"/>
  <c r="U1255" i="1"/>
  <c r="U1115" i="1"/>
  <c r="U6" i="1" s="1"/>
  <c r="U1125" i="1"/>
  <c r="U1150" i="1"/>
  <c r="U1250" i="1"/>
  <c r="U1158" i="1"/>
  <c r="U12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Furkan Senturk</author>
  </authors>
  <commentList>
    <comment ref="R6" authorId="0" shapeId="0" xr:uid="{A3F9AE2F-45A9-4070-94BF-F697CE17FE11}">
      <text>
        <r>
          <rPr>
            <b/>
            <sz val="9"/>
            <color rgb="FF000000"/>
            <rFont val="Tahoma"/>
            <family val="2"/>
          </rPr>
          <t>vermeld hier een kortingspercentage</t>
        </r>
      </text>
    </comment>
    <comment ref="S6" authorId="0" shapeId="0" xr:uid="{906DF0FC-A878-4AE0-AD86-F829D1389C0F}">
      <text>
        <r>
          <rPr>
            <b/>
            <sz val="9"/>
            <color indexed="81"/>
            <rFont val="Tahoma"/>
            <family val="2"/>
          </rPr>
          <t>restwaarde</t>
        </r>
      </text>
    </comment>
  </commentList>
</comments>
</file>

<file path=xl/sharedStrings.xml><?xml version="1.0" encoding="utf-8"?>
<sst xmlns="http://schemas.openxmlformats.org/spreadsheetml/2006/main" count="21099" uniqueCount="4822">
  <si>
    <t>peildatum</t>
  </si>
  <si>
    <t>aantal totaal</t>
  </si>
  <si>
    <t>waarvan actief</t>
  </si>
  <si>
    <t xml:space="preserve">waarvan beeindigd </t>
  </si>
  <si>
    <t>Beginregeling:</t>
  </si>
  <si>
    <t>Serie nummer</t>
  </si>
  <si>
    <t>Artikel nummer</t>
  </si>
  <si>
    <t>Artikel naam</t>
  </si>
  <si>
    <t>Opdrachtgever naam</t>
  </si>
  <si>
    <t>Debiteur nummer</t>
  </si>
  <si>
    <t>Soort Contract</t>
  </si>
  <si>
    <t>Contract nummer</t>
  </si>
  <si>
    <t>Categorie code</t>
  </si>
  <si>
    <t>Categorie naam oud</t>
  </si>
  <si>
    <t>Productcode nieuw</t>
  </si>
  <si>
    <t>Categorie omschijving nieuw</t>
  </si>
  <si>
    <t>Code + omschrijving</t>
  </si>
  <si>
    <t>Actief</t>
  </si>
  <si>
    <t xml:space="preserve">Afschrijftermijn </t>
  </si>
  <si>
    <t>Bouwjaar</t>
  </si>
  <si>
    <t>leeftijd</t>
  </si>
  <si>
    <t xml:space="preserve">BCP </t>
  </si>
  <si>
    <t>-korting</t>
  </si>
  <si>
    <t>afschrijving</t>
  </si>
  <si>
    <t>Cumulatief</t>
  </si>
  <si>
    <t>Overnamewaarde</t>
  </si>
  <si>
    <t>WZ-0419302</t>
  </si>
  <si>
    <t>128902*1068941</t>
  </si>
  <si>
    <t>MODEL: Quickie 2 HeliX Comfort</t>
  </si>
  <si>
    <t>Gemeente Eemsdelta</t>
  </si>
  <si>
    <t>HUUR</t>
  </si>
  <si>
    <t>RO_104: Rolstoel actief gebruik vouwframe</t>
  </si>
  <si>
    <t>11X02</t>
  </si>
  <si>
    <t>Rolstoel semipermanent gebruik</t>
  </si>
  <si>
    <t>11X02 Rolstoel semipermanent gebruik</t>
  </si>
  <si>
    <t>WZ-0419339</t>
  </si>
  <si>
    <t>126689*1071670</t>
  </si>
  <si>
    <t>MODEL: Excel Click &amp; GO "Lite"</t>
  </si>
  <si>
    <t>Gemeente Het Hogeland</t>
  </si>
  <si>
    <t>RO_114: Elektrische aandrijfunit duwondersteuning</t>
  </si>
  <si>
    <t>11X21</t>
  </si>
  <si>
    <t>Duwondersteuning, aankoppelbaar tbv begeleider</t>
  </si>
  <si>
    <t>11X21 Duwondersteuning, aankoppelbaar tbv begeleider</t>
  </si>
  <si>
    <t>WZ-0448754</t>
  </si>
  <si>
    <t>126689*1235833</t>
  </si>
  <si>
    <t>WZ-0465548</t>
  </si>
  <si>
    <t>133234*1370174</t>
  </si>
  <si>
    <t>MODEL: Breezy BasiX</t>
  </si>
  <si>
    <t>RO_102: Rolstoel incidenteel gebruik</t>
  </si>
  <si>
    <t>11X01</t>
  </si>
  <si>
    <t>Rolstoel kortdurend gebruik / lichtgewicht</t>
  </si>
  <si>
    <t>11X01 Rolstoel kortdurend gebruik / lichtgewicht</t>
  </si>
  <si>
    <t>WZ-0466211</t>
  </si>
  <si>
    <t>133234*1373902</t>
  </si>
  <si>
    <t>WZ-0471604</t>
  </si>
  <si>
    <t>163023*1394335</t>
  </si>
  <si>
    <t>MODEL: Pride Luna Victory E</t>
  </si>
  <si>
    <t>VV_203: Scootmobiel tot 15km</t>
  </si>
  <si>
    <t>12X03</t>
  </si>
  <si>
    <t>Scootmobiel 10-15 km/u standaard geveerd</t>
  </si>
  <si>
    <t>12X03 Scootmobiel 10-15 km/u standaard geveerd</t>
  </si>
  <si>
    <t>WZ-0476393</t>
  </si>
  <si>
    <t>158648*1417634</t>
  </si>
  <si>
    <t>MODEL: Ibis duwwandelwagen incl. Power Support</t>
  </si>
  <si>
    <t>RO_101: Rolstoel kantelbaar permanent gebruik</t>
  </si>
  <si>
    <t>11X06</t>
  </si>
  <si>
    <t>Rolstoel voor permanent gebruik, kantelbaar</t>
  </si>
  <si>
    <t>11X06 Rolstoel voor permanent gebruik, kantelbaar</t>
  </si>
  <si>
    <t>RO_114: Elektrische aandrijfunit hoepelondersteuning</t>
  </si>
  <si>
    <t>11X22</t>
  </si>
  <si>
    <t>Elektrische aandrijving tbv handrolstoel tbv gebruiker</t>
  </si>
  <si>
    <t>11X22 Elektrische aandrijving tbv handrolstoel tbv gebruiker</t>
  </si>
  <si>
    <t>WZ-0481391</t>
  </si>
  <si>
    <t>133234*1453669</t>
  </si>
  <si>
    <t>WZ-0495553</t>
  </si>
  <si>
    <t>133234*1534806</t>
  </si>
  <si>
    <t>WZ-0505858</t>
  </si>
  <si>
    <t>163023*1583547</t>
  </si>
  <si>
    <t>WZ-0515001</t>
  </si>
  <si>
    <t>133234*1592942</t>
  </si>
  <si>
    <t>WZ-0526763</t>
  </si>
  <si>
    <t>172439*1645291</t>
  </si>
  <si>
    <t>MODEL: Sterling 3 wiel uitvoering Elite 2 XS (15 k</t>
  </si>
  <si>
    <t>WZ-0536796</t>
  </si>
  <si>
    <t>139405*1705366</t>
  </si>
  <si>
    <t xml:space="preserve">MODEL: Pride Lunetta Victory, scootmobiel, 3-wiel </t>
  </si>
  <si>
    <t>VV_201: Scootmobiel tot 10km</t>
  </si>
  <si>
    <t>WZ-0543900</t>
  </si>
  <si>
    <t>027314*1726074</t>
  </si>
  <si>
    <t>MODEL: Tonya Colour met elektrisch kinderjuk, incl</t>
  </si>
  <si>
    <t>WV_302: Tillift passief</t>
  </si>
  <si>
    <t>13X02</t>
  </si>
  <si>
    <t>Tillift passief</t>
  </si>
  <si>
    <t>13X02 Tillift passief</t>
  </si>
  <si>
    <t>WZ-0552778</t>
  </si>
  <si>
    <t>163023*1786360</t>
  </si>
  <si>
    <t>WZ-0560553</t>
  </si>
  <si>
    <t>158645*05252</t>
  </si>
  <si>
    <t>MODEL: Ibis duwwandelwagen</t>
  </si>
  <si>
    <t>WZ-0560566</t>
  </si>
  <si>
    <t>163023*1843321</t>
  </si>
  <si>
    <t>WZ-0561271</t>
  </si>
  <si>
    <t>163023*1847041</t>
  </si>
  <si>
    <t>WZ-0563381</t>
  </si>
  <si>
    <t>183571*1851332</t>
  </si>
  <si>
    <t>MODEL: Mini 3 basis met silent elektro motor</t>
  </si>
  <si>
    <t>VV_215: Driewielfiets met hulpmotor</t>
  </si>
  <si>
    <t>12X14</t>
  </si>
  <si>
    <t>Driewielfiets, met trapondersteuning</t>
  </si>
  <si>
    <t>12X14 Driewielfiets, met trapondersteuning</t>
  </si>
  <si>
    <t>WZ-0566711</t>
  </si>
  <si>
    <t>181850*1875646</t>
  </si>
  <si>
    <t>MODEL: Stingray Swing-Out maat 1, rechts, met Side</t>
  </si>
  <si>
    <t>VV_217: Autozitje</t>
  </si>
  <si>
    <t>12X51</t>
  </si>
  <si>
    <t>Autostoeltje</t>
  </si>
  <si>
    <t>12X51 Autostoeltje</t>
  </si>
  <si>
    <t>WZ-0580307</t>
  </si>
  <si>
    <t>123467*1917016</t>
  </si>
  <si>
    <t>MODEL: Oxford Pro Stature incl. accu en oplader</t>
  </si>
  <si>
    <t>WV_303: Tillift actief</t>
  </si>
  <si>
    <t>13X01</t>
  </si>
  <si>
    <t>Tillift actief</t>
  </si>
  <si>
    <t>13X01 Tillift actief</t>
  </si>
  <si>
    <t>WZ-0582897</t>
  </si>
  <si>
    <t>163023*1929385</t>
  </si>
  <si>
    <t>WZ-0583709</t>
  </si>
  <si>
    <t>199338*1928224</t>
  </si>
  <si>
    <t>MODEL: Easy 26" tweewiel kinderfiets met V-fiets s</t>
  </si>
  <si>
    <t>Overige vervoersvoorziening</t>
  </si>
  <si>
    <t>12X99</t>
  </si>
  <si>
    <t>Overige vervoervoorziening</t>
  </si>
  <si>
    <t>12X99 Overige vervoervoorziening</t>
  </si>
  <si>
    <t>WZ-0583962</t>
  </si>
  <si>
    <t>163023*08197</t>
  </si>
  <si>
    <t>WZ-0586232</t>
  </si>
  <si>
    <t>133234*09000</t>
  </si>
  <si>
    <t>WZ-0586333</t>
  </si>
  <si>
    <t>133234*09350</t>
  </si>
  <si>
    <t>WZ-0588138</t>
  </si>
  <si>
    <t>176968*1936141</t>
  </si>
  <si>
    <t>MODEL: SmartDrive Power Assist, incl. motorunit 25</t>
  </si>
  <si>
    <t>WZ-0588686</t>
  </si>
  <si>
    <t>144261*08915</t>
  </si>
  <si>
    <t>MODEL: Pride Zolar, 3-wiel uitvoering</t>
  </si>
  <si>
    <t>VV_204: Scootmobiel tot 15 km 4 wiel</t>
  </si>
  <si>
    <t>WZ-0590392</t>
  </si>
  <si>
    <t>155128*09490</t>
  </si>
  <si>
    <t>MODEL: Puma 40, 10 km/h uitvoering</t>
  </si>
  <si>
    <t>RO_106: Elro gebruik binnen en buitenshuis</t>
  </si>
  <si>
    <t>11X12</t>
  </si>
  <si>
    <t>Elektrische rolstoel voor buiten en binnen gebruik</t>
  </si>
  <si>
    <t>11X12 Elektrische rolstoel voor buiten en binnen gebruik</t>
  </si>
  <si>
    <t>WZ-0593501</t>
  </si>
  <si>
    <t>126689*1952755</t>
  </si>
  <si>
    <t>MODEL: Excel Click &amp; Go "Lite"</t>
  </si>
  <si>
    <t>WZ-0594372</t>
  </si>
  <si>
    <t>126689*1962008</t>
  </si>
  <si>
    <t>WZ-0596903</t>
  </si>
  <si>
    <t>C-ZOB751127475</t>
  </si>
  <si>
    <t xml:space="preserve">Maxi Twin Compact, elektr. i.h.v. kleine passieve </t>
  </si>
  <si>
    <t>WZ-0597789</t>
  </si>
  <si>
    <t>126689*1965855</t>
  </si>
  <si>
    <t>WZ-0598884</t>
  </si>
  <si>
    <t>194142*11533</t>
  </si>
  <si>
    <t>Aquatec Ocean E VIP douche/toiletstoel incl. onder</t>
  </si>
  <si>
    <t>WV_311: Douche toiletstoel elektrisch</t>
  </si>
  <si>
    <t>13X13</t>
  </si>
  <si>
    <t>Douche-/toiletstoel verstelbaar en/of kantelbaar</t>
  </si>
  <si>
    <t>13X13 Douche-/toiletstoel verstelbaar en/of kantelbaar</t>
  </si>
  <si>
    <t>WZ-0599380</t>
  </si>
  <si>
    <t>128596*11678</t>
  </si>
  <si>
    <t>MODEL: Quickie 2 HeliX</t>
  </si>
  <si>
    <t>WZ-0600077</t>
  </si>
  <si>
    <t>150238*1975328</t>
  </si>
  <si>
    <t>MODEL: Tavara Balance basis met Silent electro mot</t>
  </si>
  <si>
    <t>Tweewielfiets met hulpmotor</t>
  </si>
  <si>
    <t>12X12</t>
  </si>
  <si>
    <t>Tweewielfiets, met trapondersteuning</t>
  </si>
  <si>
    <t>12X12 Tweewielfiets, met trapondersteuning</t>
  </si>
  <si>
    <t>WZ-0605688</t>
  </si>
  <si>
    <t>126689*1988528</t>
  </si>
  <si>
    <t>WZ-0608186</t>
  </si>
  <si>
    <t>MODEL: Breezy RubiX 2, zelfrijder</t>
  </si>
  <si>
    <t>RO_103: Rolstoel semi permanent gebruik</t>
  </si>
  <si>
    <t>WZ-0608198</t>
  </si>
  <si>
    <t>WZ-0609709</t>
  </si>
  <si>
    <t>128596*13840</t>
  </si>
  <si>
    <t>WZ-0617434</t>
  </si>
  <si>
    <t>163780*13937</t>
  </si>
  <si>
    <t>MODEL: Pride Lunetta Victory Sport</t>
  </si>
  <si>
    <t>VV_202: Scootmobiel tot 12km</t>
  </si>
  <si>
    <t>WZ-0790785</t>
  </si>
  <si>
    <t>126689*2010306</t>
  </si>
  <si>
    <t>WZ-0802823</t>
  </si>
  <si>
    <t>163780*15290</t>
  </si>
  <si>
    <t>WZ-0808294</t>
  </si>
  <si>
    <t>057939*2031717</t>
  </si>
  <si>
    <t>MODEL: Zippie Youngster 3</t>
  </si>
  <si>
    <t>RO_111: Kinderrolstoel handbewogen</t>
  </si>
  <si>
    <t>WZ-0814664</t>
  </si>
  <si>
    <t>185719*17383</t>
  </si>
  <si>
    <t>MODEL: Puma 20, 10 km/h</t>
  </si>
  <si>
    <t>WZ-0819605</t>
  </si>
  <si>
    <t>144207*2037758</t>
  </si>
  <si>
    <t>MODEL: Roam E-Bike met elektromotor</t>
  </si>
  <si>
    <t>VV_211: Handbike elektrisch</t>
  </si>
  <si>
    <t>12X22</t>
  </si>
  <si>
    <t>Handbike, aankoppeldeel, elektrisch ondersteund</t>
  </si>
  <si>
    <t>12X22 Handbike, aankoppeldeel, elektrisch ondersteund</t>
  </si>
  <si>
    <t>WZ-0820342</t>
  </si>
  <si>
    <t>163023*18383</t>
  </si>
  <si>
    <t>WZ-0821924</t>
  </si>
  <si>
    <t>145741*2047691</t>
  </si>
  <si>
    <t xml:space="preserve">MODEL: Easy Rider Junior basis met Silent electro </t>
  </si>
  <si>
    <t>WZ-0823208</t>
  </si>
  <si>
    <t>155128*19440</t>
  </si>
  <si>
    <t>WZ-0824313</t>
  </si>
  <si>
    <t>CIJ-12774875</t>
  </si>
  <si>
    <t>MODEL: Samm Qlass Buiten MWD</t>
  </si>
  <si>
    <t>WZ-0824404</t>
  </si>
  <si>
    <t>CIJ-13509886</t>
  </si>
  <si>
    <t>WZ-0824404A</t>
  </si>
  <si>
    <t>190744*2381447</t>
  </si>
  <si>
    <t>MODEL: AD kussen HUUR</t>
  </si>
  <si>
    <t>Cat. RO_115: AD Kussen</t>
  </si>
  <si>
    <t>nvt</t>
  </si>
  <si>
    <t>Opnemen in huurvoorziening</t>
  </si>
  <si>
    <t>nvt Opnemen in huurvoorziening</t>
  </si>
  <si>
    <t>WZ-0826494</t>
  </si>
  <si>
    <t>Lexa Pro, incl. Lithium accu en lader</t>
  </si>
  <si>
    <t>WZ-0826624</t>
  </si>
  <si>
    <t>MODEL: Sterling Calypso, driewiel uitvoering, 12 k</t>
  </si>
  <si>
    <t>WZ-0827050</t>
  </si>
  <si>
    <t>152172*2061991</t>
  </si>
  <si>
    <t>MODEL: Solo 3</t>
  </si>
  <si>
    <t>VV_213:Scootmobiel tot 15km extra geveerd</t>
  </si>
  <si>
    <t>12X05</t>
  </si>
  <si>
    <t>Scootmobiel 10-15 km/u extra geveerd</t>
  </si>
  <si>
    <t>12X05 Scootmobiel 10-15 km/u extra geveerd</t>
  </si>
  <si>
    <t>WZ-0827709</t>
  </si>
  <si>
    <t>163023*19171</t>
  </si>
  <si>
    <t>WZ-0832212</t>
  </si>
  <si>
    <t>163023*20129</t>
  </si>
  <si>
    <t>WZ-0832226</t>
  </si>
  <si>
    <t>144980*2073543</t>
  </si>
  <si>
    <t>MODEL: Kuschall K-series G3, basis</t>
  </si>
  <si>
    <t>WZ-0834621</t>
  </si>
  <si>
    <t>122958*20776</t>
  </si>
  <si>
    <t>MODEL: Alber e-motion M15 met twee 24" aandrijfwie</t>
  </si>
  <si>
    <t>WZ-0835569</t>
  </si>
  <si>
    <t>178303*2077583</t>
  </si>
  <si>
    <t>MODEL: Kid-do new-Classic basisuitvoering 4-wiel m</t>
  </si>
  <si>
    <t>WZ-0836272</t>
  </si>
  <si>
    <t>185719*2082521</t>
  </si>
  <si>
    <t>WZ-0836668</t>
  </si>
  <si>
    <t>163023*21225</t>
  </si>
  <si>
    <t>WZ-0837009</t>
  </si>
  <si>
    <t>188507*2079729</t>
  </si>
  <si>
    <t>MODEL: Kid-do Tilt (kantel) basisuitvoering, 4-wie</t>
  </si>
  <si>
    <t>RO_112: Kinderrolstoel handbewogen met kantelverstelling</t>
  </si>
  <si>
    <t>WZ-0838940</t>
  </si>
  <si>
    <t>128596*21626</t>
  </si>
  <si>
    <t>WZ-0841554</t>
  </si>
  <si>
    <t>128596*22025</t>
  </si>
  <si>
    <t>WZ-0843706</t>
  </si>
  <si>
    <t>163780*22689</t>
  </si>
  <si>
    <t>WZ-0844408</t>
  </si>
  <si>
    <t>163023*22915</t>
  </si>
  <si>
    <t>WZ-0844422</t>
  </si>
  <si>
    <t>173697*22905</t>
  </si>
  <si>
    <t>MODEL: Sterling 3 wiel uitvoering Elite 2 Plus</t>
  </si>
  <si>
    <t>WZ-0845134</t>
  </si>
  <si>
    <t>163023*23223</t>
  </si>
  <si>
    <t>WZ-0845763</t>
  </si>
  <si>
    <t>163023*23464</t>
  </si>
  <si>
    <t>WZ-0845792</t>
  </si>
  <si>
    <t>163780*23470</t>
  </si>
  <si>
    <t>WZ-0846372</t>
  </si>
  <si>
    <t>173697*23670</t>
  </si>
  <si>
    <t>WZ-0846879</t>
  </si>
  <si>
    <t>128596*23935</t>
  </si>
  <si>
    <t>WZ-0848430</t>
  </si>
  <si>
    <t>202168*2112177</t>
  </si>
  <si>
    <t>MODEL: E-Move aandrijfsysteem 25"</t>
  </si>
  <si>
    <t>WZ-0848552</t>
  </si>
  <si>
    <t>207452*2112959</t>
  </si>
  <si>
    <t>MODEL: Heron, EL. hoog-laag toiletstoel incl. arms</t>
  </si>
  <si>
    <t>WZ-0849743</t>
  </si>
  <si>
    <t>163023*25062</t>
  </si>
  <si>
    <t>WZ-0850027</t>
  </si>
  <si>
    <t>145741*2113332</t>
  </si>
  <si>
    <t>VV_205: Driewielfiets  voor kinderen</t>
  </si>
  <si>
    <t>12X13</t>
  </si>
  <si>
    <t>Driewielfiets, zelfrijder</t>
  </si>
  <si>
    <t>12X13 Driewielfiets, zelfrijder</t>
  </si>
  <si>
    <t>WZ-0850329</t>
  </si>
  <si>
    <t>128596*25333</t>
  </si>
  <si>
    <t>WZ-0851058</t>
  </si>
  <si>
    <t>172439*2118175</t>
  </si>
  <si>
    <t>WZ-0851647</t>
  </si>
  <si>
    <t>173697*26001</t>
  </si>
  <si>
    <t>WZ-0852111</t>
  </si>
  <si>
    <t>144261*26017</t>
  </si>
  <si>
    <t>WZ-0852690</t>
  </si>
  <si>
    <t>155128*26424</t>
  </si>
  <si>
    <t>WZ-0853061</t>
  </si>
  <si>
    <t>011212*2119856</t>
  </si>
  <si>
    <t>MODEL: Revato douchestoel R7710,073</t>
  </si>
  <si>
    <t>WV_305: Douche toiletstoel op zwenkwielen</t>
  </si>
  <si>
    <t>13X12</t>
  </si>
  <si>
    <t>Douche-/toiletstoel zwenkwielen</t>
  </si>
  <si>
    <t>13X12 Douche-/toiletstoel zwenkwielen</t>
  </si>
  <si>
    <t>WZ-0853187</t>
  </si>
  <si>
    <t>128596*26597</t>
  </si>
  <si>
    <t>WZ-0853242</t>
  </si>
  <si>
    <t>158648*28549</t>
  </si>
  <si>
    <t>WZ-0853242A</t>
  </si>
  <si>
    <t>190747*2348242</t>
  </si>
  <si>
    <t>MODEL: Orthese HUUR</t>
  </si>
  <si>
    <t>Cat. RO121: Orthese</t>
  </si>
  <si>
    <t>11X52</t>
  </si>
  <si>
    <t>Complete orthese</t>
  </si>
  <si>
    <t>11X52 Complete orthese</t>
  </si>
  <si>
    <t>WZ-0853398</t>
  </si>
  <si>
    <t>183571*2122380</t>
  </si>
  <si>
    <t>WZ-0853652</t>
  </si>
  <si>
    <t>173697*26866</t>
  </si>
  <si>
    <t>WZ-0853935</t>
  </si>
  <si>
    <t>133234*26670</t>
  </si>
  <si>
    <t>WZ-0853938</t>
  </si>
  <si>
    <t>133234*26673</t>
  </si>
  <si>
    <t>WZ-0854656</t>
  </si>
  <si>
    <t>177513*2128152</t>
  </si>
  <si>
    <t>MODEL: Breeze S3, elektrische scootmobiel, standaa</t>
  </si>
  <si>
    <t>WZ-0854730</t>
  </si>
  <si>
    <t>163023*27326</t>
  </si>
  <si>
    <t>WZ-0854763</t>
  </si>
  <si>
    <t>163023*27369</t>
  </si>
  <si>
    <t>WZ-0855745</t>
  </si>
  <si>
    <t>152154*2130675</t>
  </si>
  <si>
    <t>MODEL: Dolfijn douche/toiletstoel standaard</t>
  </si>
  <si>
    <t>WZ-0855900</t>
  </si>
  <si>
    <t>128596*27310</t>
  </si>
  <si>
    <t>WZ-0856658</t>
  </si>
  <si>
    <t>133234*28136</t>
  </si>
  <si>
    <t>MODEL: Breezy BasiX met in hoogte verstelbare duwh</t>
  </si>
  <si>
    <t>WZ-0857513</t>
  </si>
  <si>
    <t>251501*2130460</t>
  </si>
  <si>
    <t>MODEL: Kiddo Tilt</t>
  </si>
  <si>
    <t>RO_113: Rolstoel actief gebruik vastframe</t>
  </si>
  <si>
    <t>11X04</t>
  </si>
  <si>
    <t>Rolstoel actief gebruik, vastframe</t>
  </si>
  <si>
    <t>11X04 Rolstoel actief gebruik, vastframe</t>
  </si>
  <si>
    <t>WZ-0857961</t>
  </si>
  <si>
    <t>163023*28562</t>
  </si>
  <si>
    <t>WZ-0858103</t>
  </si>
  <si>
    <t>185675*2131870</t>
  </si>
  <si>
    <t>MODEL: Kivo tweewieltandem met Silent elektromotor</t>
  </si>
  <si>
    <t>Duofiets met hulpmotor</t>
  </si>
  <si>
    <t>12X31</t>
  </si>
  <si>
    <t>Duofiets/tandem Volwassenen (naast elkaar)</t>
  </si>
  <si>
    <t>12X31 Duofiets/tandem Volwassenen (naast elkaar)</t>
  </si>
  <si>
    <t>WZ-0858322</t>
  </si>
  <si>
    <t>163023*28118</t>
  </si>
  <si>
    <t>WZ-0858364</t>
  </si>
  <si>
    <t>155128*29796</t>
  </si>
  <si>
    <t>RO_105: Elro gebruik in en om het huis</t>
  </si>
  <si>
    <t>11X11</t>
  </si>
  <si>
    <t>Elektrische rolstoel voor gebruik in huis</t>
  </si>
  <si>
    <t>11X11 Elektrische rolstoel voor gebruik in huis</t>
  </si>
  <si>
    <t>WZ-0858371</t>
  </si>
  <si>
    <t>126689*27983</t>
  </si>
  <si>
    <t>WZ-0858924</t>
  </si>
  <si>
    <t>163780*28268</t>
  </si>
  <si>
    <t>WZ-0859610</t>
  </si>
  <si>
    <t>128596*28625</t>
  </si>
  <si>
    <t>WZ-0859847</t>
  </si>
  <si>
    <t>180038*43593</t>
  </si>
  <si>
    <t>MODEL: Stingray zitunit M2 Voetenstang lang,voeten</t>
  </si>
  <si>
    <t>RO_109: Kinder duwwandelwagen</t>
  </si>
  <si>
    <t>11X32</t>
  </si>
  <si>
    <t>Kinderduwwandelwagen</t>
  </si>
  <si>
    <t>11X32 Kinderduwwandelwagen</t>
  </si>
  <si>
    <t>WZ-0860480</t>
  </si>
  <si>
    <t>C-GOR372493</t>
  </si>
  <si>
    <t>Kivo tweewieltandem met Silent elektromotor</t>
  </si>
  <si>
    <t>WZ-0863673</t>
  </si>
  <si>
    <t>128596*28960</t>
  </si>
  <si>
    <t>WZ-0863674</t>
  </si>
  <si>
    <t>128596*28961</t>
  </si>
  <si>
    <t>WZ-0864018</t>
  </si>
  <si>
    <t>151477*2137952</t>
  </si>
  <si>
    <t>MODEL: Easy Rider 2 basis met Silent electro motor</t>
  </si>
  <si>
    <t>WZ-0864757</t>
  </si>
  <si>
    <t>163023*28984</t>
  </si>
  <si>
    <t>WZ-0865610</t>
  </si>
  <si>
    <t>163023*29245</t>
  </si>
  <si>
    <t>WZ-0866392</t>
  </si>
  <si>
    <t>C-TIL13933213</t>
  </si>
  <si>
    <t>Sterling 3 wiel uitvoering Elite 2 XS (15 km/u)</t>
  </si>
  <si>
    <t>WZ-0866603</t>
  </si>
  <si>
    <t>C-TIL14656577</t>
  </si>
  <si>
    <t>Quickie Salsa M2</t>
  </si>
  <si>
    <t>WZ-0868555</t>
  </si>
  <si>
    <t>163023*29516</t>
  </si>
  <si>
    <t>WZ-0868888</t>
  </si>
  <si>
    <t>163023*29654</t>
  </si>
  <si>
    <t>WZ-0868975</t>
  </si>
  <si>
    <t>163023*29841</t>
  </si>
  <si>
    <t>WZ-0869042</t>
  </si>
  <si>
    <t>165671*29592</t>
  </si>
  <si>
    <t>Clean, douche- en toiletstoel met 24" wielen, groe</t>
  </si>
  <si>
    <t>WV_306:Douche toiletstoel zelfrijder</t>
  </si>
  <si>
    <t>13X14</t>
  </si>
  <si>
    <t>Douche-/toiletstoel zelfrijder</t>
  </si>
  <si>
    <t>13X14 Douche-/toiletstoel zelfrijder</t>
  </si>
  <si>
    <t>WZ-0870682</t>
  </si>
  <si>
    <t>199358*2152371</t>
  </si>
  <si>
    <t>MODEL: Mobi Pro Flexi</t>
  </si>
  <si>
    <t>WZ-0870772</t>
  </si>
  <si>
    <t>123464*30064</t>
  </si>
  <si>
    <t>MODEL: Oxford Pro Presence incl. accu en oplader</t>
  </si>
  <si>
    <t>WZ-0871856</t>
  </si>
  <si>
    <t>WZ-0872092</t>
  </si>
  <si>
    <t>163023*30636</t>
  </si>
  <si>
    <t>WZ-0873040</t>
  </si>
  <si>
    <t>126689*30979</t>
  </si>
  <si>
    <t>WZ-0873727</t>
  </si>
  <si>
    <t>143000*2158054</t>
  </si>
  <si>
    <t>MODEL: Pride Luna Victory Comfort, scootmobiel, 3-</t>
  </si>
  <si>
    <t>WZ-0874378</t>
  </si>
  <si>
    <t>163023*31654</t>
  </si>
  <si>
    <t>WZ-0876419</t>
  </si>
  <si>
    <t>163023*32975</t>
  </si>
  <si>
    <t>WZ-0876790</t>
  </si>
  <si>
    <t>163023*32669</t>
  </si>
  <si>
    <t>WZ-0877238</t>
  </si>
  <si>
    <t>163023*32861</t>
  </si>
  <si>
    <t>WZ-0878593</t>
  </si>
  <si>
    <t>CK-17062352</t>
  </si>
  <si>
    <t>Zido douche/-toiletstoel</t>
  </si>
  <si>
    <t>WZ-0879001</t>
  </si>
  <si>
    <t>CK-18067338</t>
  </si>
  <si>
    <t>MODEL: Trophy 6, 3 wiel uitvoering</t>
  </si>
  <si>
    <t>WZ-0879201</t>
  </si>
  <si>
    <t>CK-18013001</t>
  </si>
  <si>
    <t xml:space="preserve">MODEL: Maxi 2 basis met Silent elektro HT Li-Ion, </t>
  </si>
  <si>
    <t>WZ-0880404</t>
  </si>
  <si>
    <t>133234*32947</t>
  </si>
  <si>
    <t>WZ-0880426</t>
  </si>
  <si>
    <t>061959*2163885</t>
  </si>
  <si>
    <t>MODEL: Betty, compleet met stang en handbediening</t>
  </si>
  <si>
    <t>WZ-0880503</t>
  </si>
  <si>
    <t>172439*33024</t>
  </si>
  <si>
    <t>WZ-0882393</t>
  </si>
  <si>
    <t>155128*35159</t>
  </si>
  <si>
    <t>WZ-0885663</t>
  </si>
  <si>
    <t>133234*34276</t>
  </si>
  <si>
    <t>WZ-0886937</t>
  </si>
  <si>
    <t>127168*2177271</t>
  </si>
  <si>
    <t>MODEL: Sterling Calypso, driewiel uitvoering, 10 k</t>
  </si>
  <si>
    <t>WZ-0887172</t>
  </si>
  <si>
    <t>155128*48803</t>
  </si>
  <si>
    <t>WZ-0887172A</t>
  </si>
  <si>
    <t>190744*2348528</t>
  </si>
  <si>
    <t>AANP</t>
  </si>
  <si>
    <t>Aanpassing aan bestaand middel</t>
  </si>
  <si>
    <t>WZ-0887273</t>
  </si>
  <si>
    <t>128596*34826</t>
  </si>
  <si>
    <t>WZ-0887359</t>
  </si>
  <si>
    <t>128596*34854</t>
  </si>
  <si>
    <t>WZ-0887930</t>
  </si>
  <si>
    <t>173697*35109</t>
  </si>
  <si>
    <t>WZ-0887959</t>
  </si>
  <si>
    <t>163023*35061</t>
  </si>
  <si>
    <t>WZ-0888350</t>
  </si>
  <si>
    <t>128596*35250</t>
  </si>
  <si>
    <t>WZ-0888800</t>
  </si>
  <si>
    <t>173697*35611</t>
  </si>
  <si>
    <t>WZ-0888991</t>
  </si>
  <si>
    <t>173697*35606</t>
  </si>
  <si>
    <t>WZ-0890696</t>
  </si>
  <si>
    <t>128596*36939</t>
  </si>
  <si>
    <t>WZ-0891921</t>
  </si>
  <si>
    <t>163023*36506</t>
  </si>
  <si>
    <t>WZ-0892101</t>
  </si>
  <si>
    <t>133234*36871</t>
  </si>
  <si>
    <t>WZ-0892595</t>
  </si>
  <si>
    <t>213837*36693</t>
  </si>
  <si>
    <t>MODEL: Fortress Calypso, driewiel uitvoering, 12 k</t>
  </si>
  <si>
    <t>WZ-0894797</t>
  </si>
  <si>
    <t>180038*2196340</t>
  </si>
  <si>
    <t>MODEL: Stingray zitunit, maat 2</t>
  </si>
  <si>
    <t>WZ-0895182</t>
  </si>
  <si>
    <t>CROG-15966453</t>
  </si>
  <si>
    <t>Excel Exite Galaxy II</t>
  </si>
  <si>
    <t>WZ-0896632</t>
  </si>
  <si>
    <t>C-ROG-26523</t>
  </si>
  <si>
    <t>Quickie Argon 2</t>
  </si>
  <si>
    <t>WZ-0897788</t>
  </si>
  <si>
    <t>C-ROG-24928</t>
  </si>
  <si>
    <t>Start M6 junior, lichtgewicht kinderrolstoel</t>
  </si>
  <si>
    <t>WZ-0899438</t>
  </si>
  <si>
    <t>151477*2195266</t>
  </si>
  <si>
    <t>WZ-0900099</t>
  </si>
  <si>
    <t>163023*37730</t>
  </si>
  <si>
    <t>WZ-0900138</t>
  </si>
  <si>
    <t>213837*37767</t>
  </si>
  <si>
    <t>WZ-0900448</t>
  </si>
  <si>
    <t>163780*37888</t>
  </si>
  <si>
    <t>WZ-0900804</t>
  </si>
  <si>
    <t>253967*39268</t>
  </si>
  <si>
    <t>MODEL: Quickie Q400 M Sedeo Pro 6 km/u</t>
  </si>
  <si>
    <t>WZ-0901997</t>
  </si>
  <si>
    <t>C-RTD10979</t>
  </si>
  <si>
    <t>MODEL: Husky 2 driewieler Basis</t>
  </si>
  <si>
    <t>WZ-0902117</t>
  </si>
  <si>
    <t>C-HWWZ0482510</t>
  </si>
  <si>
    <t>WZ-0903803</t>
  </si>
  <si>
    <t>C-NOP102963</t>
  </si>
  <si>
    <t>Quickie Life R</t>
  </si>
  <si>
    <t>WZ-0904004</t>
  </si>
  <si>
    <t>C-NOP103163</t>
  </si>
  <si>
    <t>Quickie 2 HeliX</t>
  </si>
  <si>
    <t>WZ-0904235</t>
  </si>
  <si>
    <t>WZ-0904382</t>
  </si>
  <si>
    <t>163023*38339</t>
  </si>
  <si>
    <t>WZ-0905504</t>
  </si>
  <si>
    <t>163780*38522</t>
  </si>
  <si>
    <t>WZ-0905992</t>
  </si>
  <si>
    <t>173697*38828</t>
  </si>
  <si>
    <t>WZ-0906005</t>
  </si>
  <si>
    <t>188403*2211301</t>
  </si>
  <si>
    <t>MODEL: E-Move aandrijfsysteem, 24"</t>
  </si>
  <si>
    <t>WZ-0906897</t>
  </si>
  <si>
    <t>163023*39124</t>
  </si>
  <si>
    <t>WZ-0907260</t>
  </si>
  <si>
    <t>213172*39278</t>
  </si>
  <si>
    <t>MODEL: Alber E-motion M25 met ECS - 24" - Band Mar</t>
  </si>
  <si>
    <t>WZ-0910227</t>
  </si>
  <si>
    <t>CLS-10007</t>
  </si>
  <si>
    <t xml:space="preserve">Sara Stedy, opstahulp met mech. potenspreiding en </t>
  </si>
  <si>
    <t>WZ-0910303</t>
  </si>
  <si>
    <t>C-WIN-SN009874</t>
  </si>
  <si>
    <t>Easy Rider 3 met Silent Elektro HT 2021 incl. verl</t>
  </si>
  <si>
    <t>VV_216: Driewielligfiets</t>
  </si>
  <si>
    <t>12X15</t>
  </si>
  <si>
    <t>Driewielligfiets</t>
  </si>
  <si>
    <t>12X15 Driewielligfiets</t>
  </si>
  <si>
    <t>WZ-0910759</t>
  </si>
  <si>
    <t>128596*40187</t>
  </si>
  <si>
    <t>WZ-0911569</t>
  </si>
  <si>
    <t>253967*39846</t>
  </si>
  <si>
    <t>WZ-0911714</t>
  </si>
  <si>
    <t>172439*2219065</t>
  </si>
  <si>
    <t>WZ-0912122</t>
  </si>
  <si>
    <t>173697*39907</t>
  </si>
  <si>
    <t>WZ-0912245</t>
  </si>
  <si>
    <t>158648*40392</t>
  </si>
  <si>
    <t>WZ-0912276</t>
  </si>
  <si>
    <t>163023*40141</t>
  </si>
  <si>
    <t>WZ-0912438</t>
  </si>
  <si>
    <t>151477*2217461</t>
  </si>
  <si>
    <t>CK-01919447</t>
  </si>
  <si>
    <t>Quickie 2 HeliX Comfort</t>
  </si>
  <si>
    <t>WZ-0912767</t>
  </si>
  <si>
    <t>163023*40304</t>
  </si>
  <si>
    <t>WZ-0913973</t>
  </si>
  <si>
    <t>133234*41050</t>
  </si>
  <si>
    <t>WZ-0914201</t>
  </si>
  <si>
    <t>128596*40706</t>
  </si>
  <si>
    <t>WZ-0915830</t>
  </si>
  <si>
    <t>213837*41403</t>
  </si>
  <si>
    <t>WZ-0916346</t>
  </si>
  <si>
    <t>144261*41921</t>
  </si>
  <si>
    <t>WZ-0916360</t>
  </si>
  <si>
    <t>178394*2228986</t>
  </si>
  <si>
    <t>WZ-0916459</t>
  </si>
  <si>
    <t>133234*41604</t>
  </si>
  <si>
    <t>WZ-0916846</t>
  </si>
  <si>
    <t>173697*41613</t>
  </si>
  <si>
    <t>WZ-0916868</t>
  </si>
  <si>
    <t>133234*41745</t>
  </si>
  <si>
    <t>WZ-0916878</t>
  </si>
  <si>
    <t>133234*41825</t>
  </si>
  <si>
    <t>WZ-0918254</t>
  </si>
  <si>
    <t>254169*2235725</t>
  </si>
  <si>
    <t>MODEL: Quickie Q500 R Sedeo Pro 10 km/u</t>
  </si>
  <si>
    <t>WZ-0918313</t>
  </si>
  <si>
    <t>128596*42250</t>
  </si>
  <si>
    <t>WZ-0918727</t>
  </si>
  <si>
    <t>123464*42526</t>
  </si>
  <si>
    <t>WZ-0919445</t>
  </si>
  <si>
    <t>133234*42803</t>
  </si>
  <si>
    <t>WZ-0919506</t>
  </si>
  <si>
    <t>163780*42265</t>
  </si>
  <si>
    <t>WZ-0920390</t>
  </si>
  <si>
    <t>C-GRO01505</t>
  </si>
  <si>
    <t>Breezy BasiX 2</t>
  </si>
  <si>
    <t>WZ-0923239</t>
  </si>
  <si>
    <t>163023*42478</t>
  </si>
  <si>
    <t>WZ-0923273</t>
  </si>
  <si>
    <t>C-WMO0300</t>
  </si>
  <si>
    <t>WZ-0923406</t>
  </si>
  <si>
    <t>178394*2241584</t>
  </si>
  <si>
    <t>MODEL: Kivo tweewieltandem</t>
  </si>
  <si>
    <t>VV_206: Duofiets</t>
  </si>
  <si>
    <t>WZ-0923519</t>
  </si>
  <si>
    <t>133234*43468</t>
  </si>
  <si>
    <t>WZ-0924264</t>
  </si>
  <si>
    <t>133234*43338</t>
  </si>
  <si>
    <t>WZ-0925057</t>
  </si>
  <si>
    <t>163023*43131</t>
  </si>
  <si>
    <t>WZ-0925895</t>
  </si>
  <si>
    <t>133234*44282</t>
  </si>
  <si>
    <t>WZ-0925903</t>
  </si>
  <si>
    <t>123464*43424</t>
  </si>
  <si>
    <t>WZ-0926011</t>
  </si>
  <si>
    <t>215487*2253797</t>
  </si>
  <si>
    <t>MODEL: Sango Slimline MWD 10 km/u</t>
  </si>
  <si>
    <t>WZ-0926563</t>
  </si>
  <si>
    <t>259161*43651</t>
  </si>
  <si>
    <t>MODEL: Sterling 3 wiel uitvoering Elite 2 Plus (15</t>
  </si>
  <si>
    <t>WZ-0926909</t>
  </si>
  <si>
    <t>183540*2252477</t>
  </si>
  <si>
    <t>MODEL: Fun2Go Basis met Silent electro HT (motor a</t>
  </si>
  <si>
    <t>WZ-0927026</t>
  </si>
  <si>
    <t>163023*43830</t>
  </si>
  <si>
    <t>WZ-0927216</t>
  </si>
  <si>
    <t>163780*44332</t>
  </si>
  <si>
    <t>WZ-0927257</t>
  </si>
  <si>
    <t>MODEL: Alber E-Fix E35 22", 6Ah</t>
  </si>
  <si>
    <t>WZ-0927856</t>
  </si>
  <si>
    <t>171944*44727</t>
  </si>
  <si>
    <t>MODEL: Clean douche-/toiletstoel, 2 blokkeerbare z</t>
  </si>
  <si>
    <t>WZ-0928295</t>
  </si>
  <si>
    <t>133234*45181</t>
  </si>
  <si>
    <t>WZ-0928727</t>
  </si>
  <si>
    <t>123464*48515</t>
  </si>
  <si>
    <t>WZ-0929931</t>
  </si>
  <si>
    <t>008050*2265152</t>
  </si>
  <si>
    <t>MODEL: Ortocar 315SP II</t>
  </si>
  <si>
    <t>WZ-0930596</t>
  </si>
  <si>
    <t>163023*45209</t>
  </si>
  <si>
    <t>WZ-0930966</t>
  </si>
  <si>
    <t>127168*48635</t>
  </si>
  <si>
    <t>WZ-0931464</t>
  </si>
  <si>
    <t>126689*46536</t>
  </si>
  <si>
    <t>WZ-0931558</t>
  </si>
  <si>
    <t>018727*45894</t>
  </si>
  <si>
    <t>MODEL: Maxi 2 basis met Silent electro motor (niet</t>
  </si>
  <si>
    <t>WZ-0931873</t>
  </si>
  <si>
    <t>163023*45697</t>
  </si>
  <si>
    <t>WZ-0932136</t>
  </si>
  <si>
    <t>133234*46307</t>
  </si>
  <si>
    <t>WZ-0932573</t>
  </si>
  <si>
    <t>C-GRO00426</t>
  </si>
  <si>
    <t>Puma 20, 6 km/h</t>
  </si>
  <si>
    <t>WZ-0932672</t>
  </si>
  <si>
    <t>C-GRO00525</t>
  </si>
  <si>
    <t>Heron hoog-laag toiletstoel, hydraulisch, incl.arm</t>
  </si>
  <si>
    <t>Douche toiletstoel kantelbaar</t>
  </si>
  <si>
    <t>WZ-0932807</t>
  </si>
  <si>
    <t>C-GRO00660</t>
  </si>
  <si>
    <t>WZ-0935415</t>
  </si>
  <si>
    <t>160650*2267976</t>
  </si>
  <si>
    <t>MODEL: Midi 2 Basis met Silent electromotor</t>
  </si>
  <si>
    <t>WZ-0935481</t>
  </si>
  <si>
    <t>022297*48247</t>
  </si>
  <si>
    <t>MODEL: Maxi 2 basis</t>
  </si>
  <si>
    <t>VV_207: Driewielfiets voor volwassenen</t>
  </si>
  <si>
    <t>WZ-0935987</t>
  </si>
  <si>
    <t>262932*2272476</t>
  </si>
  <si>
    <t>MODEL: Pride Victory XL 130 4W 15 km/u Candy Red -</t>
  </si>
  <si>
    <t>WZ-0935988</t>
  </si>
  <si>
    <t>262932*2272486</t>
  </si>
  <si>
    <t>WZ-0936071</t>
  </si>
  <si>
    <t>133234*46664</t>
  </si>
  <si>
    <t>WZ-0937018</t>
  </si>
  <si>
    <t>258436*46480</t>
  </si>
  <si>
    <t>MODEL: Easy Rider 3 met Silent Elektro HT 2021 inc</t>
  </si>
  <si>
    <t>WZ-0937685</t>
  </si>
  <si>
    <t>128596*49066</t>
  </si>
  <si>
    <t>WZ-0938050</t>
  </si>
  <si>
    <t>213837*48142</t>
  </si>
  <si>
    <t>WZ-0938056</t>
  </si>
  <si>
    <t>016435*48230</t>
  </si>
  <si>
    <t>MODEL: Mini 3 basis</t>
  </si>
  <si>
    <t>WZ-0938211</t>
  </si>
  <si>
    <t>C-DUI-S072720</t>
  </si>
  <si>
    <t xml:space="preserve">Stingray onderstel 7" zwenkwielen met luchtbanden </t>
  </si>
  <si>
    <t>WZ-0938266</t>
  </si>
  <si>
    <t>163023*46995</t>
  </si>
  <si>
    <t>WZ-0938339</t>
  </si>
  <si>
    <t>258436*48920</t>
  </si>
  <si>
    <t>WZ-0938934</t>
  </si>
  <si>
    <t>C-DUI-S079410</t>
  </si>
  <si>
    <t>Quickie Argon</t>
  </si>
  <si>
    <t>WZ-0938952</t>
  </si>
  <si>
    <t>C-DUI-SN005572</t>
  </si>
  <si>
    <t xml:space="preserve">Sterling 3 wiel uitvoering Elite 2 Plus (15 km/u) </t>
  </si>
  <si>
    <t>WZ-0939010</t>
  </si>
  <si>
    <t>C-DUI-S049154</t>
  </si>
  <si>
    <t>Pride Luna Victory E</t>
  </si>
  <si>
    <t>WZ-0939499</t>
  </si>
  <si>
    <t>C-DUI-S084698</t>
  </si>
  <si>
    <t>WZ-0939522</t>
  </si>
  <si>
    <t>258436*47308</t>
  </si>
  <si>
    <t>WZ-0940050</t>
  </si>
  <si>
    <t>C-DUI-S029045</t>
  </si>
  <si>
    <t>WZ-0940134</t>
  </si>
  <si>
    <t>C-DUI-S041168</t>
  </si>
  <si>
    <t>WZ-0940380</t>
  </si>
  <si>
    <t>C-DUI-S055214</t>
  </si>
  <si>
    <t>WZ-0940484</t>
  </si>
  <si>
    <t>C-DUI-S060249</t>
  </si>
  <si>
    <t>WZ-0940527</t>
  </si>
  <si>
    <t>C-DUI-S061749</t>
  </si>
  <si>
    <t>WZ-0940646</t>
  </si>
  <si>
    <t>C-DUI-S065946</t>
  </si>
  <si>
    <t>Batec Elektrische Mini Grijs draaigas</t>
  </si>
  <si>
    <t>WZ-0940885</t>
  </si>
  <si>
    <t>C-DUI-S072360</t>
  </si>
  <si>
    <t>Breezy BasiX met in hoogte verstelbare duwhandvatt</t>
  </si>
  <si>
    <t>WZ-0941057</t>
  </si>
  <si>
    <t>C-DUI-S075737</t>
  </si>
  <si>
    <t>Alber e-motion M15 met twee 22" aandrijfwielen met</t>
  </si>
  <si>
    <t>WZ-0941744</t>
  </si>
  <si>
    <t>C-DUI-S082656</t>
  </si>
  <si>
    <t>Excel Click &amp; Go "Lite"</t>
  </si>
  <si>
    <t>WZ-0941766</t>
  </si>
  <si>
    <t>C-DUI-S082784</t>
  </si>
  <si>
    <t>WZ-0942153</t>
  </si>
  <si>
    <t>C-DUI-S084772</t>
  </si>
  <si>
    <t>Trophy 6, 3 wiel uitvoering</t>
  </si>
  <si>
    <t>WZ-0942198</t>
  </si>
  <si>
    <t>C-DUI-S084839</t>
  </si>
  <si>
    <t>Fun2Go Basis met Silent electro HT (motor achterzi</t>
  </si>
  <si>
    <t>WZ-0942224</t>
  </si>
  <si>
    <t>C-DUI-S084881</t>
  </si>
  <si>
    <t>MODEL: Orion 3-12</t>
  </si>
  <si>
    <t>WZ-0942318</t>
  </si>
  <si>
    <t>C-DUI-S085029</t>
  </si>
  <si>
    <t>MODEL: Orion Pro 15km/u 4-wieluitvoering</t>
  </si>
  <si>
    <t>WZ-0942397</t>
  </si>
  <si>
    <t>C-DUI-S085378</t>
  </si>
  <si>
    <t>WZ-0942402</t>
  </si>
  <si>
    <t>C-DUI-S085419</t>
  </si>
  <si>
    <t>Quickie Attitude Hybrid 20"</t>
  </si>
  <si>
    <t>WZ-0942576</t>
  </si>
  <si>
    <t>C-DUI-SN001895</t>
  </si>
  <si>
    <t>WZ-0942736</t>
  </si>
  <si>
    <t>C-DUI-SN003806</t>
  </si>
  <si>
    <t>WZ-0942917</t>
  </si>
  <si>
    <t>C-DUI-SN005710</t>
  </si>
  <si>
    <t>WZ-0943480</t>
  </si>
  <si>
    <t>253967*47712</t>
  </si>
  <si>
    <t>WZ-0943562</t>
  </si>
  <si>
    <t>259161*47748</t>
  </si>
  <si>
    <t>WZ-0943631</t>
  </si>
  <si>
    <t>C-DUI-SN003287</t>
  </si>
  <si>
    <t>WZ-0943952</t>
  </si>
  <si>
    <t>258436*47531</t>
  </si>
  <si>
    <t>WZ-0944024</t>
  </si>
  <si>
    <t>255098*2290210</t>
  </si>
  <si>
    <t>MODEL: Recaro Monza Nova Evo met B&amp;S autofixatiesy</t>
  </si>
  <si>
    <t>WZ-0944156</t>
  </si>
  <si>
    <t>018727*47609</t>
  </si>
  <si>
    <t>WZ-0944297</t>
  </si>
  <si>
    <t>138053*52676</t>
  </si>
  <si>
    <t>MODEL: Herdegen toiletstoel, in hoogte verstelbaar</t>
  </si>
  <si>
    <t>Toiletstoel op poten</t>
  </si>
  <si>
    <t>13X11</t>
  </si>
  <si>
    <t>Douche-/toiletstoel zonder wielen</t>
  </si>
  <si>
    <t>13X11 Douche-/toiletstoel zonder wielen</t>
  </si>
  <si>
    <t>WZ-0944537</t>
  </si>
  <si>
    <t>258436*47689</t>
  </si>
  <si>
    <t>WZ-0945775</t>
  </si>
  <si>
    <t>C-NIE-S057376</t>
  </si>
  <si>
    <t>WZ-0945872</t>
  </si>
  <si>
    <t>C-NIE-S059560</t>
  </si>
  <si>
    <t>WZ-0946510</t>
  </si>
  <si>
    <t>C-NIE-S067493</t>
  </si>
  <si>
    <t>Tillift Lexa Homecare standaard met electrisch vie</t>
  </si>
  <si>
    <t>WZ-0948270</t>
  </si>
  <si>
    <t>C-NIE-S081764</t>
  </si>
  <si>
    <t>WZ-0948739</t>
  </si>
  <si>
    <t>C-NIE-SN000332</t>
  </si>
  <si>
    <t>WZ-0949037</t>
  </si>
  <si>
    <t>C-NIE-SN004498</t>
  </si>
  <si>
    <t>WZ-0949556</t>
  </si>
  <si>
    <t>C-NIE-S070636</t>
  </si>
  <si>
    <t xml:space="preserve">Clean 24" douche/toiletstoel, kleur Lagoon green, </t>
  </si>
  <si>
    <t>WZ-0950734</t>
  </si>
  <si>
    <t>C-NIE-S079337</t>
  </si>
  <si>
    <t>Breezy RubiX 2, zelfrijder</t>
  </si>
  <si>
    <t>WZ-0950763</t>
  </si>
  <si>
    <t>C-NIE-S081066</t>
  </si>
  <si>
    <t>WZ-0950884</t>
  </si>
  <si>
    <t>C-NIE-SN003169</t>
  </si>
  <si>
    <t>Stricker Electro Drive Smart Lipo</t>
  </si>
  <si>
    <t>WZ-0951026</t>
  </si>
  <si>
    <t>C-WIN-S070008</t>
  </si>
  <si>
    <t>Easy Rider 2 basis</t>
  </si>
  <si>
    <t>WZ-0951185</t>
  </si>
  <si>
    <t>WZ-0951185A</t>
  </si>
  <si>
    <t>190744*2358037</t>
  </si>
  <si>
    <t>WZ-0951423</t>
  </si>
  <si>
    <t>163023*47990</t>
  </si>
  <si>
    <t>WZ-0952059</t>
  </si>
  <si>
    <t>C-WIN-NV00013</t>
  </si>
  <si>
    <t>WZ-0952064</t>
  </si>
  <si>
    <t>C-WIN-NV008837</t>
  </si>
  <si>
    <t>Solo 3</t>
  </si>
  <si>
    <t>WZ-0952066</t>
  </si>
  <si>
    <t>C-WIN-NV009616</t>
  </si>
  <si>
    <t>WZ-0952068</t>
  </si>
  <si>
    <t>C-WIN-NV010553</t>
  </si>
  <si>
    <t>Roam Runner handbike</t>
  </si>
  <si>
    <t>VV_210: Handbike manueel</t>
  </si>
  <si>
    <t>12X21</t>
  </si>
  <si>
    <t>Handbike, aankoppeldeel.</t>
  </si>
  <si>
    <t>12X21 Handbike, aankoppeldeel.</t>
  </si>
  <si>
    <t>WZ-0952069</t>
  </si>
  <si>
    <t>C-WIN-NV010804</t>
  </si>
  <si>
    <t>WZ-0952070</t>
  </si>
  <si>
    <t>C-WIN-NV010943</t>
  </si>
  <si>
    <t>X: Panda m. 4</t>
  </si>
  <si>
    <t>WZ-0952072</t>
  </si>
  <si>
    <t>C-WIN-NV011087</t>
  </si>
  <si>
    <t>Excel G4, zelfvoortbeweger voorzien van 24" achter</t>
  </si>
  <si>
    <t>WZ-0952073</t>
  </si>
  <si>
    <t>C-WIN-NV011467</t>
  </si>
  <si>
    <t>WZ-0952074</t>
  </si>
  <si>
    <t>C-WIN-NV012315</t>
  </si>
  <si>
    <t>WZ-0952076</t>
  </si>
  <si>
    <t>Sterling Calypso, driewiel uitvoering, 10 km/u</t>
  </si>
  <si>
    <t>WZ-0952082</t>
  </si>
  <si>
    <t>C-WIN-OSN00008</t>
  </si>
  <si>
    <t>Quickie Neon SA</t>
  </si>
  <si>
    <t>WZ-0952093</t>
  </si>
  <si>
    <t>C-WIN-OSN00346</t>
  </si>
  <si>
    <t>Midi 2 basis</t>
  </si>
  <si>
    <t>WZ-0952097</t>
  </si>
  <si>
    <t>C-WIN-S000797</t>
  </si>
  <si>
    <t>Revato douchestoel R7722,073</t>
  </si>
  <si>
    <t>WZ-0952101</t>
  </si>
  <si>
    <t>C-WIN-S002088</t>
  </si>
  <si>
    <t>Excel G5 "modulair", zelfvoortbeweger, voorzien va</t>
  </si>
  <si>
    <t>WZ-0952102</t>
  </si>
  <si>
    <t>C-WIN-S002684</t>
  </si>
  <si>
    <t>Roxx The New Original, zelfrijder, basismodel</t>
  </si>
  <si>
    <t>WZ-0952112</t>
  </si>
  <si>
    <t>C-WIN-S004030</t>
  </si>
  <si>
    <t>WZ-0952112A</t>
  </si>
  <si>
    <t>190747*2383215</t>
  </si>
  <si>
    <t>WZ-0952113</t>
  </si>
  <si>
    <t>C-WIN-S004112</t>
  </si>
  <si>
    <t>Copilot 24 therapeutische tandem</t>
  </si>
  <si>
    <t>WZ-0952115</t>
  </si>
  <si>
    <t>C-WIN-S004324</t>
  </si>
  <si>
    <t>WZ-0952116</t>
  </si>
  <si>
    <t>C-WIN-S004595</t>
  </si>
  <si>
    <t>WZ-0952124</t>
  </si>
  <si>
    <t>C-WIN-S007860</t>
  </si>
  <si>
    <t>Sterling Swift RS, 3-wiel uitvoering</t>
  </si>
  <si>
    <t>C-WIN-S020741</t>
  </si>
  <si>
    <t>WZ-0952129</t>
  </si>
  <si>
    <t>C-WIN-S020815</t>
  </si>
  <si>
    <t>Auriga, 3-wiel uitvoering robijn rood</t>
  </si>
  <si>
    <t>WZ-0952131</t>
  </si>
  <si>
    <t>C-WIN-S020823</t>
  </si>
  <si>
    <t>Revab Amara</t>
  </si>
  <si>
    <t>WZ-0952133</t>
  </si>
  <si>
    <t>C-WIN-S020866</t>
  </si>
  <si>
    <t>WZ-0952135</t>
  </si>
  <si>
    <t>C-WIN-S020873</t>
  </si>
  <si>
    <t>Excel Excite 3, driewielscooter, 15 km/h uitvoerin</t>
  </si>
  <si>
    <t>WZ-0952136</t>
  </si>
  <si>
    <t>C-WIN-S020879</t>
  </si>
  <si>
    <t>WZ-0952137</t>
  </si>
  <si>
    <t>C-WIN-S020885</t>
  </si>
  <si>
    <t>WZ-0952138</t>
  </si>
  <si>
    <t>C-WIN-S020886</t>
  </si>
  <si>
    <t>WZ-0952139</t>
  </si>
  <si>
    <t>C-WIN-S020888</t>
  </si>
  <si>
    <t>WZ-0952140</t>
  </si>
  <si>
    <t>C-WIN-S020889</t>
  </si>
  <si>
    <t>WZ-0952141</t>
  </si>
  <si>
    <t>C-WIN-S020891</t>
  </si>
  <si>
    <t>Breezy Relax 2</t>
  </si>
  <si>
    <t>WZ-0952143</t>
  </si>
  <si>
    <t>C-WIN-S020894</t>
  </si>
  <si>
    <t>WZ-0952144</t>
  </si>
  <si>
    <t>C-WIN-S020908</t>
  </si>
  <si>
    <t>Pendel 25, rolstoelscooter</t>
  </si>
  <si>
    <t>WZ-0952148</t>
  </si>
  <si>
    <t>C-WIN-S020944</t>
  </si>
  <si>
    <t>Quickie 2 Millenium SA</t>
  </si>
  <si>
    <t>WZ-0952149</t>
  </si>
  <si>
    <t>C-WIN-S020964</t>
  </si>
  <si>
    <t>Excel G3 zelfvoortbeweger</t>
  </si>
  <si>
    <t>WZ-0952151</t>
  </si>
  <si>
    <t>C-WIN-S020986</t>
  </si>
  <si>
    <t>Olympia</t>
  </si>
  <si>
    <t>WZ-0952152</t>
  </si>
  <si>
    <t>C-WIN-S021006</t>
  </si>
  <si>
    <t xml:space="preserve">Revato douche/toiletstoel R7713 Heavy Duty (incl. </t>
  </si>
  <si>
    <t>Overige woonvoorziening</t>
  </si>
  <si>
    <t>13X99</t>
  </si>
  <si>
    <t>13X99 Overige woonvoorziening</t>
  </si>
  <si>
    <t>WZ-0952153</t>
  </si>
  <si>
    <t>C-WIN-S021024</t>
  </si>
  <si>
    <t>Quickie breezy zelfrijder</t>
  </si>
  <si>
    <t>WZ-0952154</t>
  </si>
  <si>
    <t>C-WIN-S021033</t>
  </si>
  <si>
    <t>Revato douche/toiletstoel R7719,073</t>
  </si>
  <si>
    <t>WZ-0952155</t>
  </si>
  <si>
    <t>C-WIN-S021034</t>
  </si>
  <si>
    <t>Fun2Go Basis, driewielfiets</t>
  </si>
  <si>
    <t>WZ-0952156</t>
  </si>
  <si>
    <t>C-WIN-S021055</t>
  </si>
  <si>
    <t>Tracker 20</t>
  </si>
  <si>
    <t>WZ-0952157</t>
  </si>
  <si>
    <t>C-WIN-S021077</t>
  </si>
  <si>
    <t>WZ-0952160</t>
  </si>
  <si>
    <t>C-WIN-S021087</t>
  </si>
  <si>
    <t>WZ-0952161</t>
  </si>
  <si>
    <t>C-WIN-S021105</t>
  </si>
  <si>
    <t>WZ-0952162</t>
  </si>
  <si>
    <t>C-WIN-S021130</t>
  </si>
  <si>
    <t>WZ-0952163</t>
  </si>
  <si>
    <t>C-WIN-S021167</t>
  </si>
  <si>
    <t>WZ-0952165</t>
  </si>
  <si>
    <t>C-WIN-S021186</t>
  </si>
  <si>
    <t>WZ-0952167</t>
  </si>
  <si>
    <t>C-WIN-S021190</t>
  </si>
  <si>
    <t>RGK Hi Lite, categorie 1, high performance rolstoe</t>
  </si>
  <si>
    <t>WZ-0952168</t>
  </si>
  <si>
    <t>C-WIN-S021203</t>
  </si>
  <si>
    <t>WZ-0952169</t>
  </si>
  <si>
    <t>C-WIN-S021235</t>
  </si>
  <si>
    <t>WZ-0952171</t>
  </si>
  <si>
    <t>C-WIN-S021249</t>
  </si>
  <si>
    <t>WZ-0952173</t>
  </si>
  <si>
    <t>C-WIN-S021282</t>
  </si>
  <si>
    <t>PF Side by Side (7 versn. freewheel)</t>
  </si>
  <si>
    <t>WZ-0952174</t>
  </si>
  <si>
    <t>C-WIN-S021288</t>
  </si>
  <si>
    <t>Revato douche/toiletstoel R7712,073</t>
  </si>
  <si>
    <t>WZ-0952175</t>
  </si>
  <si>
    <t>C-WIN-S021290</t>
  </si>
  <si>
    <t>Quickie 2</t>
  </si>
  <si>
    <t>WZ-0952176</t>
  </si>
  <si>
    <t>C-WIN-S021311</t>
  </si>
  <si>
    <t>Van Raam Maxi</t>
  </si>
  <si>
    <t>WZ-0952177</t>
  </si>
  <si>
    <t>C-WIN-S021313</t>
  </si>
  <si>
    <t>WZ-0952178</t>
  </si>
  <si>
    <t>C-WIN-S021317</t>
  </si>
  <si>
    <t>Quickie/Ergomax</t>
  </si>
  <si>
    <t>WZ-0952179</t>
  </si>
  <si>
    <t>C-WIN-S021318</t>
  </si>
  <si>
    <t>Rea 703LX</t>
  </si>
  <si>
    <t>WZ-0952180</t>
  </si>
  <si>
    <t>C-WIN-S021334</t>
  </si>
  <si>
    <t>WZ-0952181</t>
  </si>
  <si>
    <t>C-WIN-S021345</t>
  </si>
  <si>
    <t>WZ-0952182</t>
  </si>
  <si>
    <t>C-WIN-S021391</t>
  </si>
  <si>
    <t>WZ-0952183</t>
  </si>
  <si>
    <t>C-WIN-S021392</t>
  </si>
  <si>
    <t>WZ-0952184</t>
  </si>
  <si>
    <t>C-WIN-S021396</t>
  </si>
  <si>
    <t>WZ-0952187</t>
  </si>
  <si>
    <t>C-WIN-S021456</t>
  </si>
  <si>
    <t>Excel G6 actief uitvoering, zelfvoortbeweger</t>
  </si>
  <si>
    <t>WZ-0952188</t>
  </si>
  <si>
    <t>C-WIN-S021460</t>
  </si>
  <si>
    <t>WZ-0952190</t>
  </si>
  <si>
    <t>C-WIN-S022099</t>
  </si>
  <si>
    <t>WZ-0952193</t>
  </si>
  <si>
    <t>C-WIN-S022140</t>
  </si>
  <si>
    <t>WZ-0952197</t>
  </si>
  <si>
    <t>C-WIN-S022220</t>
  </si>
  <si>
    <t>WZ-0952200</t>
  </si>
  <si>
    <t>C-WIN-S022230</t>
  </si>
  <si>
    <t>Afikim sportster met 22" stoel kleur zwart (zb 55)</t>
  </si>
  <si>
    <t>WZ-0952201</t>
  </si>
  <si>
    <t>C-WIN-S022236</t>
  </si>
  <si>
    <t>WZ-0952202</t>
  </si>
  <si>
    <t>C-WIN-S022239</t>
  </si>
  <si>
    <t>WZ-0952203</t>
  </si>
  <si>
    <t>C-WIN-S022268</t>
  </si>
  <si>
    <t>WZ-0952204</t>
  </si>
  <si>
    <t>C-WIN-S022269</t>
  </si>
  <si>
    <t>Etac Cross Intram</t>
  </si>
  <si>
    <t>WZ-0952205</t>
  </si>
  <si>
    <t>C-WIN-S022271</t>
  </si>
  <si>
    <t>WZ-0952206</t>
  </si>
  <si>
    <t>C-WIN-S022301</t>
  </si>
  <si>
    <t>Quickie Helium</t>
  </si>
  <si>
    <t>WZ-0952208</t>
  </si>
  <si>
    <t>C-WIN-S022313</t>
  </si>
  <si>
    <t>WZ-0952209</t>
  </si>
  <si>
    <t>C-WIN-S022338</t>
  </si>
  <si>
    <t>WZ-0952210</t>
  </si>
  <si>
    <t>C-WIN-S022341</t>
  </si>
  <si>
    <t>Action 3 NG zelfrijder</t>
  </si>
  <si>
    <t>WZ-0952211</t>
  </si>
  <si>
    <t>C-WIN-S022344</t>
  </si>
  <si>
    <t>WZ-0952214</t>
  </si>
  <si>
    <t>C-WIN-S022387</t>
  </si>
  <si>
    <t>WZ-0952215</t>
  </si>
  <si>
    <t>C-WIN-S022396</t>
  </si>
  <si>
    <t>WZ-0952216</t>
  </si>
  <si>
    <t>C-WIN-S022397</t>
  </si>
  <si>
    <t>WZ-0952218</t>
  </si>
  <si>
    <t>C-WIN-S022408</t>
  </si>
  <si>
    <t>Velo Plus Basis</t>
  </si>
  <si>
    <t>VV_212: Rolstoel/plateaufiets</t>
  </si>
  <si>
    <t>12X41</t>
  </si>
  <si>
    <t>Transportfiets / Rolstoelfiets</t>
  </si>
  <si>
    <t>12X41 Transportfiets / Rolstoelfiets</t>
  </si>
  <si>
    <t>WZ-0952220</t>
  </si>
  <si>
    <t>C-WIN-S022427</t>
  </si>
  <si>
    <t>Inca Senator (Silver-Line)</t>
  </si>
  <si>
    <t>WZ-0952221</t>
  </si>
  <si>
    <t>C-WIN-S022431</t>
  </si>
  <si>
    <t>WZ-0952222</t>
  </si>
  <si>
    <t>C-WIN-S022433</t>
  </si>
  <si>
    <t>WZ-0952224</t>
  </si>
  <si>
    <t>C-WIN-S022465</t>
  </si>
  <si>
    <t>WZ-0952225</t>
  </si>
  <si>
    <t>C-WIN-S022471</t>
  </si>
  <si>
    <t>2do Classic 3-wiel</t>
  </si>
  <si>
    <t>WZ-0952226</t>
  </si>
  <si>
    <t>C-WIN-S022473</t>
  </si>
  <si>
    <t>WZ-0952228</t>
  </si>
  <si>
    <t>C-WIN-S022483</t>
  </si>
  <si>
    <t>WZ-0952229</t>
  </si>
  <si>
    <t>C-WIN-S022484</t>
  </si>
  <si>
    <t>WZ-0952231</t>
  </si>
  <si>
    <t>C-WIN-S022499</t>
  </si>
  <si>
    <t>Wendy tillift 130 kg</t>
  </si>
  <si>
    <t>WZ-0952232</t>
  </si>
  <si>
    <t>C-WIN-S022501</t>
  </si>
  <si>
    <t>Kantelbare douche-/toiletstoel LI2150.021, RVS gec</t>
  </si>
  <si>
    <t>WZ-0952233</t>
  </si>
  <si>
    <t>C-WIN-S022502</t>
  </si>
  <si>
    <t>WZ-0952234</t>
  </si>
  <si>
    <t>C-WIN-S022513</t>
  </si>
  <si>
    <t>WZ-0952235</t>
  </si>
  <si>
    <t>C-WIN-S022528</t>
  </si>
  <si>
    <t>WZ-0952236</t>
  </si>
  <si>
    <t>C-WIN-S022529</t>
  </si>
  <si>
    <t>WZ-0952239</t>
  </si>
  <si>
    <t>C-WIN-S022564</t>
  </si>
  <si>
    <t>WZ-0952241</t>
  </si>
  <si>
    <t>C-WIN-S022576</t>
  </si>
  <si>
    <t>Quickie Breezy X3 zelfrijder</t>
  </si>
  <si>
    <t>WZ-0952242</t>
  </si>
  <si>
    <t>C-WIN-S022753</t>
  </si>
  <si>
    <t>WZ-0952245</t>
  </si>
  <si>
    <t>C-WIN-S022823</t>
  </si>
  <si>
    <t>WZ-0952246</t>
  </si>
  <si>
    <t>C-WIN-S022848</t>
  </si>
  <si>
    <t>WZ-0952250</t>
  </si>
  <si>
    <t>C-WIN-S022963</t>
  </si>
  <si>
    <t>WZ-0952254</t>
  </si>
  <si>
    <t>C-WIN-S024016</t>
  </si>
  <si>
    <t>Meyra 3.600</t>
  </si>
  <si>
    <t>WZ-0952255</t>
  </si>
  <si>
    <t>C-WIN-S024022</t>
  </si>
  <si>
    <t>WZ-0952258</t>
  </si>
  <si>
    <t>C-WIN-S024086</t>
  </si>
  <si>
    <t>WZ-0952260</t>
  </si>
  <si>
    <t>C-WIN-S024733</t>
  </si>
  <si>
    <t>WZ-0952272</t>
  </si>
  <si>
    <t>C-WIN-S025375</t>
  </si>
  <si>
    <t>Puma 40, 10 km/h uitvoering</t>
  </si>
  <si>
    <t>WZ-0952275</t>
  </si>
  <si>
    <t>C-WIN-S025445</t>
  </si>
  <si>
    <t>Etac Cross XL</t>
  </si>
  <si>
    <t>WZ-0952276</t>
  </si>
  <si>
    <t>C-WIN-S025464</t>
  </si>
  <si>
    <t>Vivo, 4-wiel reisscooter</t>
  </si>
  <si>
    <t>WZ-0952278</t>
  </si>
  <si>
    <t>C-WIN-S025516</t>
  </si>
  <si>
    <t>Roxx, trippel &amp; zelfrijder</t>
  </si>
  <si>
    <t>WZ-0952280</t>
  </si>
  <si>
    <t>C-WIN-S025546</t>
  </si>
  <si>
    <t>WZ-0952285</t>
  </si>
  <si>
    <t>C-WIN-S025953</t>
  </si>
  <si>
    <t>Quickie Life I</t>
  </si>
  <si>
    <t>WZ-0952286</t>
  </si>
  <si>
    <t>C-WIN-S025961</t>
  </si>
  <si>
    <t>AT-City 24" driewielfiets</t>
  </si>
  <si>
    <t>WZ-0952287</t>
  </si>
  <si>
    <t>C-WIN-S026028</t>
  </si>
  <si>
    <t>C500 S Corpus, 10 km/h</t>
  </si>
  <si>
    <t>WZ-0952289</t>
  </si>
  <si>
    <t>C-WIN-S026152</t>
  </si>
  <si>
    <t>WZ-0952292</t>
  </si>
  <si>
    <t>C-WIN-S026328</t>
  </si>
  <si>
    <t>WZ-0952293</t>
  </si>
  <si>
    <t>C-WIN-S026398</t>
  </si>
  <si>
    <t>Douchebrancard onbekend merk en type</t>
  </si>
  <si>
    <t>WZ-0952294</t>
  </si>
  <si>
    <t>C-WIN-S026529</t>
  </si>
  <si>
    <t>Etac Elite</t>
  </si>
  <si>
    <t>WZ-0952300</t>
  </si>
  <si>
    <t>C-WIN-S026730</t>
  </si>
  <si>
    <t>WZ-0952301</t>
  </si>
  <si>
    <t>C-WIN-S026758</t>
  </si>
  <si>
    <t>WZ-0952306</t>
  </si>
  <si>
    <t>C-WIN-S027468</t>
  </si>
  <si>
    <t>WZ-0952307</t>
  </si>
  <si>
    <t>C-WIN-S027471</t>
  </si>
  <si>
    <t>WZ-0952310</t>
  </si>
  <si>
    <t>C-WIN-S027576</t>
  </si>
  <si>
    <t>RGK Maxima</t>
  </si>
  <si>
    <t>WZ-0952316</t>
  </si>
  <si>
    <t>C-WIN-S041184</t>
  </si>
  <si>
    <t>WZ-0952317</t>
  </si>
  <si>
    <t>C-WIN-S041187</t>
  </si>
  <si>
    <t>WZ-0952318</t>
  </si>
  <si>
    <t>C-WIN-S041188</t>
  </si>
  <si>
    <t>WZ-0952319</t>
  </si>
  <si>
    <t>C-WIN-S041236</t>
  </si>
  <si>
    <t>WZ-0952321</t>
  </si>
  <si>
    <t>C-WIN-S041342</t>
  </si>
  <si>
    <t>Sterling 3 wiel uitvoering Elite 2 Plus</t>
  </si>
  <si>
    <t>WZ-0952323</t>
  </si>
  <si>
    <t>C-WIN-S041428</t>
  </si>
  <si>
    <t>Heron basisstoel</t>
  </si>
  <si>
    <t>WZ-0952324</t>
  </si>
  <si>
    <t>C-WIN-S041557</t>
  </si>
  <si>
    <t>WZ-0952325</t>
  </si>
  <si>
    <t>C-WIN-S041602</t>
  </si>
  <si>
    <t>WZ-0952326</t>
  </si>
  <si>
    <t>C-WIN-S041637</t>
  </si>
  <si>
    <t>WZ-0952326A</t>
  </si>
  <si>
    <t>190744*2379525</t>
  </si>
  <si>
    <t>WZ-0952328</t>
  </si>
  <si>
    <t>C-WIN-S041742</t>
  </si>
  <si>
    <t>WZ-0952351</t>
  </si>
  <si>
    <t>C-WIN-S041900</t>
  </si>
  <si>
    <t>WZ-0952364</t>
  </si>
  <si>
    <t>C-WIN-S041940</t>
  </si>
  <si>
    <t>Ibis 24</t>
  </si>
  <si>
    <t>WZ-0952546</t>
  </si>
  <si>
    <t>C-WIN-S043686</t>
  </si>
  <si>
    <t>WZ-0952747</t>
  </si>
  <si>
    <t>C-WIN-S045457</t>
  </si>
  <si>
    <t>WZ-0952776</t>
  </si>
  <si>
    <t>C-WIN-S045575</t>
  </si>
  <si>
    <t>Pakpaal</t>
  </si>
  <si>
    <t>WZ-0952888</t>
  </si>
  <si>
    <t>C-WIN-S048053</t>
  </si>
  <si>
    <t>WZ-0952890</t>
  </si>
  <si>
    <t>C-WIN-S048082</t>
  </si>
  <si>
    <t>Pride Luna Victory, scootmobiel, 3-wiel uitvoering</t>
  </si>
  <si>
    <t>WZ-0952896</t>
  </si>
  <si>
    <t>C-WIN-S048143</t>
  </si>
  <si>
    <t>WZ-0952898</t>
  </si>
  <si>
    <t>C-WIN-S048147</t>
  </si>
  <si>
    <t>WZ-0952900</t>
  </si>
  <si>
    <t>C-WIN-S048163</t>
  </si>
  <si>
    <t>WZ-0952920</t>
  </si>
  <si>
    <t>C-WIN-S048525</t>
  </si>
  <si>
    <t>WZ-0952923</t>
  </si>
  <si>
    <t>C-WIN-S048531</t>
  </si>
  <si>
    <t>WZ-0952926</t>
  </si>
  <si>
    <t>C-WIN-S048576</t>
  </si>
  <si>
    <t>Match onderstel</t>
  </si>
  <si>
    <t>WZ-0952935</t>
  </si>
  <si>
    <t>C-WIN-S049208</t>
  </si>
  <si>
    <t>WZ-0952938</t>
  </si>
  <si>
    <t>C-WIN-S049259</t>
  </si>
  <si>
    <t>WZ-0952939</t>
  </si>
  <si>
    <t>C-WIN-S049261</t>
  </si>
  <si>
    <t>WZ-0952945</t>
  </si>
  <si>
    <t>C-WIN-S049321</t>
  </si>
  <si>
    <t>WZ-0952955</t>
  </si>
  <si>
    <t>C-WIN-S051006</t>
  </si>
  <si>
    <t>WZ-0952964</t>
  </si>
  <si>
    <t>C-WIN-S051391</t>
  </si>
  <si>
    <t>Lagooni Life Special incl. hoog-laag syteem/rughoe</t>
  </si>
  <si>
    <t>WZ-0952967</t>
  </si>
  <si>
    <t>C-WIN-S051429</t>
  </si>
  <si>
    <t>WZ-0952972</t>
  </si>
  <si>
    <t>C-WIN-S051670</t>
  </si>
  <si>
    <t>WZ-0952975</t>
  </si>
  <si>
    <t>C-WIN-S051682</t>
  </si>
  <si>
    <t>WZ-0952977</t>
  </si>
  <si>
    <t>C-WIN-S051713</t>
  </si>
  <si>
    <t>Quickie Xenon</t>
  </si>
  <si>
    <t>WZ-0952986</t>
  </si>
  <si>
    <t>C-WIN-S051861</t>
  </si>
  <si>
    <t>Proval custom made sportrolstoel</t>
  </si>
  <si>
    <t>WZ-0952987</t>
  </si>
  <si>
    <t>C-WIN-S051892</t>
  </si>
  <si>
    <t>WZ-0952992</t>
  </si>
  <si>
    <t>C-WIN-S051974</t>
  </si>
  <si>
    <t>WZ-0952993</t>
  </si>
  <si>
    <t>C-WIN-S052015</t>
  </si>
  <si>
    <t>WZ-0952996</t>
  </si>
  <si>
    <t>C-WIN-S052054</t>
  </si>
  <si>
    <t>Aura duwondersteuning</t>
  </si>
  <si>
    <t>WZ-0952999</t>
  </si>
  <si>
    <t>C-WIN-S052160</t>
  </si>
  <si>
    <t>WZ-0953001</t>
  </si>
  <si>
    <t>C-WIN-S052163</t>
  </si>
  <si>
    <t>WZ-0953014</t>
  </si>
  <si>
    <t>C-WIN-S052512</t>
  </si>
  <si>
    <t>Quickie Salsa 10 km/u</t>
  </si>
  <si>
    <t>WZ-0953017</t>
  </si>
  <si>
    <t>C-WIN-S052560</t>
  </si>
  <si>
    <t>Alber e-motion M15 met twee 24" aandrijfwielen met</t>
  </si>
  <si>
    <t>WZ-0953018</t>
  </si>
  <si>
    <t>C-WIN-S052600</t>
  </si>
  <si>
    <t>WZ-0953019</t>
  </si>
  <si>
    <t>C-WIN-S052605</t>
  </si>
  <si>
    <t>WZ-0953029</t>
  </si>
  <si>
    <t>C-WIN-S054187</t>
  </si>
  <si>
    <t>WZ-0953030</t>
  </si>
  <si>
    <t>C-WIN-S054190</t>
  </si>
  <si>
    <t>Orion Pro 15km/u 3-wieluitvoering</t>
  </si>
  <si>
    <t>WZ-0953044</t>
  </si>
  <si>
    <t>C-WIN-S054360</t>
  </si>
  <si>
    <t>WZ-0953045</t>
  </si>
  <si>
    <t>C-WIN-S054367</t>
  </si>
  <si>
    <t>WZ-0953047</t>
  </si>
  <si>
    <t>C-WIN-S054400</t>
  </si>
  <si>
    <t>WZ-0953048</t>
  </si>
  <si>
    <t>C-WIN-S054444</t>
  </si>
  <si>
    <t>Gazelle/Tandem</t>
  </si>
  <si>
    <t>WZ-0953063</t>
  </si>
  <si>
    <t>C-WIN-S054605</t>
  </si>
  <si>
    <t>Comet 3-wielscooter 15km/u, blauw, excl. accu's</t>
  </si>
  <si>
    <t>WZ-0953064</t>
  </si>
  <si>
    <t>C-WIN-S054609</t>
  </si>
  <si>
    <t>WZ-0953064A</t>
  </si>
  <si>
    <t>190747*2382027</t>
  </si>
  <si>
    <t>WZ-0953066</t>
  </si>
  <si>
    <t>C-WIN-S054616</t>
  </si>
  <si>
    <t>WZ-0953067</t>
  </si>
  <si>
    <t>C-WIN-S054617</t>
  </si>
  <si>
    <t>WZ-0953072</t>
  </si>
  <si>
    <t>C-WIN-S054673</t>
  </si>
  <si>
    <t>WZ-0953073</t>
  </si>
  <si>
    <t>C-WIN-S054694</t>
  </si>
  <si>
    <t>WZ-0953078</t>
  </si>
  <si>
    <t>C-WIN-S054743</t>
  </si>
  <si>
    <t>WZ-0953085</t>
  </si>
  <si>
    <t>C-WIN-S054876</t>
  </si>
  <si>
    <t>WZ-0953086</t>
  </si>
  <si>
    <t>C-WIN-S054877</t>
  </si>
  <si>
    <t>WZ-0953086A</t>
  </si>
  <si>
    <t>190744*2373118</t>
  </si>
  <si>
    <t>WZ-0953088</t>
  </si>
  <si>
    <t>C-WIN-S054896</t>
  </si>
  <si>
    <t>WZ-0953090</t>
  </si>
  <si>
    <t>C-WIN-S054913</t>
  </si>
  <si>
    <t>WZ-0953092</t>
  </si>
  <si>
    <t>C-WIN-S054920</t>
  </si>
  <si>
    <t xml:space="preserve">Easy Rider 2 basis met Silent electro motor (niet </t>
  </si>
  <si>
    <t>WZ-0953094</t>
  </si>
  <si>
    <t>C-WIN-S057059</t>
  </si>
  <si>
    <t>WZ-0953117</t>
  </si>
  <si>
    <t>C-WIN-S057380</t>
  </si>
  <si>
    <t>WZ-0953119</t>
  </si>
  <si>
    <t>C-WIN-S057454</t>
  </si>
  <si>
    <t>WZ-0953129</t>
  </si>
  <si>
    <t>C-WIN-S057671</t>
  </si>
  <si>
    <t>Aquatec Ocean VIP douche/toiletstoel</t>
  </si>
  <si>
    <t>WZ-0953130</t>
  </si>
  <si>
    <t>C-WIN-S057673</t>
  </si>
  <si>
    <t>WZ-0953140</t>
  </si>
  <si>
    <t>C-WIN-S057792</t>
  </si>
  <si>
    <t>WZ-0953146</t>
  </si>
  <si>
    <t>C-WIN-S058135</t>
  </si>
  <si>
    <t>Overige rolstoelvoorziening</t>
  </si>
  <si>
    <t>11X99</t>
  </si>
  <si>
    <t>Overige rolvoorziening</t>
  </si>
  <si>
    <t>11X99 Overige rolvoorziening</t>
  </si>
  <si>
    <t>WZ-0953149</t>
  </si>
  <si>
    <t>C-WIN-S058310</t>
  </si>
  <si>
    <t>WZ-0953154</t>
  </si>
  <si>
    <t>C-WIN-S058515</t>
  </si>
  <si>
    <t>WZ-0953160</t>
  </si>
  <si>
    <t>C-WIN-S058672</t>
  </si>
  <si>
    <t>Luca Qlass Junior, 10 km/u</t>
  </si>
  <si>
    <t>WZ-0953160A</t>
  </si>
  <si>
    <t>263711*2327010</t>
  </si>
  <si>
    <t>MODEL: Individuele aanpassing L</t>
  </si>
  <si>
    <t>WZ-0953166</t>
  </si>
  <si>
    <t>C-WIN-S061472</t>
  </si>
  <si>
    <t>M3 Corpus, max snelheid 10km/h</t>
  </si>
  <si>
    <t>WZ-0953182</t>
  </si>
  <si>
    <t>C-WIN-S061734</t>
  </si>
  <si>
    <t>WZ-0953185</t>
  </si>
  <si>
    <t>C-WIN-S061869</t>
  </si>
  <si>
    <t>Tavara Balance basis met Silent elektro motor</t>
  </si>
  <si>
    <t>WZ-0953198</t>
  </si>
  <si>
    <t>C-WIN-S062043</t>
  </si>
  <si>
    <t>WZ-0953201</t>
  </si>
  <si>
    <t>C-WIN-S062090</t>
  </si>
  <si>
    <t>WZ-0953219</t>
  </si>
  <si>
    <t>C-WIN-S062458</t>
  </si>
  <si>
    <t>WZ-0953227</t>
  </si>
  <si>
    <t>C-WIN-S062566</t>
  </si>
  <si>
    <t>WZ-0953231</t>
  </si>
  <si>
    <t>C-WIN-S062672</t>
  </si>
  <si>
    <t>WZ-0953232</t>
  </si>
  <si>
    <t>C-WIN-S062674</t>
  </si>
  <si>
    <t>WZ-0953233</t>
  </si>
  <si>
    <t>C-WIN-S062711</t>
  </si>
  <si>
    <t>WZ-0953239</t>
  </si>
  <si>
    <t>C-WIN-S065523</t>
  </si>
  <si>
    <t>WZ-0953260</t>
  </si>
  <si>
    <t>C-WIN-S066040</t>
  </si>
  <si>
    <t>Cricket maat 1</t>
  </si>
  <si>
    <t>RO_108: Kinder buggy</t>
  </si>
  <si>
    <t>11X31</t>
  </si>
  <si>
    <t>Buggy</t>
  </si>
  <si>
    <t>11X31 Buggy</t>
  </si>
  <si>
    <t>WZ-0953288</t>
  </si>
  <si>
    <t>C-WIN-S066142</t>
  </si>
  <si>
    <t>WZ-0953291</t>
  </si>
  <si>
    <t>C-WIN-S066153</t>
  </si>
  <si>
    <t>WZ-0953308</t>
  </si>
  <si>
    <t>C-WIN-S066521</t>
  </si>
  <si>
    <t>Excel Galaxy Plus 3, Kite blue</t>
  </si>
  <si>
    <t>WZ-0953367</t>
  </si>
  <si>
    <t>C-WIN-S067044</t>
  </si>
  <si>
    <t>WZ-0953387</t>
  </si>
  <si>
    <t>C-WIN-S067117</t>
  </si>
  <si>
    <t>WZ-0953393</t>
  </si>
  <si>
    <t>C-WIN-S067211</t>
  </si>
  <si>
    <t>WZ-0953394</t>
  </si>
  <si>
    <t>C-WIN-S067214</t>
  </si>
  <si>
    <t>WZ-0953406</t>
  </si>
  <si>
    <t>C-WIN-S067652</t>
  </si>
  <si>
    <t>WZ-0953408</t>
  </si>
  <si>
    <t>C-WIN-S067680</t>
  </si>
  <si>
    <t>WZ-0953409</t>
  </si>
  <si>
    <t>C-WIN-S067732</t>
  </si>
  <si>
    <t>WZ-0953428</t>
  </si>
  <si>
    <t>C-WIN-S069334</t>
  </si>
  <si>
    <t>Activator C custom made ADL</t>
  </si>
  <si>
    <t>WZ-0953432</t>
  </si>
  <si>
    <t>C-WIN-S069366</t>
  </si>
  <si>
    <t>WZ-0953448</t>
  </si>
  <si>
    <t>C-WIN-S069602</t>
  </si>
  <si>
    <t>WZ-0953450</t>
  </si>
  <si>
    <t>C-WIN-S069621</t>
  </si>
  <si>
    <t>Country 24" standaard uitvoering, creme</t>
  </si>
  <si>
    <t>WZ-0953456</t>
  </si>
  <si>
    <t>C-WIN-S069700</t>
  </si>
  <si>
    <t>WZ-0953473</t>
  </si>
  <si>
    <t>C-WIN-S069960</t>
  </si>
  <si>
    <t>WZ-0953474</t>
  </si>
  <si>
    <t>C-WIN-S069961</t>
  </si>
  <si>
    <t>WZ-0953477</t>
  </si>
  <si>
    <t>C-WIN-S069998</t>
  </si>
  <si>
    <t>Freewheeler aankoppelhandbike</t>
  </si>
  <si>
    <t>WZ-0953483</t>
  </si>
  <si>
    <t>C-WIN-S070093</t>
  </si>
  <si>
    <t>WZ-0953489</t>
  </si>
  <si>
    <t>C-WIN-S070213</t>
  </si>
  <si>
    <t>WZ-0953494</t>
  </si>
  <si>
    <t>C-WIN-S071004</t>
  </si>
  <si>
    <t>WZ-0953497</t>
  </si>
  <si>
    <t>C-WIN-S071067</t>
  </si>
  <si>
    <t>WZ-0953499</t>
  </si>
  <si>
    <t>C-WIN-S071084</t>
  </si>
  <si>
    <t>Easy Sport basis</t>
  </si>
  <si>
    <t>WZ-0953503</t>
  </si>
  <si>
    <t>C-WIN-S071271</t>
  </si>
  <si>
    <t>WZ-0953509</t>
  </si>
  <si>
    <t>C-WIN-S071478</t>
  </si>
  <si>
    <t>Fortress Calypso HP, 3-wiel uitvoering, 12 km/h, i</t>
  </si>
  <si>
    <t>WZ-0953520</t>
  </si>
  <si>
    <t>C-WIN-S071699</t>
  </si>
  <si>
    <t>WZ-0953526</t>
  </si>
  <si>
    <t>C-WIN-S071780</t>
  </si>
  <si>
    <t>WZ-0953527</t>
  </si>
  <si>
    <t>C-WIN-S071781</t>
  </si>
  <si>
    <t>WZ-0953533</t>
  </si>
  <si>
    <t>C-WIN-S071871</t>
  </si>
  <si>
    <t>Betty, compleet met stang en handbediening</t>
  </si>
  <si>
    <t>WZ-0953536</t>
  </si>
  <si>
    <t>C-WIN-S071954</t>
  </si>
  <si>
    <t>WZ-0953537</t>
  </si>
  <si>
    <t>C-WIN-S071957</t>
  </si>
  <si>
    <t>WZ-0953540</t>
  </si>
  <si>
    <t>C-WIN-S071964</t>
  </si>
  <si>
    <t>WZ-0953541</t>
  </si>
  <si>
    <t>C-WIN-S071966</t>
  </si>
  <si>
    <t>WZ-0953547</t>
  </si>
  <si>
    <t>C-WIN-S072038</t>
  </si>
  <si>
    <t>WZ-0953554</t>
  </si>
  <si>
    <t>C-WIN-S072134</t>
  </si>
  <si>
    <t>WZ-0953561</t>
  </si>
  <si>
    <t>C-WIN-S072954</t>
  </si>
  <si>
    <t>WZ-0953566</t>
  </si>
  <si>
    <t>C-WIN-S072996</t>
  </si>
  <si>
    <t>WZ-0953567</t>
  </si>
  <si>
    <t>C-WIN-S073039</t>
  </si>
  <si>
    <t>WZ-0953568</t>
  </si>
  <si>
    <t>C-WIN-S073042</t>
  </si>
  <si>
    <t>WZ-0953574</t>
  </si>
  <si>
    <t>C-WIN-S073114</t>
  </si>
  <si>
    <t>WZ-0953577</t>
  </si>
  <si>
    <t>C-WIN-S073180</t>
  </si>
  <si>
    <t>Kiddo Tilt</t>
  </si>
  <si>
    <t>WZ-0953579</t>
  </si>
  <si>
    <t>C-WIN-S073187</t>
  </si>
  <si>
    <t>WZ-0953585</t>
  </si>
  <si>
    <t>C-WIN-S073312</t>
  </si>
  <si>
    <t>Adapt basis configuratie</t>
  </si>
  <si>
    <t>WZ-0953586</t>
  </si>
  <si>
    <t>C-WIN-S073336</t>
  </si>
  <si>
    <t>WZ-0953589</t>
  </si>
  <si>
    <t>C-WIN-S073370</t>
  </si>
  <si>
    <t>WZ-0953590</t>
  </si>
  <si>
    <t>C-WIN-S073371</t>
  </si>
  <si>
    <t>WZ-0953591</t>
  </si>
  <si>
    <t>C-WIN-S073435</t>
  </si>
  <si>
    <t>LEVO Active Easy LAE</t>
  </si>
  <si>
    <t>WZ-0953592</t>
  </si>
  <si>
    <t>C-WIN-S073438</t>
  </si>
  <si>
    <t>WZ-0953595</t>
  </si>
  <si>
    <t>C-WIN-S073485</t>
  </si>
  <si>
    <t>WZ-0953596</t>
  </si>
  <si>
    <t>C-WIN-S073505</t>
  </si>
  <si>
    <t>WZ-0953606</t>
  </si>
  <si>
    <t>C-WIN-S073569</t>
  </si>
  <si>
    <t>WZ-0953607</t>
  </si>
  <si>
    <t>C-WIN-S073570</t>
  </si>
  <si>
    <t>WZ-0953608</t>
  </si>
  <si>
    <t>C-WIN-S073578</t>
  </si>
  <si>
    <t>WZ-0953609</t>
  </si>
  <si>
    <t>C-WIN-S073581</t>
  </si>
  <si>
    <t>WZ-0953610</t>
  </si>
  <si>
    <t>C-WIN-S073611</t>
  </si>
  <si>
    <t>WZ-0953613</t>
  </si>
  <si>
    <t>C-WIN-S073701</t>
  </si>
  <si>
    <t>WZ-0953616</t>
  </si>
  <si>
    <t>C-WIN-S073734</t>
  </si>
  <si>
    <t>Quickie Q400 M Sedeo Pro 10 km/u</t>
  </si>
  <si>
    <t>WZ-0953619</t>
  </si>
  <si>
    <t>C-WIN-S073767</t>
  </si>
  <si>
    <t>WZ-0953620</t>
  </si>
  <si>
    <t>C-WIN-S073768</t>
  </si>
  <si>
    <t>WZ-0953621</t>
  </si>
  <si>
    <t>C-WIN-S075574</t>
  </si>
  <si>
    <t>WZ-0953622</t>
  </si>
  <si>
    <t>C-WIN-S075577</t>
  </si>
  <si>
    <t>WZ-0953626</t>
  </si>
  <si>
    <t>C-WIN-S075683</t>
  </si>
  <si>
    <t>My Skate aankoppelbare aandrijving voor handbewoge</t>
  </si>
  <si>
    <t>WZ-0953628</t>
  </si>
  <si>
    <t>C-WIN-S075729</t>
  </si>
  <si>
    <t>WZ-0953635</t>
  </si>
  <si>
    <t>C-WIN-S075950</t>
  </si>
  <si>
    <t>WZ-0953638</t>
  </si>
  <si>
    <t>C-WIN-S076025</t>
  </si>
  <si>
    <t>WZ-0953639</t>
  </si>
  <si>
    <t>C-WIN-S076085</t>
  </si>
  <si>
    <t>WZ-0953650</t>
  </si>
  <si>
    <t>C-WIN-S076162</t>
  </si>
  <si>
    <t>WZ-0953651</t>
  </si>
  <si>
    <t>C-WIN-S076166</t>
  </si>
  <si>
    <t>Kid-do new-Classic basisuitvoering 4-wiel model</t>
  </si>
  <si>
    <t>WZ-0953655</t>
  </si>
  <si>
    <t>C-WIN-S076248</t>
  </si>
  <si>
    <t>WZ-0953655A</t>
  </si>
  <si>
    <t>263711*2320216</t>
  </si>
  <si>
    <t>WZ-0953659</t>
  </si>
  <si>
    <t>C-WIN-S076258</t>
  </si>
  <si>
    <t>WZ-0953664</t>
  </si>
  <si>
    <t>C-WIN-S076372</t>
  </si>
  <si>
    <t>WZ-0953665</t>
  </si>
  <si>
    <t>C-WIN-S076380</t>
  </si>
  <si>
    <t>WZ-0953667</t>
  </si>
  <si>
    <t>C-WIN-S076387</t>
  </si>
  <si>
    <t>WZ-0953668</t>
  </si>
  <si>
    <t>C-WIN-S076403</t>
  </si>
  <si>
    <t>WZ-0953669</t>
  </si>
  <si>
    <t>C-WIN-S076407</t>
  </si>
  <si>
    <t>WZ-0953670</t>
  </si>
  <si>
    <t>C-WIN-S076415</t>
  </si>
  <si>
    <t>Maxi 2 basis met electromotor Heinzmann gashendel/</t>
  </si>
  <si>
    <t>WZ-0953676</t>
  </si>
  <si>
    <t>C-WIN-S076576</t>
  </si>
  <si>
    <t>WZ-0953678</t>
  </si>
  <si>
    <t>C-WIN-S076606</t>
  </si>
  <si>
    <t>Quickie Light Drive 2</t>
  </si>
  <si>
    <t>WZ-0953686</t>
  </si>
  <si>
    <t>C-WIN-S078425</t>
  </si>
  <si>
    <t>WZ-0953688</t>
  </si>
  <si>
    <t>C-WIN-S078483</t>
  </si>
  <si>
    <t>WZ-0953692</t>
  </si>
  <si>
    <t>C-WIN-S078529</t>
  </si>
  <si>
    <t>WZ-0953694</t>
  </si>
  <si>
    <t>C-WIN-S078584</t>
  </si>
  <si>
    <t>WZ-0953701</t>
  </si>
  <si>
    <t>C-WIN-S078772</t>
  </si>
  <si>
    <t>WZ-0953711</t>
  </si>
  <si>
    <t>C-WIN-S079034</t>
  </si>
  <si>
    <t>WZ-0953716</t>
  </si>
  <si>
    <t>C-WIN-S079100</t>
  </si>
  <si>
    <t>WZ-0953717</t>
  </si>
  <si>
    <t>C-WIN-S079122</t>
  </si>
  <si>
    <t>Maxi 2 basis</t>
  </si>
  <si>
    <t>WZ-0953726</t>
  </si>
  <si>
    <t>C-WIN-S079564</t>
  </si>
  <si>
    <t>WZ-0953737</t>
  </si>
  <si>
    <t>C-WIN-S079727</t>
  </si>
  <si>
    <t>WZ-0953745</t>
  </si>
  <si>
    <t>C-WIN-S079976</t>
  </si>
  <si>
    <t>WZ-0953763</t>
  </si>
  <si>
    <t>C-WIN-S083610</t>
  </si>
  <si>
    <t>Q500 M Sedeo Pro 10 km/u</t>
  </si>
  <si>
    <t>WZ-0953771</t>
  </si>
  <si>
    <t>C-WIN-S083658</t>
  </si>
  <si>
    <t>WZ-0953774</t>
  </si>
  <si>
    <t>C-WIN-S083787</t>
  </si>
  <si>
    <t>Demo model Smartdrive MX2 + demo eu plugs</t>
  </si>
  <si>
    <t>WZ-0953778</t>
  </si>
  <si>
    <t>C-WIN-S083976</t>
  </si>
  <si>
    <t>Twinny-3 basis met Silent elektromotor, Li-ion, 36</t>
  </si>
  <si>
    <t>WZ-0953781</t>
  </si>
  <si>
    <t>C-WIN-S084035</t>
  </si>
  <si>
    <t>WZ-0953787</t>
  </si>
  <si>
    <t>C-WIN-S084277</t>
  </si>
  <si>
    <t>WZ-0953792</t>
  </si>
  <si>
    <t>C-WIN-S084347</t>
  </si>
  <si>
    <t>WZ-0953795</t>
  </si>
  <si>
    <t>C-WIN-S084353</t>
  </si>
  <si>
    <t>WZ-0953808</t>
  </si>
  <si>
    <t>C-WIN-S085689</t>
  </si>
  <si>
    <t>WZ-0953821</t>
  </si>
  <si>
    <t>C-WIN-S085888</t>
  </si>
  <si>
    <t>WZ-0953828</t>
  </si>
  <si>
    <t>C-WIN-SN000422</t>
  </si>
  <si>
    <t>WZ-0953830</t>
  </si>
  <si>
    <t>C-WIN-SN000456</t>
  </si>
  <si>
    <t>WZ-0953831</t>
  </si>
  <si>
    <t>C-WIN-SN000579</t>
  </si>
  <si>
    <t>WZ-0953839</t>
  </si>
  <si>
    <t>C-WIN-SN000722</t>
  </si>
  <si>
    <t>WZ-0953842</t>
  </si>
  <si>
    <t>C-WIN-SN000790</t>
  </si>
  <si>
    <t>E-Move aandrijfsysteem, 26"</t>
  </si>
  <si>
    <t>WZ-0953846</t>
  </si>
  <si>
    <t>C-WIN-SN000909</t>
  </si>
  <si>
    <t>WZ-0953855</t>
  </si>
  <si>
    <t>Easy Sport Basis met Silent elektromotor (niet i.c</t>
  </si>
  <si>
    <t>WZ-0953856</t>
  </si>
  <si>
    <t>C-WIN-SN001127</t>
  </si>
  <si>
    <t>Pipper buggy, tot 50 kg, kleur zwart (G07)</t>
  </si>
  <si>
    <t>WZ-0953857</t>
  </si>
  <si>
    <t>C-WIN-SN001154</t>
  </si>
  <si>
    <t>WZ-0953861</t>
  </si>
  <si>
    <t>C-WIN-SN001283</t>
  </si>
  <si>
    <t>WZ-0953868</t>
  </si>
  <si>
    <t>C-WIN-SN001354</t>
  </si>
  <si>
    <t>WZ-0953872</t>
  </si>
  <si>
    <t>C-WIN-SN001472</t>
  </si>
  <si>
    <t>WZ-0953874</t>
  </si>
  <si>
    <t>C-WIN-SN001477</t>
  </si>
  <si>
    <t>Etac Cross</t>
  </si>
  <si>
    <t>WZ-0953881</t>
  </si>
  <si>
    <t>C-WIN-SN001687</t>
  </si>
  <si>
    <t>WZ-0953885</t>
  </si>
  <si>
    <t>C-WIN-SN001696</t>
  </si>
  <si>
    <t>WZ-0953887</t>
  </si>
  <si>
    <t>C-WIN-SN001711</t>
  </si>
  <si>
    <t>WZ-0953891</t>
  </si>
  <si>
    <t>C-WIN-SN002896</t>
  </si>
  <si>
    <t>Orca, 1 maat</t>
  </si>
  <si>
    <t>WZ-0953898</t>
  </si>
  <si>
    <t>C-WIN-SN002970</t>
  </si>
  <si>
    <t>Lagooni douche-toiletrolstoel</t>
  </si>
  <si>
    <t>WZ-0953900</t>
  </si>
  <si>
    <t>C-WIN-SN002977</t>
  </si>
  <si>
    <t>WZ-0953911</t>
  </si>
  <si>
    <t>C-WIN-SN003098</t>
  </si>
  <si>
    <t>Oxford Pro Presence incl. accu en oplader</t>
  </si>
  <si>
    <t>WZ-0953915</t>
  </si>
  <si>
    <t>C-WIN-SN003154</t>
  </si>
  <si>
    <t>Sterling 3 wiel uitvoering Elite 2 XS (15 km/u) va</t>
  </si>
  <si>
    <t>WZ-0953920</t>
  </si>
  <si>
    <t>C-WIN-SN003294</t>
  </si>
  <si>
    <t>WZ-0953922</t>
  </si>
  <si>
    <t>C-WIN-SN003329</t>
  </si>
  <si>
    <t>WZ-0953928</t>
  </si>
  <si>
    <t>C-WIN-SN003388</t>
  </si>
  <si>
    <t>Carrot 3 autostoel, maat S</t>
  </si>
  <si>
    <t>WZ-0953929</t>
  </si>
  <si>
    <t>C-WIN-SN003404</t>
  </si>
  <si>
    <t>Huka ATB standaard uitvoering</t>
  </si>
  <si>
    <t>WZ-0953932</t>
  </si>
  <si>
    <t>C-WIN-SN003436</t>
  </si>
  <si>
    <t>WZ-0953935</t>
  </si>
  <si>
    <t>C-WIN-SN003454</t>
  </si>
  <si>
    <t>WZ-0953937</t>
  </si>
  <si>
    <t>C-WIN-SN003612</t>
  </si>
  <si>
    <t>WZ-0953939</t>
  </si>
  <si>
    <t>C-WIN-SN003628</t>
  </si>
  <si>
    <t>WZ-0953942</t>
  </si>
  <si>
    <t>C-WIN-SN003663</t>
  </si>
  <si>
    <t>LI2138.010, staal gecoat</t>
  </si>
  <si>
    <t>WZ-0953944</t>
  </si>
  <si>
    <t>C-WIN-SN003667</t>
  </si>
  <si>
    <t>TDX-SP Comfort</t>
  </si>
  <si>
    <t>WZ-0953946</t>
  </si>
  <si>
    <t>C-WIN-SN003690</t>
  </si>
  <si>
    <t>WZ-0953947</t>
  </si>
  <si>
    <t>C-WIN-SN003711</t>
  </si>
  <si>
    <t>WZ-0953956</t>
  </si>
  <si>
    <t>C-WIN-SN004886</t>
  </si>
  <si>
    <t>WZ-0953958</t>
  </si>
  <si>
    <t>C-WIN-SN004889</t>
  </si>
  <si>
    <t>WZ-0953963</t>
  </si>
  <si>
    <t>C-WIN-SN004948</t>
  </si>
  <si>
    <t>WZ-0953965</t>
  </si>
  <si>
    <t>C-WIN-SN004960</t>
  </si>
  <si>
    <t>WZ-0953966</t>
  </si>
  <si>
    <t>C-WIN-SN004985</t>
  </si>
  <si>
    <t>WZ-0953975</t>
  </si>
  <si>
    <t>C-WIN-SN005079</t>
  </si>
  <si>
    <t>Etac Swift Mobile, 24" wielen</t>
  </si>
  <si>
    <t>WZ-0953987</t>
  </si>
  <si>
    <t>C-WIN-SN005176</t>
  </si>
  <si>
    <t>WZ-0953988</t>
  </si>
  <si>
    <t>C-WIN-SN005195</t>
  </si>
  <si>
    <t>WZ-0954002</t>
  </si>
  <si>
    <t>C-WIN-SN005364</t>
  </si>
  <si>
    <t>WZ-0954004</t>
  </si>
  <si>
    <t>C-WIN-SN005399</t>
  </si>
  <si>
    <t>WZ-0954008</t>
  </si>
  <si>
    <t>C-WIN-SN005433</t>
  </si>
  <si>
    <t>WZ-0954009</t>
  </si>
  <si>
    <t>C-WIN-SN005448</t>
  </si>
  <si>
    <t>WZ-0954011</t>
  </si>
  <si>
    <t>C-WIN-SN005475</t>
  </si>
  <si>
    <t>WZ-0954012</t>
  </si>
  <si>
    <t>C-WIN-SN005486</t>
  </si>
  <si>
    <t>WZ-0954025</t>
  </si>
  <si>
    <t>C-WIN-SN006483</t>
  </si>
  <si>
    <t>Alber E-Fix E35 24", 6Ah</t>
  </si>
  <si>
    <t>WZ-0954032</t>
  </si>
  <si>
    <t>C-WIN-SN006622</t>
  </si>
  <si>
    <t>Stingray onderstel 7'' lucht,voetrem centraal</t>
  </si>
  <si>
    <t>WZ-0954038</t>
  </si>
  <si>
    <t>C-WIN-SN006693</t>
  </si>
  <si>
    <t>Husky driewieler basis</t>
  </si>
  <si>
    <t>WZ-0954041</t>
  </si>
  <si>
    <t>C-WIN-SN006750</t>
  </si>
  <si>
    <t>Midi 2 Basis met Silent electromotor</t>
  </si>
  <si>
    <t>WZ-0954046</t>
  </si>
  <si>
    <t>C-WIN-SN006797</t>
  </si>
  <si>
    <t>WZ-0954051</t>
  </si>
  <si>
    <t>C-WIN-SN006840</t>
  </si>
  <si>
    <t>WZ-0954052</t>
  </si>
  <si>
    <t>C-WIN-SN006859</t>
  </si>
  <si>
    <t>WZ-0954053</t>
  </si>
  <si>
    <t>C-WIN-SN006863</t>
  </si>
  <si>
    <t>X:Panda: zwart, zonder kussens, maat 2 medium</t>
  </si>
  <si>
    <t>WZ-0954063</t>
  </si>
  <si>
    <t>C-WIN-SN007004</t>
  </si>
  <si>
    <t>Wendy 160 kg met geintegreerde electrische potensp</t>
  </si>
  <si>
    <t>WZ-0954071</t>
  </si>
  <si>
    <t>C-WIN-SN007240</t>
  </si>
  <si>
    <t>Quickie Neon 2</t>
  </si>
  <si>
    <t>WZ-0954072</t>
  </si>
  <si>
    <t>C-WIN-SN007244</t>
  </si>
  <si>
    <t>O-Pair 2 basis met electro motor PAS-vario</t>
  </si>
  <si>
    <t>WZ-0954087</t>
  </si>
  <si>
    <t>C-WIN-SN008569</t>
  </si>
  <si>
    <t>WZ-0954096</t>
  </si>
  <si>
    <t>C-WIN-SN008710</t>
  </si>
  <si>
    <t>WZ-0954106</t>
  </si>
  <si>
    <t>C-WIN-SN008964</t>
  </si>
  <si>
    <t>WZ-0954114</t>
  </si>
  <si>
    <t>C-WIN-SN009007</t>
  </si>
  <si>
    <t xml:space="preserve">Excellent Ramp KIT 3, drempelhulp (drempels 7,5 - </t>
  </si>
  <si>
    <t>WZ-0954122</t>
  </si>
  <si>
    <t>C-WIN-SN009170</t>
  </si>
  <si>
    <t>WZ-0954126</t>
  </si>
  <si>
    <t>C-WIN-V042018</t>
  </si>
  <si>
    <t>Midway</t>
  </si>
  <si>
    <t>WZ-0954141</t>
  </si>
  <si>
    <t>C-WIN-VB000075</t>
  </si>
  <si>
    <t>WZ-0954146</t>
  </si>
  <si>
    <t>C-WIN-NV003928</t>
  </si>
  <si>
    <t>Excel 100 Basic, zelfvoortbeweger voorzien van 24"</t>
  </si>
  <si>
    <t>WZ-0954148</t>
  </si>
  <si>
    <t>C-WIN-NV006936</t>
  </si>
  <si>
    <t>Viktor Basis</t>
  </si>
  <si>
    <t>WZ-0954149</t>
  </si>
  <si>
    <t>C-WIN-NV006950</t>
  </si>
  <si>
    <t>WZ-0954154</t>
  </si>
  <si>
    <t>C-WIN-NV009646</t>
  </si>
  <si>
    <t>WZ-0954162</t>
  </si>
  <si>
    <t>C-WIN-NV011199</t>
  </si>
  <si>
    <t>WZ-0954163</t>
  </si>
  <si>
    <t>C-WIN-NV011409</t>
  </si>
  <si>
    <t>WZ-0954167</t>
  </si>
  <si>
    <t>C-WIN-NV011683</t>
  </si>
  <si>
    <t>WZ-0954168</t>
  </si>
  <si>
    <t>C-WIN-NV011890</t>
  </si>
  <si>
    <t>WZ-0954170</t>
  </si>
  <si>
    <t>C-WIN-NV012365</t>
  </si>
  <si>
    <t>Alber E-Fix-E20</t>
  </si>
  <si>
    <t>WZ-0954171</t>
  </si>
  <si>
    <t>C-WIN-NV012473</t>
  </si>
  <si>
    <t>WZ-0954172</t>
  </si>
  <si>
    <t>C-WIN-NV012476</t>
  </si>
  <si>
    <t>WZ-0954174</t>
  </si>
  <si>
    <t>C-WIN-OSN00002</t>
  </si>
  <si>
    <t>WZ-0954175</t>
  </si>
  <si>
    <t>C-WIN-OSN00009</t>
  </si>
  <si>
    <t>E-Move aandrijfsysteem, 24"</t>
  </si>
  <si>
    <t>WZ-0954185</t>
  </si>
  <si>
    <t>C-WIN-S000237</t>
  </si>
  <si>
    <t>WZ-0954197</t>
  </si>
  <si>
    <t>C-WIN-S004622</t>
  </si>
  <si>
    <t>Mini Crosser E-model, 3 wiel</t>
  </si>
  <si>
    <t>WZ-0954203</t>
  </si>
  <si>
    <t>C-WIN-S005964</t>
  </si>
  <si>
    <t>Ibis XA</t>
  </si>
  <si>
    <t>WZ-0954205</t>
  </si>
  <si>
    <t>C-WIN-S006654</t>
  </si>
  <si>
    <t>Orka elektrische douchewagen</t>
  </si>
  <si>
    <t>WZ-0954206</t>
  </si>
  <si>
    <t>C-WIN-S020669</t>
  </si>
  <si>
    <t>WZ-0954208</t>
  </si>
  <si>
    <t>C-WIN-S020675</t>
  </si>
  <si>
    <t>WZ-0954209</t>
  </si>
  <si>
    <t>C-WIN-S020678</t>
  </si>
  <si>
    <t>WZ-0954210</t>
  </si>
  <si>
    <t>C-WIN-S020679</t>
  </si>
  <si>
    <t>TGA Powerpack</t>
  </si>
  <si>
    <t>WZ-0954211</t>
  </si>
  <si>
    <t>C-WIN-S020685</t>
  </si>
  <si>
    <t>WZ-0954212</t>
  </si>
  <si>
    <t>C-WIN-S020710</t>
  </si>
  <si>
    <t>WZ-0954214</t>
  </si>
  <si>
    <t>C-WIN-S020719</t>
  </si>
  <si>
    <t>Mixx</t>
  </si>
  <si>
    <t>WZ-0954216</t>
  </si>
  <si>
    <t>C-WIN-S020742</t>
  </si>
  <si>
    <t>WZ-0954218</t>
  </si>
  <si>
    <t>C-WIN-S020749</t>
  </si>
  <si>
    <t>WZ-0954220</t>
  </si>
  <si>
    <t>C-WIN-S020794</t>
  </si>
  <si>
    <t>WZ-0954223</t>
  </si>
  <si>
    <t>C-WIN-S020817</t>
  </si>
  <si>
    <t>WZ-0954226</t>
  </si>
  <si>
    <t>C-WIN-S020827</t>
  </si>
  <si>
    <t>WZ-0954227</t>
  </si>
  <si>
    <t>C-WIN-S020829</t>
  </si>
  <si>
    <t>WZ-0954228</t>
  </si>
  <si>
    <t>C-WIN-S020837</t>
  </si>
  <si>
    <t>Twinny basis</t>
  </si>
  <si>
    <t>WZ-0954229</t>
  </si>
  <si>
    <t>C-WIN-S020846</t>
  </si>
  <si>
    <t>WZ-0954231</t>
  </si>
  <si>
    <t>C-WIN-S020895</t>
  </si>
  <si>
    <t>WZ-0954233</t>
  </si>
  <si>
    <t>C-WIN-S020909</t>
  </si>
  <si>
    <t>LI2136.020, staal gecoat</t>
  </si>
  <si>
    <t>WZ-0954234</t>
  </si>
  <si>
    <t>C-WIN-S020912</t>
  </si>
  <si>
    <t>WZ-0954238</t>
  </si>
  <si>
    <t>C-WIN-S020958</t>
  </si>
  <si>
    <t>WZ-0954240</t>
  </si>
  <si>
    <t>C-WIN-S020985</t>
  </si>
  <si>
    <t>WZ-0954241</t>
  </si>
  <si>
    <t>C-WIN-S021007</t>
  </si>
  <si>
    <t>WZ-0954242</t>
  </si>
  <si>
    <t>C-WIN-S021032</t>
  </si>
  <si>
    <t>WZ-0954244</t>
  </si>
  <si>
    <t>C-WIN-S021054</t>
  </si>
  <si>
    <t>WZ-0954247</t>
  </si>
  <si>
    <t>C-WIN-S021064</t>
  </si>
  <si>
    <t>Excelcare, douche/toilet rolstoel HC-820</t>
  </si>
  <si>
    <t>WZ-0954248</t>
  </si>
  <si>
    <t>C-WIN-S021086</t>
  </si>
  <si>
    <t>Beatle Yes-series</t>
  </si>
  <si>
    <t>WZ-0954249</t>
  </si>
  <si>
    <t>C-WIN-S021088</t>
  </si>
  <si>
    <t>WZ-0954250</t>
  </si>
  <si>
    <t>C-WIN-S021094</t>
  </si>
  <si>
    <t>WZ-0954251</t>
  </si>
  <si>
    <t>C-WIN-S021096</t>
  </si>
  <si>
    <t>WZ-0954252</t>
  </si>
  <si>
    <t>C-WIN-S021103</t>
  </si>
  <si>
    <t>WZ-0954253</t>
  </si>
  <si>
    <t>C-WIN-S021111</t>
  </si>
  <si>
    <t>WZ-0954256</t>
  </si>
  <si>
    <t>C-WIN-S021136</t>
  </si>
  <si>
    <t>WZ-0954257</t>
  </si>
  <si>
    <t>C-WIN-S021144</t>
  </si>
  <si>
    <t>WZ-0954258</t>
  </si>
  <si>
    <t>C-WIN-S021147</t>
  </si>
  <si>
    <t>WZ-0954260</t>
  </si>
  <si>
    <t>C-WIN-S021169</t>
  </si>
  <si>
    <t>Meteor Comet 3-wieluitvoering, 15 km/h</t>
  </si>
  <si>
    <t>WZ-0954261</t>
  </si>
  <si>
    <t>C-WIN-S021172</t>
  </si>
  <si>
    <t>WZ-0954263</t>
  </si>
  <si>
    <t>C-WIN-S021183</t>
  </si>
  <si>
    <t>WZ-0954265</t>
  </si>
  <si>
    <t>C-WIN-S021214</t>
  </si>
  <si>
    <t>WZ-0954267</t>
  </si>
  <si>
    <t>C-WIN-S021222</t>
  </si>
  <si>
    <t>Sunny Normal D</t>
  </si>
  <si>
    <t>WZ-0954268</t>
  </si>
  <si>
    <t>C-WIN-S021224</t>
  </si>
  <si>
    <t>WZ-0954269</t>
  </si>
  <si>
    <t>C-WIN-S021228</t>
  </si>
  <si>
    <t>WZ-0954271</t>
  </si>
  <si>
    <t>C-WIN-S022052</t>
  </si>
  <si>
    <t>Lopital/ 02.2100</t>
  </si>
  <si>
    <t>WZ-0954273</t>
  </si>
  <si>
    <t>C-WIN-S022063</t>
  </si>
  <si>
    <t>Plus duwwagen</t>
  </si>
  <si>
    <t>WZ-0954274</t>
  </si>
  <si>
    <t>C-WIN-S022064</t>
  </si>
  <si>
    <t>WZ-0954275</t>
  </si>
  <si>
    <t>C-WIN-S022076</t>
  </si>
  <si>
    <t>WZ-0954276</t>
  </si>
  <si>
    <t>C-WIN-S022079</t>
  </si>
  <si>
    <t>Pride Luna, driewieluitvoering 10 t/m 15 km/h</t>
  </si>
  <si>
    <t>WZ-0954277</t>
  </si>
  <si>
    <t>C-WIN-S022089</t>
  </si>
  <si>
    <t>Sterling 3 wiel uitvoering Elite XS (15 km/h)</t>
  </si>
  <si>
    <t>WZ-0954280</t>
  </si>
  <si>
    <t>C-WIN-S022170</t>
  </si>
  <si>
    <t>WZ-0954281</t>
  </si>
  <si>
    <t>C-WIN-S022186</t>
  </si>
  <si>
    <t>WZ-0954282</t>
  </si>
  <si>
    <t>C-WIN-S022189</t>
  </si>
  <si>
    <t>WZ-0954283</t>
  </si>
  <si>
    <t>C-WIN-S022217</t>
  </si>
  <si>
    <t>Kusschall Champion 2.0</t>
  </si>
  <si>
    <t>WZ-0954287</t>
  </si>
  <si>
    <t>C-WIN-S022265</t>
  </si>
  <si>
    <t>WZ-0954288</t>
  </si>
  <si>
    <t>C-WIN-S022266</t>
  </si>
  <si>
    <t>WZ-0954290</t>
  </si>
  <si>
    <t>C-WIN-S022302</t>
  </si>
  <si>
    <t>BerkelBike Classic + trapondersteuning</t>
  </si>
  <si>
    <t>WZ-0954291</t>
  </si>
  <si>
    <t>C-WIN-S022304</t>
  </si>
  <si>
    <t>WZ-0954292</t>
  </si>
  <si>
    <t>C-WIN-S022311</t>
  </si>
  <si>
    <t>WZ-0954293</t>
  </si>
  <si>
    <t>C-WIN-S022315</t>
  </si>
  <si>
    <t>WZ-0954294</t>
  </si>
  <si>
    <t>C-WIN-S022316</t>
  </si>
  <si>
    <t>WZ-0954297</t>
  </si>
  <si>
    <t>C-WIN-S022346</t>
  </si>
  <si>
    <t>Excel Entice 3, 12 km/h</t>
  </si>
  <si>
    <t>WZ-0954299</t>
  </si>
  <si>
    <t>C-WIN-S022359</t>
  </si>
  <si>
    <t>WZ-0954301</t>
  </si>
  <si>
    <t>C-WIN-S022378</t>
  </si>
  <si>
    <t>WZ-0954302</t>
  </si>
  <si>
    <t>C-WIN-S022389</t>
  </si>
  <si>
    <t>WZ-0954303</t>
  </si>
  <si>
    <t>C-WIN-S022405</t>
  </si>
  <si>
    <t>WZ-0954305</t>
  </si>
  <si>
    <t>C-WIN-S022411</t>
  </si>
  <si>
    <t>Manatee, maat 3</t>
  </si>
  <si>
    <t>WZ-0954306</t>
  </si>
  <si>
    <t>C-WIN-S022430</t>
  </si>
  <si>
    <t>WZ-0954307</t>
  </si>
  <si>
    <t>C-WIN-S022434</t>
  </si>
  <si>
    <t>WZ-0954308</t>
  </si>
  <si>
    <t>C-WIN-S022457</t>
  </si>
  <si>
    <t>WZ-0954309</t>
  </si>
  <si>
    <t>C-WIN-S022458</t>
  </si>
  <si>
    <t>WZ-0954310</t>
  </si>
  <si>
    <t>C-WIN-S022460</t>
  </si>
  <si>
    <t>Quickie 2 Classic</t>
  </si>
  <si>
    <t>WZ-0954311</t>
  </si>
  <si>
    <t>C-WIN-S022468</t>
  </si>
  <si>
    <t>WZ-0954312</t>
  </si>
  <si>
    <t>C-WIN-S022469</t>
  </si>
  <si>
    <t>WZ-0954313</t>
  </si>
  <si>
    <t>C-WIN-S022472</t>
  </si>
  <si>
    <t>WZ-0954314</t>
  </si>
  <si>
    <t>C-WIN-S022479</t>
  </si>
  <si>
    <t>WZ-0954316</t>
  </si>
  <si>
    <t>C-WIN-S022504</t>
  </si>
  <si>
    <t>Roxx Trippel</t>
  </si>
  <si>
    <t>WZ-0954317</t>
  </si>
  <si>
    <t>C-WIN-S022515</t>
  </si>
  <si>
    <t>WZ-0954318</t>
  </si>
  <si>
    <t>C-WIN-S022516</t>
  </si>
  <si>
    <t>WZ-0954320</t>
  </si>
  <si>
    <t>C-WIN-S022535</t>
  </si>
  <si>
    <t>WZ-0954321</t>
  </si>
  <si>
    <t>C-WIN-S022552</t>
  </si>
  <si>
    <t>WZ-0954322</t>
  </si>
  <si>
    <t>C-WIN-S022565</t>
  </si>
  <si>
    <t>WZ-0954324</t>
  </si>
  <si>
    <t>C-WIN-S022602</t>
  </si>
  <si>
    <t>Revato douchestoel R7711</t>
  </si>
  <si>
    <t>WZ-0954325</t>
  </si>
  <si>
    <t>C-WIN-S022626</t>
  </si>
  <si>
    <t>WZ-0954328</t>
  </si>
  <si>
    <t>C-WIN-S022833</t>
  </si>
  <si>
    <t>WZ-0954329</t>
  </si>
  <si>
    <t>C-WIN-S022836</t>
  </si>
  <si>
    <t>Rea Focus</t>
  </si>
  <si>
    <t>WZ-0954331</t>
  </si>
  <si>
    <t>C-WIN-S022910</t>
  </si>
  <si>
    <t>WZ-0954332</t>
  </si>
  <si>
    <t>C-WIN-S022937</t>
  </si>
  <si>
    <t>WZ-0954333</t>
  </si>
  <si>
    <t>C-WIN-S022957</t>
  </si>
  <si>
    <t>WZ-0954334</t>
  </si>
  <si>
    <t>C-WIN-S022962</t>
  </si>
  <si>
    <t>WZ-0954337</t>
  </si>
  <si>
    <t>C-WIN-S023844</t>
  </si>
  <si>
    <t>WZ-0954338</t>
  </si>
  <si>
    <t>C-WIN-S023845</t>
  </si>
  <si>
    <t>WZ-0954339</t>
  </si>
  <si>
    <t>C-WIN-S023861</t>
  </si>
  <si>
    <t>WZ-0954341</t>
  </si>
  <si>
    <t>C-WIN-S023927</t>
  </si>
  <si>
    <t>WZ-0954343</t>
  </si>
  <si>
    <t>C-WIN-S023977</t>
  </si>
  <si>
    <t>WZ-0954345</t>
  </si>
  <si>
    <t>C-WIN-S023987</t>
  </si>
  <si>
    <t>WZ-0954346</t>
  </si>
  <si>
    <t>C-WIN-S024015</t>
  </si>
  <si>
    <t>WZ-0954347</t>
  </si>
  <si>
    <t>C-WIN-S024028</t>
  </si>
  <si>
    <t>WZ-0954348</t>
  </si>
  <si>
    <t>C-WIN-S024045</t>
  </si>
  <si>
    <t>WZ-0954349</t>
  </si>
  <si>
    <t>C-WIN-S024054</t>
  </si>
  <si>
    <t>Nijland Sunny Sight Seeing Nando</t>
  </si>
  <si>
    <t>WZ-0954351</t>
  </si>
  <si>
    <t>C-WIN-S024092</t>
  </si>
  <si>
    <t>WZ-0954354</t>
  </si>
  <si>
    <t>C-WIN-S025225</t>
  </si>
  <si>
    <t>Concerto douchewagen, 1900 mm, hydraulisch i.h.v.,</t>
  </si>
  <si>
    <t>WZ-0954355</t>
  </si>
  <si>
    <t>C-WIN-S025290</t>
  </si>
  <si>
    <t>WZ-0954357</t>
  </si>
  <si>
    <t>C-WIN-S025365</t>
  </si>
  <si>
    <t>WZ-0954360</t>
  </si>
  <si>
    <t>C-WIN-S025583</t>
  </si>
  <si>
    <t>WZ-0954365</t>
  </si>
  <si>
    <t>C-WIN-S025684</t>
  </si>
  <si>
    <t>WZ-0954366</t>
  </si>
  <si>
    <t>C-WIN-S025840</t>
  </si>
  <si>
    <t>WZ-0954367</t>
  </si>
  <si>
    <t>C-WIN-S025841</t>
  </si>
  <si>
    <t>WZ-0954370</t>
  </si>
  <si>
    <t>C-WIN-S026258</t>
  </si>
  <si>
    <t>WZ-0954371</t>
  </si>
  <si>
    <t>C-WIN-S026274</t>
  </si>
  <si>
    <t>WZ-0954374</t>
  </si>
  <si>
    <t>C-WIN-S026327</t>
  </si>
  <si>
    <t>WZ-0954379</t>
  </si>
  <si>
    <t>C-WIN-S026694</t>
  </si>
  <si>
    <t>WZ-0954381</t>
  </si>
  <si>
    <t>C-WIN-S026813</t>
  </si>
  <si>
    <t>WZ-0954384</t>
  </si>
  <si>
    <t>C-WIN-S027446</t>
  </si>
  <si>
    <t>WZ-0954387</t>
  </si>
  <si>
    <t>C-WIN-S027464</t>
  </si>
  <si>
    <t>Revato douchestoel R7710</t>
  </si>
  <si>
    <t>WZ-0954390</t>
  </si>
  <si>
    <t>C-WIN-S027655</t>
  </si>
  <si>
    <t>O-Pair 2 basis</t>
  </si>
  <si>
    <t>WZ-0954394</t>
  </si>
  <si>
    <t>C-WIN-S027841</t>
  </si>
  <si>
    <t>WZ-0954395</t>
  </si>
  <si>
    <t>C-WIN-S027842</t>
  </si>
  <si>
    <t>WZ-0954478</t>
  </si>
  <si>
    <t>C-WIN-S042604</t>
  </si>
  <si>
    <t>WZ-0954616</t>
  </si>
  <si>
    <t>C-WIN-S043515</t>
  </si>
  <si>
    <t>Trike "Senior", 3 versnellingen + trommelrem</t>
  </si>
  <si>
    <t>WZ-0954790</t>
  </si>
  <si>
    <t>C-WIN-S045132</t>
  </si>
  <si>
    <t>WZ-0954938</t>
  </si>
  <si>
    <t>C-WIN-S046541</t>
  </si>
  <si>
    <t>WZ-0954979</t>
  </si>
  <si>
    <t>C-WIN-S047090</t>
  </si>
  <si>
    <t>WZ-0954980</t>
  </si>
  <si>
    <t>C-WIN-S047095</t>
  </si>
  <si>
    <t>WZ-0954982</t>
  </si>
  <si>
    <t>C-WIN-S048458</t>
  </si>
  <si>
    <t>WZ-0954983</t>
  </si>
  <si>
    <t>C-WIN-S048487</t>
  </si>
  <si>
    <t>WZ-0954990</t>
  </si>
  <si>
    <t>C-WIN-S048597</t>
  </si>
  <si>
    <t>WZ-0954991</t>
  </si>
  <si>
    <t>C-WIN-S048599</t>
  </si>
  <si>
    <t>WZ-0955004</t>
  </si>
  <si>
    <t>C-WIN-S049279</t>
  </si>
  <si>
    <t>WZ-0955006</t>
  </si>
  <si>
    <t>C-WIN-S049285</t>
  </si>
  <si>
    <t>WZ-0955008</t>
  </si>
  <si>
    <t>C-WIN-S049293</t>
  </si>
  <si>
    <t>WZ-0955013</t>
  </si>
  <si>
    <t>C-WIN-S049327</t>
  </si>
  <si>
    <t>WZ-0955014</t>
  </si>
  <si>
    <t>C-WIN-S049329</t>
  </si>
  <si>
    <t>WZ-0955015</t>
  </si>
  <si>
    <t>C-WIN-S049341</t>
  </si>
  <si>
    <t>WZ-0955019</t>
  </si>
  <si>
    <t>C-WIN-S049439</t>
  </si>
  <si>
    <t>WZ-0955022</t>
  </si>
  <si>
    <t>C-WIN-S049473</t>
  </si>
  <si>
    <t>WZ-0955036</t>
  </si>
  <si>
    <t>C-WIN-S049680</t>
  </si>
  <si>
    <t>WZ-0955044</t>
  </si>
  <si>
    <t>C-WIN-S049827</t>
  </si>
  <si>
    <t>WZ-0955046</t>
  </si>
  <si>
    <t>C-WIN-S049840</t>
  </si>
  <si>
    <t>WZ-0955051</t>
  </si>
  <si>
    <t>C-WIN-S051901</t>
  </si>
  <si>
    <t>WZ-0955059</t>
  </si>
  <si>
    <t>C-WIN-S052028</t>
  </si>
  <si>
    <t>WZ-0955061</t>
  </si>
  <si>
    <t>C-WIN-S052066</t>
  </si>
  <si>
    <t>WZ-0955066</t>
  </si>
  <si>
    <t>C-WIN-S052164</t>
  </si>
  <si>
    <t>WZ-0955071</t>
  </si>
  <si>
    <t>C-WIN-S052284</t>
  </si>
  <si>
    <t>WZ-0955072</t>
  </si>
  <si>
    <t>C-WIN-S052395</t>
  </si>
  <si>
    <t>WZ-0955076</t>
  </si>
  <si>
    <t>C-WIN-S052447</t>
  </si>
  <si>
    <t>WZ-0955080</t>
  </si>
  <si>
    <t>C-WIN-S052519</t>
  </si>
  <si>
    <t>WZ-0955086</t>
  </si>
  <si>
    <t>C-WIN-S052626</t>
  </si>
  <si>
    <t>Alex Qlass Binnen</t>
  </si>
  <si>
    <t>WZ-0955087</t>
  </si>
  <si>
    <t>C-WIN-S052650</t>
  </si>
  <si>
    <t>WZ-0955088</t>
  </si>
  <si>
    <t>C-WIN-S052659</t>
  </si>
  <si>
    <t>WZ-0955091</t>
  </si>
  <si>
    <t>C-WIN-S052701</t>
  </si>
  <si>
    <t>WZ-0955097</t>
  </si>
  <si>
    <t>C-WIN-S052787</t>
  </si>
  <si>
    <t>WZ-0955118</t>
  </si>
  <si>
    <t>C-WIN-S054366</t>
  </si>
  <si>
    <t>WZ-0955124</t>
  </si>
  <si>
    <t>C-WIN-S054452</t>
  </si>
  <si>
    <t>WZ-0955127</t>
  </si>
  <si>
    <t>C-WIN-S054458</t>
  </si>
  <si>
    <t>WZ-0955136</t>
  </si>
  <si>
    <t>C-WIN-S054608</t>
  </si>
  <si>
    <t>WZ-0955138</t>
  </si>
  <si>
    <t>C-WIN-S054624</t>
  </si>
  <si>
    <t>WZ-0955141</t>
  </si>
  <si>
    <t>C-WIN-S054658</t>
  </si>
  <si>
    <t>WZ-0955149</t>
  </si>
  <si>
    <t>C-WIN-S054793</t>
  </si>
  <si>
    <t>WZ-0955158</t>
  </si>
  <si>
    <t>C-WIN-S054895</t>
  </si>
  <si>
    <t>WZ-0955160</t>
  </si>
  <si>
    <t>C-WIN-S054912</t>
  </si>
  <si>
    <t>Soflex douchestoel, hydraulisch verstelbaar</t>
  </si>
  <si>
    <t>WZ-0955161</t>
  </si>
  <si>
    <t>C-WIN-S054916</t>
  </si>
  <si>
    <t>Mini basis</t>
  </si>
  <si>
    <t>WZ-0955165</t>
  </si>
  <si>
    <t>C-WIN-S054988</t>
  </si>
  <si>
    <t>WZ-0955165A</t>
  </si>
  <si>
    <t>190744*2379530</t>
  </si>
  <si>
    <t>WZ-0955169</t>
  </si>
  <si>
    <t>C-WIN-S055007</t>
  </si>
  <si>
    <t>ReTurn 7500i</t>
  </si>
  <si>
    <t>WZ-0955179</t>
  </si>
  <si>
    <t>C-WIN-S055203</t>
  </si>
  <si>
    <t>WZ-0955189</t>
  </si>
  <si>
    <t>C-WIN-S057349</t>
  </si>
  <si>
    <t>WZ-0955191</t>
  </si>
  <si>
    <t>C-WIN-S057492</t>
  </si>
  <si>
    <t>WZ-0955201</t>
  </si>
  <si>
    <t>C-WIN-S057690</t>
  </si>
  <si>
    <t>Convaid Cruiser 14 Basic</t>
  </si>
  <si>
    <t>WZ-0955202</t>
  </si>
  <si>
    <t>C-WIN-S057692</t>
  </si>
  <si>
    <t>WZ-0955209</t>
  </si>
  <si>
    <t>C-WIN-S057787</t>
  </si>
  <si>
    <t>WZ-0955212</t>
  </si>
  <si>
    <t>C-WIN-S058056</t>
  </si>
  <si>
    <t>Excel Elise Travel buggy</t>
  </si>
  <si>
    <t>WZ-0955213</t>
  </si>
  <si>
    <t>C-WIN-S058057</t>
  </si>
  <si>
    <t>WZ-0955214</t>
  </si>
  <si>
    <t>C-WIN-S058071</t>
  </si>
  <si>
    <t>WZ-0955215</t>
  </si>
  <si>
    <t>C-WIN-S058133</t>
  </si>
  <si>
    <t>WZ-0955227</t>
  </si>
  <si>
    <t>C-WIN-S058413</t>
  </si>
  <si>
    <t>WZ-0955235</t>
  </si>
  <si>
    <t>C-WIN-S058526</t>
  </si>
  <si>
    <t>WZ-0955244</t>
  </si>
  <si>
    <t>C-WIN-S058655</t>
  </si>
  <si>
    <t>XXL Toiletstoel zitbreedte 71cm, max 325 kg</t>
  </si>
  <si>
    <t>WZ-0955252</t>
  </si>
  <si>
    <t>C-WIN-S059129</t>
  </si>
  <si>
    <t>WZ-0955254</t>
  </si>
  <si>
    <t>C-WIN-S059147</t>
  </si>
  <si>
    <t>WZ-0955266</t>
  </si>
  <si>
    <t>C-WIN-S061957</t>
  </si>
  <si>
    <t>WZ-0955267</t>
  </si>
  <si>
    <t>C-WIN-S061958</t>
  </si>
  <si>
    <t>WZ-0955268</t>
  </si>
  <si>
    <t>C-WIN-S061959</t>
  </si>
  <si>
    <t>WZ-0955276</t>
  </si>
  <si>
    <t>C-WIN-S062157</t>
  </si>
  <si>
    <t>Kiddo Classic</t>
  </si>
  <si>
    <t>WZ-0955278</t>
  </si>
  <si>
    <t>C-WIN-S062205</t>
  </si>
  <si>
    <t>WZ-0955279</t>
  </si>
  <si>
    <t>C-WIN-S062206</t>
  </si>
  <si>
    <t>WZ-0955282</t>
  </si>
  <si>
    <t>C-WIN-S062223</t>
  </si>
  <si>
    <t>WZ-0955285</t>
  </si>
  <si>
    <t>C-WIN-S062231</t>
  </si>
  <si>
    <t>WZ-0955289</t>
  </si>
  <si>
    <t>C-WIN-S062306</t>
  </si>
  <si>
    <t>WZ-0955296</t>
  </si>
  <si>
    <t>C-WIN-S062364</t>
  </si>
  <si>
    <t>WZ-0955299</t>
  </si>
  <si>
    <t>C-WIN-S062422</t>
  </si>
  <si>
    <t>WZ-0955302</t>
  </si>
  <si>
    <t>C-WIN-S062464</t>
  </si>
  <si>
    <t>WZ-0955308</t>
  </si>
  <si>
    <t>C-WIN-S062559</t>
  </si>
  <si>
    <t>WZ-0955310</t>
  </si>
  <si>
    <t>C-WIN-S062587</t>
  </si>
  <si>
    <t>WZ-0955321</t>
  </si>
  <si>
    <t>C-WIN-S062875</t>
  </si>
  <si>
    <t>WZ-0955322</t>
  </si>
  <si>
    <t>C-WIN-S062918</t>
  </si>
  <si>
    <t>WZ-0955390</t>
  </si>
  <si>
    <t>C-WIN-S066657</t>
  </si>
  <si>
    <t>WZ-0955451</t>
  </si>
  <si>
    <t>C-WIN-S067256</t>
  </si>
  <si>
    <t>WZ-0955452</t>
  </si>
  <si>
    <t>C-WIN-S067258</t>
  </si>
  <si>
    <t>WZ-0955453</t>
  </si>
  <si>
    <t>C-WIN-S067261</t>
  </si>
  <si>
    <t>WZ-0955460</t>
  </si>
  <si>
    <t>C-WIN-S067323</t>
  </si>
  <si>
    <t>WZ-0955466</t>
  </si>
  <si>
    <t>C-WIN-S067618</t>
  </si>
  <si>
    <t>WZ-0955470</t>
  </si>
  <si>
    <t>C-WIN-S067694</t>
  </si>
  <si>
    <t>WZ-0955480</t>
  </si>
  <si>
    <t>C-WIN-S067937</t>
  </si>
  <si>
    <t>Quickie Life</t>
  </si>
  <si>
    <t>WZ-0955483</t>
  </si>
  <si>
    <t>C-WIN-S068055</t>
  </si>
  <si>
    <t>WZ-0955485</t>
  </si>
  <si>
    <t>C-WIN-S068077</t>
  </si>
  <si>
    <t>WZ-0955485A</t>
  </si>
  <si>
    <t>190744*2373039</t>
  </si>
  <si>
    <t>WZ-0955502</t>
  </si>
  <si>
    <t>C-WIN-S068413</t>
  </si>
  <si>
    <t>WZ-0955504</t>
  </si>
  <si>
    <t>C-WIN-S068521</t>
  </si>
  <si>
    <t>WZ-0955505</t>
  </si>
  <si>
    <t>C-WIN-S068522</t>
  </si>
  <si>
    <t>WZ-0955510</t>
  </si>
  <si>
    <t>C-WIN-S068612</t>
  </si>
  <si>
    <t>WZ-0955516</t>
  </si>
  <si>
    <t>C-WIN-S069959</t>
  </si>
  <si>
    <t>WZ-0955520</t>
  </si>
  <si>
    <t>C-WIN-S069999</t>
  </si>
  <si>
    <t>Notos custom made ADL rolstoel</t>
  </si>
  <si>
    <t>WZ-0955523</t>
  </si>
  <si>
    <t>C-WIN-S070030</t>
  </si>
  <si>
    <t>WZ-0955533</t>
  </si>
  <si>
    <t>C-WIN-S070147</t>
  </si>
  <si>
    <t>WZ-0955533A</t>
  </si>
  <si>
    <t>190744*2379528</t>
  </si>
  <si>
    <t>WZ-0955536</t>
  </si>
  <si>
    <t>C-WIN-S070150</t>
  </si>
  <si>
    <t>WZ-0955543</t>
  </si>
  <si>
    <t>C-WIN-S070219</t>
  </si>
  <si>
    <t>WZ-0955552</t>
  </si>
  <si>
    <t>C-WIN-S070338</t>
  </si>
  <si>
    <t>WZ-0955555</t>
  </si>
  <si>
    <t>C-WIN-S070383</t>
  </si>
  <si>
    <t>Flamingo toilet/douchestoel, maat 1</t>
  </si>
  <si>
    <t>WZ-0955558</t>
  </si>
  <si>
    <t>C-WIN-S070452</t>
  </si>
  <si>
    <t>WZ-0955563</t>
  </si>
  <si>
    <t>C-WIN-S070467</t>
  </si>
  <si>
    <t>WZ-0955564</t>
  </si>
  <si>
    <t>C-WIN-S070479</t>
  </si>
  <si>
    <t>WZ-0955569</t>
  </si>
  <si>
    <t>C-WIN-S070492</t>
  </si>
  <si>
    <t>WZ-0955575</t>
  </si>
  <si>
    <t>C-WIN-S070574</t>
  </si>
  <si>
    <t>WZ-0955576</t>
  </si>
  <si>
    <t>C-WIN-S070595</t>
  </si>
  <si>
    <t>WZ-0955579</t>
  </si>
  <si>
    <t>C-WIN-S070623</t>
  </si>
  <si>
    <t>WZ-0955582</t>
  </si>
  <si>
    <t>C-WIN-S071889</t>
  </si>
  <si>
    <t>WZ-0955587</t>
  </si>
  <si>
    <t>C-WIN-S071918</t>
  </si>
  <si>
    <t>WZ-0955590</t>
  </si>
  <si>
    <t>C-WIN-S071945</t>
  </si>
  <si>
    <t>WZ-0955601</t>
  </si>
  <si>
    <t>C-WIN-S072142</t>
  </si>
  <si>
    <t>WZ-0955603</t>
  </si>
  <si>
    <t>C-WIN-S072147</t>
  </si>
  <si>
    <t>WZ-0955604</t>
  </si>
  <si>
    <t>C-WIN-S072232</t>
  </si>
  <si>
    <t>WZ-0955608</t>
  </si>
  <si>
    <t>C-WIN-S072325</t>
  </si>
  <si>
    <t>WZ-0955618</t>
  </si>
  <si>
    <t>C-WIN-S072495</t>
  </si>
  <si>
    <t>WZ-0955620</t>
  </si>
  <si>
    <t>C-WIN-S072502</t>
  </si>
  <si>
    <t>WZ-0955639</t>
  </si>
  <si>
    <t>C-WIN-S072693</t>
  </si>
  <si>
    <t>WZ-0955644</t>
  </si>
  <si>
    <t>C-WIN-S072752</t>
  </si>
  <si>
    <t>WZ-0955648</t>
  </si>
  <si>
    <t>C-WIN-S073769</t>
  </si>
  <si>
    <t>WZ-0955652</t>
  </si>
  <si>
    <t>C-WIN-S073909</t>
  </si>
  <si>
    <t>WZ-0955654</t>
  </si>
  <si>
    <t>C-WIN-S074011</t>
  </si>
  <si>
    <t>WZ-0955659</t>
  </si>
  <si>
    <t>C-WIN-S074129</t>
  </si>
  <si>
    <t>WZ-0955667</t>
  </si>
  <si>
    <t>C-WIN-S074404</t>
  </si>
  <si>
    <t>WZ-0955669</t>
  </si>
  <si>
    <t>C-WIN-S074627</t>
  </si>
  <si>
    <t>WZ-0955672</t>
  </si>
  <si>
    <t>C-WIN-S075043</t>
  </si>
  <si>
    <t>WZ-0955682</t>
  </si>
  <si>
    <t>C-WIN-S075197</t>
  </si>
  <si>
    <t>WZ-0955688</t>
  </si>
  <si>
    <t>C-WIN-S075248</t>
  </si>
  <si>
    <t>WZ-0955696</t>
  </si>
  <si>
    <t>C-WIN-S075372</t>
  </si>
  <si>
    <t>WZ-0955699</t>
  </si>
  <si>
    <t>C-WIN-S075410</t>
  </si>
  <si>
    <t>WZ-0955707</t>
  </si>
  <si>
    <t>C-WIN-S075573</t>
  </si>
  <si>
    <t>WZ-0955708</t>
  </si>
  <si>
    <t>C-WIN-S075583</t>
  </si>
  <si>
    <t>WZ-0955711</t>
  </si>
  <si>
    <t>C-WIN-S075638</t>
  </si>
  <si>
    <t xml:space="preserve">Go-Go Traveller, 3-wielscooter incl. mandje vóór, </t>
  </si>
  <si>
    <t>WZ-0955712</t>
  </si>
  <si>
    <t>C-WIN-S075656</t>
  </si>
  <si>
    <t>XXL douche-toiletstoel, ZB 61 cm, max. 325 kg</t>
  </si>
  <si>
    <t>WZ-0955717</t>
  </si>
  <si>
    <t>C-WIN-S076723</t>
  </si>
  <si>
    <t>WZ-0955718</t>
  </si>
  <si>
    <t>C-WIN-S076772</t>
  </si>
  <si>
    <t>Rolstoel/plateaufiets met hulpmotor</t>
  </si>
  <si>
    <t>WZ-0955721</t>
  </si>
  <si>
    <t>C-WIN-S076817</t>
  </si>
  <si>
    <t>WZ-0955722</t>
  </si>
  <si>
    <t>C-WIN-S076826</t>
  </si>
  <si>
    <t>WZ-0955723</t>
  </si>
  <si>
    <t>C-WIN-S076828</t>
  </si>
  <si>
    <t>WZ-0955727</t>
  </si>
  <si>
    <t>C-WIN-S076891</t>
  </si>
  <si>
    <t>WZ-0955730</t>
  </si>
  <si>
    <t>C-WIN-S076924</t>
  </si>
  <si>
    <t>WZ-0955731</t>
  </si>
  <si>
    <t>C-WIN-S076936</t>
  </si>
  <si>
    <t>WZ-0955737</t>
  </si>
  <si>
    <t>C-WIN-S077088</t>
  </si>
  <si>
    <t>WZ-0955743</t>
  </si>
  <si>
    <t>C-WIN-S077669</t>
  </si>
  <si>
    <t>WZ-0955744</t>
  </si>
  <si>
    <t>C-WIN-S077678</t>
  </si>
  <si>
    <t>WZ-0955744A</t>
  </si>
  <si>
    <t>190747*2360109</t>
  </si>
  <si>
    <t>WZ-0955746</t>
  </si>
  <si>
    <t>C-WIN-S077736</t>
  </si>
  <si>
    <t>WZ-0955747</t>
  </si>
  <si>
    <t>C-WIN-S077748</t>
  </si>
  <si>
    <t>WZ-0955757</t>
  </si>
  <si>
    <t>C-WIN-S077894</t>
  </si>
  <si>
    <t>WZ-0955761</t>
  </si>
  <si>
    <t>C-WIN-S078001</t>
  </si>
  <si>
    <t>WZ-0955762</t>
  </si>
  <si>
    <t>C-WIN-S078016</t>
  </si>
  <si>
    <t>WZ-0955771</t>
  </si>
  <si>
    <t>C-WIN-S078255</t>
  </si>
  <si>
    <t>WZ-0955774</t>
  </si>
  <si>
    <t>C-WIN-S078287</t>
  </si>
  <si>
    <t>WZ-0955775</t>
  </si>
  <si>
    <t>C-WIN-S078288</t>
  </si>
  <si>
    <t>KIVO PLUS driewieltandem</t>
  </si>
  <si>
    <t>WZ-0955777</t>
  </si>
  <si>
    <t>C-WIN-S078297</t>
  </si>
  <si>
    <t>WZ-0955778</t>
  </si>
  <si>
    <t>C-WIN-S078299</t>
  </si>
  <si>
    <t>WZ-0955781</t>
  </si>
  <si>
    <t>C-WIN-S080040</t>
  </si>
  <si>
    <t>WZ-0955784</t>
  </si>
  <si>
    <t>C-WIN-S080076</t>
  </si>
  <si>
    <t>WZ-0955786</t>
  </si>
  <si>
    <t>C-WIN-S080100</t>
  </si>
  <si>
    <t>WZ-0955787</t>
  </si>
  <si>
    <t>C-WIN-S080101</t>
  </si>
  <si>
    <t>Wheeldrive, hulpaandrijving voor manuele rolstoele</t>
  </si>
  <si>
    <t>WZ-0955791</t>
  </si>
  <si>
    <t>C-WIN-S080208</t>
  </si>
  <si>
    <t>WZ-0955792</t>
  </si>
  <si>
    <t>C-WIN-S080212</t>
  </si>
  <si>
    <t>Kuschall Compact, model 2010</t>
  </si>
  <si>
    <t>WZ-0955794</t>
  </si>
  <si>
    <t>C-WIN-S080860</t>
  </si>
  <si>
    <t>WZ-0955802</t>
  </si>
  <si>
    <t>C-WIN-S082003</t>
  </si>
  <si>
    <t>WZ-0955805</t>
  </si>
  <si>
    <t>C-WIN-S082053</t>
  </si>
  <si>
    <t>WZ-0955813</t>
  </si>
  <si>
    <t>C-WIN-S082350</t>
  </si>
  <si>
    <t>WZ-0955815</t>
  </si>
  <si>
    <t>C-WIN-S082356</t>
  </si>
  <si>
    <t>WZ-0955816</t>
  </si>
  <si>
    <t>C-WIN-S082388</t>
  </si>
  <si>
    <t>Top End Force 3, 27 speed handcycle</t>
  </si>
  <si>
    <t>WZ-0955825</t>
  </si>
  <si>
    <t>C-WIN-S082692</t>
  </si>
  <si>
    <t>WZ-0955827</t>
  </si>
  <si>
    <t>C-WIN-S082717</t>
  </si>
  <si>
    <t>WZ-0955829</t>
  </si>
  <si>
    <t>C-WIN-S082758</t>
  </si>
  <si>
    <t>WZ-0955840</t>
  </si>
  <si>
    <t>C-WIN-S083044</t>
  </si>
  <si>
    <t>WZ-0955845</t>
  </si>
  <si>
    <t>C-WIN-S083159</t>
  </si>
  <si>
    <t>WZ-0955863</t>
  </si>
  <si>
    <t>C-WIN-S086090</t>
  </si>
  <si>
    <t>WZ-0955871</t>
  </si>
  <si>
    <t>C-WIN-S086164</t>
  </si>
  <si>
    <t>WZ-0955874</t>
  </si>
  <si>
    <t>C-WIN-SN000016</t>
  </si>
  <si>
    <t>WZ-0955878</t>
  </si>
  <si>
    <t>C-WIN-SN000034</t>
  </si>
  <si>
    <t>Zippie Youngster 3</t>
  </si>
  <si>
    <t>WZ-0955880</t>
  </si>
  <si>
    <t>C-WIN-SN000040</t>
  </si>
  <si>
    <t>WZ-0955882</t>
  </si>
  <si>
    <t>C-WIN-SN000043</t>
  </si>
  <si>
    <t>WZ-0955883</t>
  </si>
  <si>
    <t>C-WIN-SN000055</t>
  </si>
  <si>
    <t>Quickie Q700 M (MWD) Sedeo Pro 10 km/u</t>
  </si>
  <si>
    <t>WZ-0955891</t>
  </si>
  <si>
    <t>C-WIN-SN000099</t>
  </si>
  <si>
    <t>WZ-0955894</t>
  </si>
  <si>
    <t>C-WIN-SN000112</t>
  </si>
  <si>
    <t>WZ-0955896</t>
  </si>
  <si>
    <t>C-WIN-SN000113</t>
  </si>
  <si>
    <t>Kuschall K-series G3, basis</t>
  </si>
  <si>
    <t>WZ-0955902</t>
  </si>
  <si>
    <t>C-WIN-SN000155</t>
  </si>
  <si>
    <t>WZ-0955906</t>
  </si>
  <si>
    <t>C-WIN-SN000163</t>
  </si>
  <si>
    <t>WZ-0955908</t>
  </si>
  <si>
    <t>C-WIN-SN000165</t>
  </si>
  <si>
    <t>WZ-0955918</t>
  </si>
  <si>
    <t>C-WIN-SN001395</t>
  </si>
  <si>
    <t>WZ-0955928</t>
  </si>
  <si>
    <t>C-WIN-SN001544</t>
  </si>
  <si>
    <t>WZ-0955929</t>
  </si>
  <si>
    <t>C-WIN-SN001551</t>
  </si>
  <si>
    <t>WZ-0955930</t>
  </si>
  <si>
    <t>C-WIN-SN001609</t>
  </si>
  <si>
    <t>WZ-0955932</t>
  </si>
  <si>
    <t>C-WIN-SN001663</t>
  </si>
  <si>
    <t>WZ-0955934</t>
  </si>
  <si>
    <t>C-WIN-SN001689</t>
  </si>
  <si>
    <t>WZ-0955938</t>
  </si>
  <si>
    <t>C-WIN-SN001712</t>
  </si>
  <si>
    <t>Alber E-Fix E36, elektrische hulpaandrijving</t>
  </si>
  <si>
    <t>WZ-0955949</t>
  </si>
  <si>
    <t>C-WIN-SN001906</t>
  </si>
  <si>
    <t>WZ-0955961</t>
  </si>
  <si>
    <t>C-WIN-SN002042</t>
  </si>
  <si>
    <t xml:space="preserve">Viktoria basis met Silent elektro HT, Li-ion 36V, </t>
  </si>
  <si>
    <t>WZ-0955970</t>
  </si>
  <si>
    <t>C-WIN-SN002242</t>
  </si>
  <si>
    <t>WZ-0955972</t>
  </si>
  <si>
    <t>C-WIN-SN002295</t>
  </si>
  <si>
    <t>WZ-0955976</t>
  </si>
  <si>
    <t>C-WIN-SN002396</t>
  </si>
  <si>
    <t>WZ-0955979</t>
  </si>
  <si>
    <t>C-WIN-SN002411</t>
  </si>
  <si>
    <t>Multiroller buggy basisset 1, maat 1</t>
  </si>
  <si>
    <t>WZ-0955981</t>
  </si>
  <si>
    <t>C-WIN-SN003262</t>
  </si>
  <si>
    <t>WZ-0955982</t>
  </si>
  <si>
    <t>C-WIN-SN003280</t>
  </si>
  <si>
    <t>WZ-0955986</t>
  </si>
  <si>
    <t>C-WIN-SN003333</t>
  </si>
  <si>
    <t>WZ-0955991</t>
  </si>
  <si>
    <t>C-WIN-SN003429</t>
  </si>
  <si>
    <t>Swift douchestoel met armsteunen</t>
  </si>
  <si>
    <t>Douchestoel op poten</t>
  </si>
  <si>
    <t>WZ-0956001</t>
  </si>
  <si>
    <t>C-WIN-SN003569</t>
  </si>
  <si>
    <t>WZ-0956008</t>
  </si>
  <si>
    <t>C-WIN-SN003649</t>
  </si>
  <si>
    <t>WZ-0956026</t>
  </si>
  <si>
    <t>C-WIN-SN004202</t>
  </si>
  <si>
    <t>WZ-0956027</t>
  </si>
  <si>
    <t>C-WIN-SN004203</t>
  </si>
  <si>
    <t>WZ-0956032</t>
  </si>
  <si>
    <t>C-WIN-SN004240</t>
  </si>
  <si>
    <t>WZ-0956033</t>
  </si>
  <si>
    <t>C-WIN-SN004242</t>
  </si>
  <si>
    <t>WZ-0956034</t>
  </si>
  <si>
    <t>C-WIN-SN004261</t>
  </si>
  <si>
    <t>WZ-0956037</t>
  </si>
  <si>
    <t>C-WIN-SN004290</t>
  </si>
  <si>
    <t>WZ-0956040</t>
  </si>
  <si>
    <t>C-WIN-SN004324</t>
  </si>
  <si>
    <t>WZ-0956047</t>
  </si>
  <si>
    <t>C-WIN-SN005250</t>
  </si>
  <si>
    <t>WZ-0956056</t>
  </si>
  <si>
    <t>C-WIN-SN005291</t>
  </si>
  <si>
    <t>Excel G-Lite Pro, max. 113 kg</t>
  </si>
  <si>
    <t>WZ-0956058</t>
  </si>
  <si>
    <t>C-WIN-SN005304</t>
  </si>
  <si>
    <t>WZ-0956060</t>
  </si>
  <si>
    <t>C-WIN-SN005331</t>
  </si>
  <si>
    <t>WZ-0956063</t>
  </si>
  <si>
    <t>C-WIN-SN005365</t>
  </si>
  <si>
    <t>WZ-0956068</t>
  </si>
  <si>
    <t>C-WIN-SN005421</t>
  </si>
  <si>
    <t>WZ-0956069</t>
  </si>
  <si>
    <t>C-WIN-SN005422</t>
  </si>
  <si>
    <t>Kivo tweewieltandem</t>
  </si>
  <si>
    <t>WZ-0956075</t>
  </si>
  <si>
    <t>C-WIN-SN005463</t>
  </si>
  <si>
    <t>WZ-0956079</t>
  </si>
  <si>
    <t>C-WIN-SN005540</t>
  </si>
  <si>
    <t>WZ-0956083</t>
  </si>
  <si>
    <t>C-WIN-SN005579</t>
  </si>
  <si>
    <t>WZ-0956086</t>
  </si>
  <si>
    <t>C-WIN-SN005613</t>
  </si>
  <si>
    <t>WZ-0956092</t>
  </si>
  <si>
    <t>C-WIN-SN005646</t>
  </si>
  <si>
    <t>WZ-0956094</t>
  </si>
  <si>
    <t>C-WIN-SN005672</t>
  </si>
  <si>
    <t>Quickie Q500 F Sedeo Pro 10 km/u</t>
  </si>
  <si>
    <t>WZ-0956119</t>
  </si>
  <si>
    <t>C-WIN-SN006729</t>
  </si>
  <si>
    <t>WZ-0956120</t>
  </si>
  <si>
    <t>C-WIN-SN006739</t>
  </si>
  <si>
    <t>Kiddo Up basisuitvoering, 4-wiel model</t>
  </si>
  <si>
    <t>WZ-0956123</t>
  </si>
  <si>
    <t>C-WIN-SN006751</t>
  </si>
  <si>
    <t>WZ-0956128</t>
  </si>
  <si>
    <t>C-WIN-SN006837</t>
  </si>
  <si>
    <t>E-Drive Plus 26" Blackline</t>
  </si>
  <si>
    <t>WZ-0956129</t>
  </si>
  <si>
    <t>C-WIN-SN006838</t>
  </si>
  <si>
    <t>Pom Easy tweewiel kinderfiets 22" met Power Assist</t>
  </si>
  <si>
    <t>WZ-0956143</t>
  </si>
  <si>
    <t>C-WIN-SN006964</t>
  </si>
  <si>
    <t>WZ-0956145</t>
  </si>
  <si>
    <t>C-WIN-SN006981</t>
  </si>
  <si>
    <t>WZ-0956147</t>
  </si>
  <si>
    <t>C-WIN-SN006996</t>
  </si>
  <si>
    <t>WZ-0956162</t>
  </si>
  <si>
    <t>C-WIN-SN007472</t>
  </si>
  <si>
    <t>WZ-0956172</t>
  </si>
  <si>
    <t>C-WIN-SN008453</t>
  </si>
  <si>
    <t>WZ-0956184</t>
  </si>
  <si>
    <t>C-WIN-SN008611</t>
  </si>
  <si>
    <t>WZ-0956214</t>
  </si>
  <si>
    <t>C-WIN-VB000018</t>
  </si>
  <si>
    <t>WZ-0956229</t>
  </si>
  <si>
    <t>C-WIN-S008075</t>
  </si>
  <si>
    <t>WZ-0956233</t>
  </si>
  <si>
    <t>C-WIN-S008359</t>
  </si>
  <si>
    <t>WZ-0956235</t>
  </si>
  <si>
    <t>C-WIN-S008826</t>
  </si>
  <si>
    <t>WZ-0956237</t>
  </si>
  <si>
    <t>C-WIN-S008897</t>
  </si>
  <si>
    <t>WZ-0956241</t>
  </si>
  <si>
    <t>C-WIN-S011101</t>
  </si>
  <si>
    <t>WZ-0956249</t>
  </si>
  <si>
    <t>C-WIN-S013798</t>
  </si>
  <si>
    <t>Pride Lunetta Victory, scootmobiel, 3-wiel uitvoer</t>
  </si>
  <si>
    <t>WZ-0956250</t>
  </si>
  <si>
    <t>C-WIN-S015303</t>
  </si>
  <si>
    <t>WZ-0956255</t>
  </si>
  <si>
    <t>C-WIN-S019751</t>
  </si>
  <si>
    <t>WZ-0956258</t>
  </si>
  <si>
    <t>C-WIN-S020522</t>
  </si>
  <si>
    <t>WZ-0956259</t>
  </si>
  <si>
    <t>C-WIN-S020523</t>
  </si>
  <si>
    <t>WZ-0956262</t>
  </si>
  <si>
    <t>C-WIN-S020542</t>
  </si>
  <si>
    <t>WZ-0956263</t>
  </si>
  <si>
    <t>C-WIN-S020551</t>
  </si>
  <si>
    <t>WZ-0956264</t>
  </si>
  <si>
    <t>C-WIN-S020566</t>
  </si>
  <si>
    <t>WZ-0956266</t>
  </si>
  <si>
    <t>C-WIN-S020583</t>
  </si>
  <si>
    <t>WZ-0956270</t>
  </si>
  <si>
    <t>C-WIN-S020631</t>
  </si>
  <si>
    <t>WZ-0956271</t>
  </si>
  <si>
    <t>C-WIN-S020637</t>
  </si>
  <si>
    <t>WZ-0956272</t>
  </si>
  <si>
    <t>C-WIN-S020638</t>
  </si>
  <si>
    <t>WZ-0956273</t>
  </si>
  <si>
    <t>C-WIN-S020643</t>
  </si>
  <si>
    <t>WZ-0956274</t>
  </si>
  <si>
    <t>C-WIN-S020655</t>
  </si>
  <si>
    <t>WZ-0956276</t>
  </si>
  <si>
    <t>C-WIN-S020677</t>
  </si>
  <si>
    <t>WZ-0956277</t>
  </si>
  <si>
    <t>C-WIN-S020693</t>
  </si>
  <si>
    <t>WZ-0956278</t>
  </si>
  <si>
    <t>C-WIN-S020698</t>
  </si>
  <si>
    <t>WZ-0956279</t>
  </si>
  <si>
    <t>C-WIN-S020702</t>
  </si>
  <si>
    <t>WZ-0956280</t>
  </si>
  <si>
    <t>C-WIN-S020704</t>
  </si>
  <si>
    <t>Cleanoseat bidet/onderspoel</t>
  </si>
  <si>
    <t>WZ-0956281</t>
  </si>
  <si>
    <t>C-WIN-S020705</t>
  </si>
  <si>
    <t>WZ-0956283</t>
  </si>
  <si>
    <t>C-WIN-S020731</t>
  </si>
  <si>
    <t>WZ-0956286</t>
  </si>
  <si>
    <t>C-WIN-S021465</t>
  </si>
  <si>
    <t>WZ-0956287</t>
  </si>
  <si>
    <t>C-WIN-S021514</t>
  </si>
  <si>
    <t>WZ-0956289</t>
  </si>
  <si>
    <t>C-WIN-S021525</t>
  </si>
  <si>
    <t>WZ-0956291</t>
  </si>
  <si>
    <t>C-WIN-S021550</t>
  </si>
  <si>
    <t>WZ-0956295</t>
  </si>
  <si>
    <t>C-WIN-S021564</t>
  </si>
  <si>
    <t>WZ-0956300</t>
  </si>
  <si>
    <t>C-WIN-S021655</t>
  </si>
  <si>
    <t>WZ-0956301</t>
  </si>
  <si>
    <t>C-WIN-S021656</t>
  </si>
  <si>
    <t>WZ-0956302</t>
  </si>
  <si>
    <t>C-WIN-S021657</t>
  </si>
  <si>
    <t>WZ-0956303</t>
  </si>
  <si>
    <t>C-WIN-S021670</t>
  </si>
  <si>
    <t>WZ-0956304</t>
  </si>
  <si>
    <t>C-WIN-S021684</t>
  </si>
  <si>
    <t>WZ-0956305</t>
  </si>
  <si>
    <t>C-WIN-S021685</t>
  </si>
  <si>
    <t>WZ-0956306</t>
  </si>
  <si>
    <t>C-WIN-S021686</t>
  </si>
  <si>
    <t>WZ-0956307</t>
  </si>
  <si>
    <t>C-WIN-S021687</t>
  </si>
  <si>
    <t>WZ-0956308</t>
  </si>
  <si>
    <t>C-WIN-S021694</t>
  </si>
  <si>
    <t>Action 2000 LS</t>
  </si>
  <si>
    <t>WZ-0956309</t>
  </si>
  <si>
    <t>C-WIN-S021700</t>
  </si>
  <si>
    <t>WZ-0956310</t>
  </si>
  <si>
    <t>C-WIN-S021708</t>
  </si>
  <si>
    <t>WZ-0956312</t>
  </si>
  <si>
    <t>C-WIN-S021719</t>
  </si>
  <si>
    <t xml:space="preserve">Hoogte verstelbare douchebrancard met verstelbare </t>
  </si>
  <si>
    <t>WZ-0956313</t>
  </si>
  <si>
    <t>C-WIN-S021731</t>
  </si>
  <si>
    <t>WZ-0956315</t>
  </si>
  <si>
    <t>C-WIN-S021744</t>
  </si>
  <si>
    <t>WZ-0956316</t>
  </si>
  <si>
    <t>C-WIN-S021753</t>
  </si>
  <si>
    <t>Meyra/ 3.310 Primus 2</t>
  </si>
  <si>
    <t>WZ-0956317</t>
  </si>
  <si>
    <t>C-WIN-S021755</t>
  </si>
  <si>
    <t>WZ-0956319</t>
  </si>
  <si>
    <t>C-WIN-S021776</t>
  </si>
  <si>
    <t>TR/TR2200</t>
  </si>
  <si>
    <t>WZ-0956320</t>
  </si>
  <si>
    <t>C-WIN-S021777</t>
  </si>
  <si>
    <t>WZ-0956322</t>
  </si>
  <si>
    <t>C-WIN-S021791</t>
  </si>
  <si>
    <t>Verrijdbare douche-/toiletstoel LI2137.111, zithoo</t>
  </si>
  <si>
    <t>WZ-0956323</t>
  </si>
  <si>
    <t>C-WIN-S021792</t>
  </si>
  <si>
    <t>WZ-0956325</t>
  </si>
  <si>
    <t>C-WIN-S021797</t>
  </si>
  <si>
    <t>WZ-0956326</t>
  </si>
  <si>
    <t>C-WIN-S021802</t>
  </si>
  <si>
    <t>Sport&amp;Actief rolstoel</t>
  </si>
  <si>
    <t>WZ-0956331</t>
  </si>
  <si>
    <t>C-WIN-S021859</t>
  </si>
  <si>
    <t>WZ-0956332</t>
  </si>
  <si>
    <t>C-WIN-S021860</t>
  </si>
  <si>
    <t>WZ-0956334</t>
  </si>
  <si>
    <t>C-WIN-S021899</t>
  </si>
  <si>
    <t>WZ-0956339</t>
  </si>
  <si>
    <t>C-WIN-S021978</t>
  </si>
  <si>
    <t>WZ-0956340</t>
  </si>
  <si>
    <t>C-WIN-S022001</t>
  </si>
  <si>
    <t>WZ-0956342</t>
  </si>
  <si>
    <t>C-WIN-S022022</t>
  </si>
  <si>
    <t>WZ-0956344</t>
  </si>
  <si>
    <t>C-WIN-S022047</t>
  </si>
  <si>
    <t>WZ-0956345</t>
  </si>
  <si>
    <t>C-WIN-S022050</t>
  </si>
  <si>
    <t>WZ-0956348</t>
  </si>
  <si>
    <t>C-WIN-S022082</t>
  </si>
  <si>
    <t>WZ-0956351</t>
  </si>
  <si>
    <t>C-WIN-S022996</t>
  </si>
  <si>
    <t>WZ-0956352</t>
  </si>
  <si>
    <t>C-WIN-S022997</t>
  </si>
  <si>
    <t>WZ-0956355</t>
  </si>
  <si>
    <t>C-WIN-S023069</t>
  </si>
  <si>
    <t>WZ-0956356</t>
  </si>
  <si>
    <t>C-WIN-S023076</t>
  </si>
  <si>
    <t>WZ-0956357</t>
  </si>
  <si>
    <t>C-WIN-S023088</t>
  </si>
  <si>
    <t xml:space="preserve">Verrijdbare douchestoel LI2141.000, zithoogte 540 </t>
  </si>
  <si>
    <t>WZ-0956358</t>
  </si>
  <si>
    <t>C-WIN-S023165</t>
  </si>
  <si>
    <t>WZ-0956360</t>
  </si>
  <si>
    <t>C-WIN-S023203</t>
  </si>
  <si>
    <t>WZ-0956362</t>
  </si>
  <si>
    <t>C-WIN-S023258</t>
  </si>
  <si>
    <t>WZ-0956364</t>
  </si>
  <si>
    <t>C-WIN-S023315</t>
  </si>
  <si>
    <t>WZ-0956365</t>
  </si>
  <si>
    <t>C-WIN-S023316</t>
  </si>
  <si>
    <t>WZ-0956366</t>
  </si>
  <si>
    <t>C-WIN-S023334</t>
  </si>
  <si>
    <t>WZ-0956368</t>
  </si>
  <si>
    <t>C-WIN-S023345</t>
  </si>
  <si>
    <t>WZ-0956369</t>
  </si>
  <si>
    <t>C-WIN-S023356</t>
  </si>
  <si>
    <t>WZ-0956370</t>
  </si>
  <si>
    <t>C-WIN-S023362</t>
  </si>
  <si>
    <t>WZ-0956372</t>
  </si>
  <si>
    <t>C-WIN-S023394</t>
  </si>
  <si>
    <t>WZ-0956376</t>
  </si>
  <si>
    <t>C-WIN-S023458</t>
  </si>
  <si>
    <t>WZ-0956377</t>
  </si>
  <si>
    <t>C-WIN-S023460</t>
  </si>
  <si>
    <t>WZ-0956378</t>
  </si>
  <si>
    <t>C-WIN-S023466</t>
  </si>
  <si>
    <t>WZ-0956380</t>
  </si>
  <si>
    <t>C-WIN-S023499</t>
  </si>
  <si>
    <t>WZ-0956381</t>
  </si>
  <si>
    <t>C-WIN-S023508</t>
  </si>
  <si>
    <t>R7713 Heavy Duty</t>
  </si>
  <si>
    <t>WZ-0956383</t>
  </si>
  <si>
    <t>C-WIN-S023541</t>
  </si>
  <si>
    <t>WZ-0956384</t>
  </si>
  <si>
    <t>C-WIN-S023547</t>
  </si>
  <si>
    <t>WZ-0956385</t>
  </si>
  <si>
    <t>C-WIN-S023551</t>
  </si>
  <si>
    <t>WZ-0956386</t>
  </si>
  <si>
    <t>C-WIN-S023564</t>
  </si>
  <si>
    <t>WZ-0956387</t>
  </si>
  <si>
    <t>C-WIN-S023592</t>
  </si>
  <si>
    <t>WZ-0956389</t>
  </si>
  <si>
    <t>C-WIN-S023615</t>
  </si>
  <si>
    <t>Mercado REAL 6100 PLUS elektrische binnenrolstoel</t>
  </si>
  <si>
    <t>WZ-0956390</t>
  </si>
  <si>
    <t>C-WIN-S023616</t>
  </si>
  <si>
    <t>WZ-0956391</t>
  </si>
  <si>
    <t>C-WIN-S023618</t>
  </si>
  <si>
    <t>WZ-0956392</t>
  </si>
  <si>
    <t>C-WIN-S023632</t>
  </si>
  <si>
    <t>WZ-0956393</t>
  </si>
  <si>
    <t>C-WIN-S023640</t>
  </si>
  <si>
    <t>Revato 7724 aankleedtafel hydraulisch h/l verrijdb</t>
  </si>
  <si>
    <t>WZ-0956395</t>
  </si>
  <si>
    <t>C-WIN-S023644</t>
  </si>
  <si>
    <t>WZ-0956396</t>
  </si>
  <si>
    <t>C-WIN-S023645</t>
  </si>
  <si>
    <t>WZ-0956397</t>
  </si>
  <si>
    <t>C-WIN-S023669</t>
  </si>
  <si>
    <t>WZ-0956398</t>
  </si>
  <si>
    <t>C-WIN-S023694</t>
  </si>
  <si>
    <t>WZ-0956402</t>
  </si>
  <si>
    <t>C-WIN-S023754</t>
  </si>
  <si>
    <t>WZ-0956403</t>
  </si>
  <si>
    <t>C-WIN-S023760</t>
  </si>
  <si>
    <t>WZ-0956404</t>
  </si>
  <si>
    <t>C-WIN-S023783</t>
  </si>
  <si>
    <t>WZ-0956405</t>
  </si>
  <si>
    <t>C-WIN-S023797</t>
  </si>
  <si>
    <t>WZ-0956408</t>
  </si>
  <si>
    <t>C-WIN-S023876</t>
  </si>
  <si>
    <t>WZ-0956410</t>
  </si>
  <si>
    <t>C-WIN-S023912</t>
  </si>
  <si>
    <t>WZ-0956412</t>
  </si>
  <si>
    <t>C-WIN-S023988</t>
  </si>
  <si>
    <t>WZ-0956416</t>
  </si>
  <si>
    <t>C-WIN-S029005</t>
  </si>
  <si>
    <t>WZ-0956417</t>
  </si>
  <si>
    <t>C-WIN-S029117</t>
  </si>
  <si>
    <t>WZ-0956421</t>
  </si>
  <si>
    <t>C-WIN-S029491</t>
  </si>
  <si>
    <t>WZ-0956424</t>
  </si>
  <si>
    <t>C-WIN-S029626</t>
  </si>
  <si>
    <t>WZ-0956426</t>
  </si>
  <si>
    <t>C-WIN-S029644</t>
  </si>
  <si>
    <t>WZ-0956427</t>
  </si>
  <si>
    <t>C-WIN-S029647</t>
  </si>
  <si>
    <t>WZ-0956431</t>
  </si>
  <si>
    <t>C-WIN-S030001</t>
  </si>
  <si>
    <t>WZ-0956432</t>
  </si>
  <si>
    <t>C-WIN-S030002</t>
  </si>
  <si>
    <t>WZ-0956434</t>
  </si>
  <si>
    <t>C-WIN-S030073</t>
  </si>
  <si>
    <t>WZ-0956435</t>
  </si>
  <si>
    <t>C-WIN-S030121</t>
  </si>
  <si>
    <t>WZ-0956437</t>
  </si>
  <si>
    <t>C-WIN-S030257</t>
  </si>
  <si>
    <t>WZ-0956439</t>
  </si>
  <si>
    <t>C-WIN-S030461</t>
  </si>
  <si>
    <t>WZ-0956442</t>
  </si>
  <si>
    <t>C-WIN-S030979</t>
  </si>
  <si>
    <t>WZ-0956443</t>
  </si>
  <si>
    <t>C-WIN-S030992</t>
  </si>
  <si>
    <t>WZ-0956447</t>
  </si>
  <si>
    <t>C-WIN-S031635</t>
  </si>
  <si>
    <t>WZ-0956448</t>
  </si>
  <si>
    <t>C-WIN-S031678</t>
  </si>
  <si>
    <t>WZ-0956454</t>
  </si>
  <si>
    <t>C-WIN-S038126</t>
  </si>
  <si>
    <t>WZ-0956460</t>
  </si>
  <si>
    <t>C-WIN-S039222</t>
  </si>
  <si>
    <t>WZ-0956462</t>
  </si>
  <si>
    <t>C-WIN-S039524</t>
  </si>
  <si>
    <t>Etac Cross 5</t>
  </si>
  <si>
    <t>WZ-0956463</t>
  </si>
  <si>
    <t>C-WIN-S039713</t>
  </si>
  <si>
    <t>WZ-0956464</t>
  </si>
  <si>
    <t>C-WIN-S039735</t>
  </si>
  <si>
    <t>WZ-0956464A</t>
  </si>
  <si>
    <t>190747*2318980</t>
  </si>
  <si>
    <t>WZ-0956470</t>
  </si>
  <si>
    <t>C-WIN-S040663</t>
  </si>
  <si>
    <t>WZ-0956471</t>
  </si>
  <si>
    <t>C-WIN-S040724</t>
  </si>
  <si>
    <t xml:space="preserve">Hoogte verstelbare, kantelbare douche/toiletstoel </t>
  </si>
  <si>
    <t>WZ-0956472</t>
  </si>
  <si>
    <t>C-WIN-S040745</t>
  </si>
  <si>
    <t>WZ-0956475</t>
  </si>
  <si>
    <t>C-WIN-S041160</t>
  </si>
  <si>
    <t>WZ-0956477</t>
  </si>
  <si>
    <t>C-WIN-S041182</t>
  </si>
  <si>
    <t>WZ-0956537</t>
  </si>
  <si>
    <t>C-WIN-S042358</t>
  </si>
  <si>
    <t>WZ-0956555</t>
  </si>
  <si>
    <t>C-WIN-S042723</t>
  </si>
  <si>
    <t>WZ-0956642</t>
  </si>
  <si>
    <t>C-WIN-S043394</t>
  </si>
  <si>
    <t>WZ-0956646</t>
  </si>
  <si>
    <t>C-WIN-S043400</t>
  </si>
  <si>
    <t>WZ-0956687</t>
  </si>
  <si>
    <t>C-WIN-S043545</t>
  </si>
  <si>
    <t>WZ-0957000</t>
  </si>
  <si>
    <t>C-WIN-S046617</t>
  </si>
  <si>
    <t>WZ-0957020</t>
  </si>
  <si>
    <t>C-WIN-S046912</t>
  </si>
  <si>
    <t>Bas HomeCare actieve tillift</t>
  </si>
  <si>
    <t>WZ-0957034</t>
  </si>
  <si>
    <t>C-WIN-S047091</t>
  </si>
  <si>
    <t>WZ-0957036</t>
  </si>
  <si>
    <t>C-WIN-S047168</t>
  </si>
  <si>
    <t>WZ-0957037</t>
  </si>
  <si>
    <t>C-WIN-S047169</t>
  </si>
  <si>
    <t>WZ-0957038</t>
  </si>
  <si>
    <t>C-WIN-S047243</t>
  </si>
  <si>
    <t>WZ-0957049</t>
  </si>
  <si>
    <t>C-WIN-S047455</t>
  </si>
  <si>
    <t>WZ-0957050</t>
  </si>
  <si>
    <t>C-WIN-S047458</t>
  </si>
  <si>
    <t>WZ-0957051</t>
  </si>
  <si>
    <t>C-WIN-S047519</t>
  </si>
  <si>
    <t>WZ-0957066</t>
  </si>
  <si>
    <t>C-WIN-S049533</t>
  </si>
  <si>
    <t>WZ-0957067</t>
  </si>
  <si>
    <t>C-WIN-S049551</t>
  </si>
  <si>
    <t>Eco Buggy</t>
  </si>
  <si>
    <t>WZ-0957068</t>
  </si>
  <si>
    <t>C-WIN-S049565</t>
  </si>
  <si>
    <t>LeTriple Wheels</t>
  </si>
  <si>
    <t>WZ-0957075</t>
  </si>
  <si>
    <t>C-WIN-S049641</t>
  </si>
  <si>
    <t>WZ-0957083</t>
  </si>
  <si>
    <t>C-WIN-S049780</t>
  </si>
  <si>
    <t>WZ-0957092</t>
  </si>
  <si>
    <t>C-WIN-S050439</t>
  </si>
  <si>
    <t>WZ-0957095</t>
  </si>
  <si>
    <t>C-WIN-S050470</t>
  </si>
  <si>
    <t>WZ-0957104</t>
  </si>
  <si>
    <t>C-WIN-S050590</t>
  </si>
  <si>
    <t>WZ-0957105</t>
  </si>
  <si>
    <t>C-WIN-S050591</t>
  </si>
  <si>
    <t>WZ-0957107</t>
  </si>
  <si>
    <t>C-WIN-S050611</t>
  </si>
  <si>
    <t>WZ-0957108</t>
  </si>
  <si>
    <t>C-WIN-S050621</t>
  </si>
  <si>
    <t>WZ-0957109</t>
  </si>
  <si>
    <t>C-WIN-S050622</t>
  </si>
  <si>
    <t>WZ-0957113</t>
  </si>
  <si>
    <t>C-WIN-S050745</t>
  </si>
  <si>
    <t>WZ-0957117</t>
  </si>
  <si>
    <t>C-WIN-S050777</t>
  </si>
  <si>
    <t>Stingray zitunit M1 Voetenstang kort,voetenplaat</t>
  </si>
  <si>
    <t>WZ-0957123</t>
  </si>
  <si>
    <t>C-WIN-S050870</t>
  </si>
  <si>
    <t>WZ-0957144</t>
  </si>
  <si>
    <t>C-WIN-S053132</t>
  </si>
  <si>
    <t>WZ-0957147</t>
  </si>
  <si>
    <t>C-WIN-S053147</t>
  </si>
  <si>
    <t>WZ-0957163</t>
  </si>
  <si>
    <t>C-WIN-S053539</t>
  </si>
  <si>
    <t>WZ-0957164</t>
  </si>
  <si>
    <t>C-WIN-S053540</t>
  </si>
  <si>
    <t>WZ-0957166</t>
  </si>
  <si>
    <t>C-WIN-S053575</t>
  </si>
  <si>
    <t>WZ-0957169</t>
  </si>
  <si>
    <t>C-WIN-S053631</t>
  </si>
  <si>
    <t>WZ-0957176</t>
  </si>
  <si>
    <t>C-WIN-S053729</t>
  </si>
  <si>
    <t>Handi-move verrijdbare tillift Standaard Maxi</t>
  </si>
  <si>
    <t>WZ-0957180</t>
  </si>
  <si>
    <t>C-WIN-S053883</t>
  </si>
  <si>
    <t>WZ-0957187</t>
  </si>
  <si>
    <t>C-WIN-S053971</t>
  </si>
  <si>
    <t>WZ-0957194</t>
  </si>
  <si>
    <t>C-WIN-S054036</t>
  </si>
  <si>
    <t>WZ-0957199</t>
  </si>
  <si>
    <t>C-WIN-S054104</t>
  </si>
  <si>
    <t>WZ-0957202</t>
  </si>
  <si>
    <t>C-WIN-S054921</t>
  </si>
  <si>
    <t>WZ-0957213</t>
  </si>
  <si>
    <t>C-WIN-S055158</t>
  </si>
  <si>
    <t>WZ-0957216</t>
  </si>
  <si>
    <t>C-WIN-S055211</t>
  </si>
  <si>
    <t>WZ-0957218</t>
  </si>
  <si>
    <t>C-WIN-S055220</t>
  </si>
  <si>
    <t>WZ-0957219</t>
  </si>
  <si>
    <t>C-WIN-S055237</t>
  </si>
  <si>
    <t>WZ-0957229</t>
  </si>
  <si>
    <t>C-WIN-S055534</t>
  </si>
  <si>
    <t>WZ-0957241</t>
  </si>
  <si>
    <t>C-WIN-S055733</t>
  </si>
  <si>
    <t>WZ-0957242</t>
  </si>
  <si>
    <t>C-WIN-S055754</t>
  </si>
  <si>
    <t>WZ-0957247</t>
  </si>
  <si>
    <t>C-WIN-S055971</t>
  </si>
  <si>
    <t>WZ-0957252</t>
  </si>
  <si>
    <t>C-WIN-S056172</t>
  </si>
  <si>
    <t>Stricker City 7, 16" aandrijfwiel</t>
  </si>
  <si>
    <t>WZ-0957254</t>
  </si>
  <si>
    <t>C-WIN-S056176</t>
  </si>
  <si>
    <t>WZ-0957256</t>
  </si>
  <si>
    <t>C-WIN-S056440</t>
  </si>
  <si>
    <t>Xperienz 3, driewiel rijframe met 6" lekvrij zwenk</t>
  </si>
  <si>
    <t>WZ-0957257</t>
  </si>
  <si>
    <t>C-WIN-S056637</t>
  </si>
  <si>
    <t>WZ-0957259</t>
  </si>
  <si>
    <t>C-WIN-S056677</t>
  </si>
  <si>
    <t>WZ-0957260</t>
  </si>
  <si>
    <t>C-WIN-S056733</t>
  </si>
  <si>
    <t>Filibak Rover, bakfiets voor rolstoelvervoer, zwar</t>
  </si>
  <si>
    <t>WZ-0957263</t>
  </si>
  <si>
    <t>C-WIN-S056807</t>
  </si>
  <si>
    <t>WZ-0957277</t>
  </si>
  <si>
    <t>C-WIN-S059140</t>
  </si>
  <si>
    <t>WZ-0957279</t>
  </si>
  <si>
    <t>C-WIN-S059146</t>
  </si>
  <si>
    <t>WZ-0957283</t>
  </si>
  <si>
    <t>C-WIN-S059187</t>
  </si>
  <si>
    <t>WZ-0957289</t>
  </si>
  <si>
    <t>C-WIN-S059553</t>
  </si>
  <si>
    <t>Oxford Pro Advance, incl. accu en oplader</t>
  </si>
  <si>
    <t>WZ-0957290</t>
  </si>
  <si>
    <t>C-WIN-S059571</t>
  </si>
  <si>
    <t>WZ-0957292</t>
  </si>
  <si>
    <t>C-WIN-S059577</t>
  </si>
  <si>
    <t>WZ-0957297</t>
  </si>
  <si>
    <t>C-WIN-S060260</t>
  </si>
  <si>
    <t>WZ-0957300</t>
  </si>
  <si>
    <t>C-WIN-S060315</t>
  </si>
  <si>
    <t>WZ-0957305</t>
  </si>
  <si>
    <t>C-WIN-S060439</t>
  </si>
  <si>
    <t>WZ-0957311</t>
  </si>
  <si>
    <t>C-WIN-S060651</t>
  </si>
  <si>
    <t>WZ-0957313</t>
  </si>
  <si>
    <t>C-WIN-S060665</t>
  </si>
  <si>
    <t>WZ-0957314</t>
  </si>
  <si>
    <t>C-WIN-S060666</t>
  </si>
  <si>
    <t>WZ-0957317</t>
  </si>
  <si>
    <t>C-WIN-S060880</t>
  </si>
  <si>
    <t>E-Drive hulpaandrijfsysteem 24"</t>
  </si>
  <si>
    <t>WZ-0957323</t>
  </si>
  <si>
    <t>C-WIN-S061153</t>
  </si>
  <si>
    <t>WZ-0957325</t>
  </si>
  <si>
    <t>C-WIN-S061169</t>
  </si>
  <si>
    <t>WZ-0957326</t>
  </si>
  <si>
    <t>C-WIN-S061170</t>
  </si>
  <si>
    <t>WZ-0957327</t>
  </si>
  <si>
    <t>C-WIN-S061193</t>
  </si>
  <si>
    <t>WZ-0957329</t>
  </si>
  <si>
    <t>C-WIN-S061235</t>
  </si>
  <si>
    <t>WZ-0957331</t>
  </si>
  <si>
    <t>C-WIN-S061274</t>
  </si>
  <si>
    <t>WZ-0957334</t>
  </si>
  <si>
    <t>C-WIN-S061343</t>
  </si>
  <si>
    <t>WZ-0957361</t>
  </si>
  <si>
    <t>C-WIN-S063115</t>
  </si>
  <si>
    <t>Wolturnus Tukan high performance rolstoel</t>
  </si>
  <si>
    <t>WZ-0957364</t>
  </si>
  <si>
    <t>C-WIN-S063144</t>
  </si>
  <si>
    <t>WZ-0957365</t>
  </si>
  <si>
    <t>C-WIN-S063146</t>
  </si>
  <si>
    <t>WZ-0957366</t>
  </si>
  <si>
    <t>C-WIN-S063159</t>
  </si>
  <si>
    <t>WZ-0957370</t>
  </si>
  <si>
    <t>C-WIN-S063333</t>
  </si>
  <si>
    <t>WZ-0957373</t>
  </si>
  <si>
    <t>C-WIN-S063374</t>
  </si>
  <si>
    <t>Convaid EZ Rider maat EZ14 (zitbreedte 14" / 35 cm</t>
  </si>
  <si>
    <t>WZ-0957374</t>
  </si>
  <si>
    <t>C-WIN-S063399</t>
  </si>
  <si>
    <t>WZ-0957379</t>
  </si>
  <si>
    <t>C-WIN-S063489</t>
  </si>
  <si>
    <t>WZ-0957380</t>
  </si>
  <si>
    <t>C-WIN-S063493</t>
  </si>
  <si>
    <t>WZ-0957381</t>
  </si>
  <si>
    <t>C-WIN-S063532</t>
  </si>
  <si>
    <t>WZ-0957382</t>
  </si>
  <si>
    <t>C-WIN-S063542</t>
  </si>
  <si>
    <t>WZ-0957382A</t>
  </si>
  <si>
    <t>190747*2325074</t>
  </si>
  <si>
    <t>WZ-0957385</t>
  </si>
  <si>
    <t>C-WIN-S063597</t>
  </si>
  <si>
    <t>WZ-0957390</t>
  </si>
  <si>
    <t>C-WIN-S063716</t>
  </si>
  <si>
    <t>WZ-0957393</t>
  </si>
  <si>
    <t>C-WIN-S063737</t>
  </si>
  <si>
    <t>WZ-0957394</t>
  </si>
  <si>
    <t>C-WIN-S063826</t>
  </si>
  <si>
    <t>WZ-0957395</t>
  </si>
  <si>
    <t>C-WIN-S063832</t>
  </si>
  <si>
    <t>WZ-0957399</t>
  </si>
  <si>
    <t>C-WIN-S063884</t>
  </si>
  <si>
    <t>XLT vast frame</t>
  </si>
  <si>
    <t>WZ-0957401</t>
  </si>
  <si>
    <t>C-WIN-S063936</t>
  </si>
  <si>
    <t>SwayHopper, actief rolstoel</t>
  </si>
  <si>
    <t>WZ-0957416</t>
  </si>
  <si>
    <t>C-WIN-S066241</t>
  </si>
  <si>
    <t>WZ-0957428</t>
  </si>
  <si>
    <t>C-WIN-S066312</t>
  </si>
  <si>
    <t>WZ-0957439</t>
  </si>
  <si>
    <t>C-WIN-S066358</t>
  </si>
  <si>
    <t>WZ-0957462</t>
  </si>
  <si>
    <t>C-WIN-S066467</t>
  </si>
  <si>
    <t>WZ-0957471</t>
  </si>
  <si>
    <t>C-WIN-S066751</t>
  </si>
  <si>
    <t>WZ-0957500</t>
  </si>
  <si>
    <t>C-WIN-S066870</t>
  </si>
  <si>
    <t>WZ-0957502</t>
  </si>
  <si>
    <t>C-WIN-S066876</t>
  </si>
  <si>
    <t>Flamingo High-Low, maat 4, incl. voetensteun en po</t>
  </si>
  <si>
    <t>WZ-0957512</t>
  </si>
  <si>
    <t>C-WIN-S066915</t>
  </si>
  <si>
    <t>WZ-0957542</t>
  </si>
  <si>
    <t>C-WIN-S068354</t>
  </si>
  <si>
    <t>WZ-0957545</t>
  </si>
  <si>
    <t>C-WIN-S068400</t>
  </si>
  <si>
    <t>WZ-0957547</t>
  </si>
  <si>
    <t>C-WIN-S068404</t>
  </si>
  <si>
    <t>WZ-0957549</t>
  </si>
  <si>
    <t>C-WIN-S068414</t>
  </si>
  <si>
    <t>WZ-0957568</t>
  </si>
  <si>
    <t>C-WIN-S068850</t>
  </si>
  <si>
    <t>WZ-0957579</t>
  </si>
  <si>
    <t>C-WIN-S069064</t>
  </si>
  <si>
    <t>Mobi Pro H</t>
  </si>
  <si>
    <t>WZ-0957585</t>
  </si>
  <si>
    <t>C-WIN-S069118</t>
  </si>
  <si>
    <t>WZ-0957586</t>
  </si>
  <si>
    <t>C-WIN-S069141</t>
  </si>
  <si>
    <t>WZ-0957598</t>
  </si>
  <si>
    <t>C-WIN-S070223</t>
  </si>
  <si>
    <t>WZ-0957600</t>
  </si>
  <si>
    <t>C-WIN-S070225</t>
  </si>
  <si>
    <t>WZ-0957606</t>
  </si>
  <si>
    <t>C-WIN-S070322</t>
  </si>
  <si>
    <t>WZ-0957608</t>
  </si>
  <si>
    <t>C-WIN-S070337</t>
  </si>
  <si>
    <t>WZ-0957613</t>
  </si>
  <si>
    <t>C-WIN-S070448</t>
  </si>
  <si>
    <t>WZ-0957614</t>
  </si>
  <si>
    <t>C-WIN-S070450</t>
  </si>
  <si>
    <t>WZ-0957615</t>
  </si>
  <si>
    <t>C-WIN-S070454</t>
  </si>
  <si>
    <t>WZ-0957618</t>
  </si>
  <si>
    <t>C-WIN-S070481</t>
  </si>
  <si>
    <t>WZ-0957619</t>
  </si>
  <si>
    <t>C-WIN-S070482</t>
  </si>
  <si>
    <t>WZ-0957623</t>
  </si>
  <si>
    <t>C-WIN-S070495</t>
  </si>
  <si>
    <t>WZ-0957628</t>
  </si>
  <si>
    <t>C-WIN-S070621</t>
  </si>
  <si>
    <t>WZ-0957635</t>
  </si>
  <si>
    <t>C-WIN-S070655</t>
  </si>
  <si>
    <t>WZ-0957637</t>
  </si>
  <si>
    <t>C-WIN-S070661</t>
  </si>
  <si>
    <t>WZ-0957639</t>
  </si>
  <si>
    <t>C-WIN-S070721</t>
  </si>
  <si>
    <t>WZ-0957642</t>
  </si>
  <si>
    <t>C-WIN-S070759</t>
  </si>
  <si>
    <t>WZ-0957644</t>
  </si>
  <si>
    <t>C-WIN-S070830</t>
  </si>
  <si>
    <t>WZ-0957652</t>
  </si>
  <si>
    <t>C-WIN-S070899</t>
  </si>
  <si>
    <t>City 22 standaard uitvoering</t>
  </si>
  <si>
    <t>WZ-0957657</t>
  </si>
  <si>
    <t>C-WIN-S070960</t>
  </si>
  <si>
    <t>WZ-0957658</t>
  </si>
  <si>
    <t>C-WIN-S070963</t>
  </si>
  <si>
    <t>WZ-0957661</t>
  </si>
  <si>
    <t>C-WIN-S070983</t>
  </si>
  <si>
    <t>WZ-0957662</t>
  </si>
  <si>
    <t>C-WIN-S070984</t>
  </si>
  <si>
    <t>WZ-0957665</t>
  </si>
  <si>
    <t>C-WIN-S072138</t>
  </si>
  <si>
    <t>WZ-0957667</t>
  </si>
  <si>
    <t>C-WIN-S072141</t>
  </si>
  <si>
    <t>WZ-0957674</t>
  </si>
  <si>
    <t>C-WIN-S072228</t>
  </si>
  <si>
    <t>WZ-0957675</t>
  </si>
  <si>
    <t>C-WIN-S072229</t>
  </si>
  <si>
    <t>WZ-0957709</t>
  </si>
  <si>
    <t>C-WIN-S072663</t>
  </si>
  <si>
    <t>WZ-0957710</t>
  </si>
  <si>
    <t>C-WIN-S072694</t>
  </si>
  <si>
    <t>WZ-0957711</t>
  </si>
  <si>
    <t>C-WIN-S072700</t>
  </si>
  <si>
    <t>WZ-0957716</t>
  </si>
  <si>
    <t>C-WIN-S072746</t>
  </si>
  <si>
    <t>WZ-0957718</t>
  </si>
  <si>
    <t>C-WIN-S072753</t>
  </si>
  <si>
    <t>WZ-0957719</t>
  </si>
  <si>
    <t>C-WIN-S072754</t>
  </si>
  <si>
    <t>WZ-0957723</t>
  </si>
  <si>
    <t>C-WIN-S072822</t>
  </si>
  <si>
    <t>WZ-0957726</t>
  </si>
  <si>
    <t>C-WIN-S072841</t>
  </si>
  <si>
    <t>WZ-0957733</t>
  </si>
  <si>
    <t>C-WIN-S073849</t>
  </si>
  <si>
    <t>WZ-0957743</t>
  </si>
  <si>
    <t>C-WIN-S074025</t>
  </si>
  <si>
    <t>WZ-0957752</t>
  </si>
  <si>
    <t>C-WIN-S074117</t>
  </si>
  <si>
    <t>WZ-0957757</t>
  </si>
  <si>
    <t>C-WIN-S074133</t>
  </si>
  <si>
    <t>WZ-0957762</t>
  </si>
  <si>
    <t>C-WIN-S074647</t>
  </si>
  <si>
    <t>Orion Metro 3/4-wieluitvoering</t>
  </si>
  <si>
    <t>WZ-0957763</t>
  </si>
  <si>
    <t>C-WIN-S074658</t>
  </si>
  <si>
    <t>WZ-0957768</t>
  </si>
  <si>
    <t>C-WIN-S075134</t>
  </si>
  <si>
    <t>Mobi Pro Flexi</t>
  </si>
  <si>
    <t>WZ-0957778</t>
  </si>
  <si>
    <t>C-WIN-S075243</t>
  </si>
  <si>
    <t>WZ-0957787</t>
  </si>
  <si>
    <t>C-WIN-S075269</t>
  </si>
  <si>
    <t>WZ-0957790</t>
  </si>
  <si>
    <t>C-WIN-S075348</t>
  </si>
  <si>
    <t>WZ-0957791</t>
  </si>
  <si>
    <t>C-WIN-S075395</t>
  </si>
  <si>
    <t>WZ-0957799</t>
  </si>
  <si>
    <t>C-WIN-S076761</t>
  </si>
  <si>
    <t>Verrijdbare douche/toiletstoel LI2137.111, zithoog</t>
  </si>
  <si>
    <t>WZ-0957806</t>
  </si>
  <si>
    <t>C-WIN-S076827</t>
  </si>
  <si>
    <t>WZ-0957807</t>
  </si>
  <si>
    <t>C-WIN-S076830</t>
  </si>
  <si>
    <t>WZ-0957809</t>
  </si>
  <si>
    <t>C-WIN-S076887</t>
  </si>
  <si>
    <t>WZ-0957812</t>
  </si>
  <si>
    <t>C-WIN-S076954</t>
  </si>
  <si>
    <t>WZ-0957815</t>
  </si>
  <si>
    <t>C-WIN-S076983</t>
  </si>
  <si>
    <t>WZ-0957823</t>
  </si>
  <si>
    <t>C-WIN-S077307</t>
  </si>
  <si>
    <t>WZ-0957824</t>
  </si>
  <si>
    <t>C-WIN-S077358</t>
  </si>
  <si>
    <t>WZ-0957825</t>
  </si>
  <si>
    <t>C-WIN-S077492</t>
  </si>
  <si>
    <t>WZ-0957826</t>
  </si>
  <si>
    <t>C-WIN-S077496</t>
  </si>
  <si>
    <t>WZ-0957829</t>
  </si>
  <si>
    <t>C-WIN-S077731</t>
  </si>
  <si>
    <t>WZ-0957830</t>
  </si>
  <si>
    <t>C-WIN-S077792</t>
  </si>
  <si>
    <t>WZ-0957831</t>
  </si>
  <si>
    <t>C-WIN-S077839</t>
  </si>
  <si>
    <t>WZ-0957833</t>
  </si>
  <si>
    <t>C-WIN-S077843</t>
  </si>
  <si>
    <t>WZ-0957836</t>
  </si>
  <si>
    <t>C-WIN-S077859</t>
  </si>
  <si>
    <t>WZ-0957838</t>
  </si>
  <si>
    <t>C-WIN-S077865</t>
  </si>
  <si>
    <t>WZ-0957840</t>
  </si>
  <si>
    <t>C-WIN-S077937</t>
  </si>
  <si>
    <t>WZ-0957841</t>
  </si>
  <si>
    <t>C-WIN-S077942</t>
  </si>
  <si>
    <t>WZ-0957845</t>
  </si>
  <si>
    <t>C-WIN-S077999</t>
  </si>
  <si>
    <t>WZ-0957848</t>
  </si>
  <si>
    <t>C-WIN-S078055</t>
  </si>
  <si>
    <t>WZ-0957849</t>
  </si>
  <si>
    <t>C-WIN-S078087</t>
  </si>
  <si>
    <t>WZ-0957853</t>
  </si>
  <si>
    <t>C-WIN-S078195</t>
  </si>
  <si>
    <t>WZ-0957858</t>
  </si>
  <si>
    <t>C-WIN-S078395</t>
  </si>
  <si>
    <t>WZ-0957864</t>
  </si>
  <si>
    <t>C-WIN-S082002</t>
  </si>
  <si>
    <t>WZ-0957866</t>
  </si>
  <si>
    <t>C-WIN-S082042</t>
  </si>
  <si>
    <t>WZ-0957868</t>
  </si>
  <si>
    <t>C-WIN-S082116</t>
  </si>
  <si>
    <t>WZ-0957874</t>
  </si>
  <si>
    <t>C-WIN-S082192</t>
  </si>
  <si>
    <t>WZ-0957875</t>
  </si>
  <si>
    <t>C-WIN-S082209</t>
  </si>
  <si>
    <t>WZ-0957876</t>
  </si>
  <si>
    <t>C-WIN-S082242</t>
  </si>
  <si>
    <t>WZ-0957880</t>
  </si>
  <si>
    <t>C-WIN-S082349</t>
  </si>
  <si>
    <t>WZ-0957882</t>
  </si>
  <si>
    <t>C-WIN-S082357</t>
  </si>
  <si>
    <t>WZ-0957885</t>
  </si>
  <si>
    <t>C-WIN-S082416</t>
  </si>
  <si>
    <t>WZ-0957886</t>
  </si>
  <si>
    <t>C-WIN-S082508</t>
  </si>
  <si>
    <t>WZ-0957892</t>
  </si>
  <si>
    <t>C-WIN-S082641</t>
  </si>
  <si>
    <t>WZ-0957894</t>
  </si>
  <si>
    <t>C-WIN-S082818</t>
  </si>
  <si>
    <t>WZ-0957897</t>
  </si>
  <si>
    <t>C-WIN-S082905</t>
  </si>
  <si>
    <t>WZ-0957899</t>
  </si>
  <si>
    <t>C-WIN-S082947</t>
  </si>
  <si>
    <t>WZ-0957911</t>
  </si>
  <si>
    <t>C-WIN-S083198</t>
  </si>
  <si>
    <t>WZ-0957913</t>
  </si>
  <si>
    <t>C-WIN-S083216</t>
  </si>
  <si>
    <t>WZ-0957915</t>
  </si>
  <si>
    <t>C-WIN-S083263</t>
  </si>
  <si>
    <t>Quickie Salsa M2 Mini</t>
  </si>
  <si>
    <t>WZ-0957916</t>
  </si>
  <si>
    <t>C-WIN-S083264</t>
  </si>
  <si>
    <t>WZ-0957919</t>
  </si>
  <si>
    <t>C-WIN-S083336</t>
  </si>
  <si>
    <t>WZ-0957932</t>
  </si>
  <si>
    <t>C-WIN-S086028</t>
  </si>
  <si>
    <t>WZ-0957936</t>
  </si>
  <si>
    <t>C-WIN-S086089</t>
  </si>
  <si>
    <t>WZ-0957940</t>
  </si>
  <si>
    <t>C-WIN-S086200</t>
  </si>
  <si>
    <t>WZ-0957940A</t>
  </si>
  <si>
    <t>190744*2380280</t>
  </si>
  <si>
    <t>WZ-0957944</t>
  </si>
  <si>
    <t>C-WIN-SN000037</t>
  </si>
  <si>
    <t>Excel G4 "modulair uitvoering", zelfvoortbeweger</t>
  </si>
  <si>
    <t>WZ-0957946</t>
  </si>
  <si>
    <t>C-WIN-SN000042</t>
  </si>
  <si>
    <t>MODEL: Activator C custom made ADL</t>
  </si>
  <si>
    <t>WZ-0957951</t>
  </si>
  <si>
    <t>C-WIN-SN000114</t>
  </si>
  <si>
    <t>Alber E-motion M25 met ECS - 24" - Band Marathon P</t>
  </si>
  <si>
    <t>WZ-0957952</t>
  </si>
  <si>
    <t>C-WIN-SN000121</t>
  </si>
  <si>
    <t>WZ-0957960</t>
  </si>
  <si>
    <t>C-WIN-SN000179</t>
  </si>
  <si>
    <t>WZ-0957962</t>
  </si>
  <si>
    <t>C-WIN-SN000183</t>
  </si>
  <si>
    <t>WZ-0957964</t>
  </si>
  <si>
    <t>C-WIN-SN000185</t>
  </si>
  <si>
    <t>Easy Rider Junior basis met Silent electro motor</t>
  </si>
  <si>
    <t>WZ-0957966</t>
  </si>
  <si>
    <t>C-WIN-SN000191</t>
  </si>
  <si>
    <t>WZ-0957975</t>
  </si>
  <si>
    <t>C-WIN-SN000262</t>
  </si>
  <si>
    <t>WZ-0957976</t>
  </si>
  <si>
    <t>C-WIN-SN000267</t>
  </si>
  <si>
    <t>WZ-0957986</t>
  </si>
  <si>
    <t>C-WIN-SN000342</t>
  </si>
  <si>
    <t>WZ-0957989</t>
  </si>
  <si>
    <t>C-WIN-SN001722</t>
  </si>
  <si>
    <t>WZ-0957992</t>
  </si>
  <si>
    <t>C-WIN-SN001757</t>
  </si>
  <si>
    <t>Quickie Easy 300</t>
  </si>
  <si>
    <t>WZ-0957996</t>
  </si>
  <si>
    <t>C-WIN-SN001791</t>
  </si>
  <si>
    <t>WZ-0958000</t>
  </si>
  <si>
    <t>C-WIN-SN001907</t>
  </si>
  <si>
    <t>WZ-0958001</t>
  </si>
  <si>
    <t>C-WIN-SN001922</t>
  </si>
  <si>
    <t>WZ-0958003</t>
  </si>
  <si>
    <t>C-WIN-SN001935</t>
  </si>
  <si>
    <t>Rolstoel handbewogen/onbekende leverancier</t>
  </si>
  <si>
    <t>WZ-0958004</t>
  </si>
  <si>
    <t>C-WIN-SN001990</t>
  </si>
  <si>
    <t>WZ-0958013</t>
  </si>
  <si>
    <t>C-WIN-SN002086</t>
  </si>
  <si>
    <t>WZ-0958015</t>
  </si>
  <si>
    <t>C-WIN-SN002226</t>
  </si>
  <si>
    <t>WZ-0958016</t>
  </si>
  <si>
    <t>C-WIN-SN002229</t>
  </si>
  <si>
    <t>WZ-0958019</t>
  </si>
  <si>
    <t>C-WIN-SN002240</t>
  </si>
  <si>
    <t>WZ-0958020</t>
  </si>
  <si>
    <t>C-WIN-SN002259</t>
  </si>
  <si>
    <t>WZ-0958029</t>
  </si>
  <si>
    <t>C-WIN-SN002545</t>
  </si>
  <si>
    <t>Diana II Comfort 4ESB Mobile lift</t>
  </si>
  <si>
    <t>WZ-0958031</t>
  </si>
  <si>
    <t>C-WIN-SN002562</t>
  </si>
  <si>
    <t>WZ-0958040</t>
  </si>
  <si>
    <t>C-WIN-SN002670</t>
  </si>
  <si>
    <t>WZ-0958043</t>
  </si>
  <si>
    <t>C-WIN-SN002689</t>
  </si>
  <si>
    <t>WZ-0958046</t>
  </si>
  <si>
    <t>C-WIN-SN002793</t>
  </si>
  <si>
    <t>WZ-0958048</t>
  </si>
  <si>
    <t>C-WIN-SN002798</t>
  </si>
  <si>
    <t>TGA Powerpack CARBON - Standaard dubbelwiel Revers</t>
  </si>
  <si>
    <t>WZ-0958055</t>
  </si>
  <si>
    <t>C-WIN-SN003813</t>
  </si>
  <si>
    <t>WZ-0958057</t>
  </si>
  <si>
    <t>C-WIN-SN003876</t>
  </si>
  <si>
    <t>Breezy Basix Plus zelfrijder</t>
  </si>
  <si>
    <t>WZ-0958058</t>
  </si>
  <si>
    <t>C-WIN-SN003880</t>
  </si>
  <si>
    <t>WZ-0958059</t>
  </si>
  <si>
    <t>C-WIN-SN003882</t>
  </si>
  <si>
    <t>WZ-0958061</t>
  </si>
  <si>
    <t>C-WIN-SN003909</t>
  </si>
  <si>
    <t>WZ-0958065</t>
  </si>
  <si>
    <t>C-WIN-SN004046</t>
  </si>
  <si>
    <t>WZ-0958078</t>
  </si>
  <si>
    <t>C-WIN-SN004323</t>
  </si>
  <si>
    <t>WZ-0958088</t>
  </si>
  <si>
    <t>C-WIN-SN004409</t>
  </si>
  <si>
    <t>WZ-0958092</t>
  </si>
  <si>
    <t>C-WIN-SN004463</t>
  </si>
  <si>
    <t>WZ-0958103</t>
  </si>
  <si>
    <t>C-WIN-SN004535</t>
  </si>
  <si>
    <t>WZ-0958107</t>
  </si>
  <si>
    <t>C-WIN-SN004599</t>
  </si>
  <si>
    <t>WZ-0958111</t>
  </si>
  <si>
    <t>C-WIN-SN004766</t>
  </si>
  <si>
    <t>WZ-0958112</t>
  </si>
  <si>
    <t>C-WIN-SN004771</t>
  </si>
  <si>
    <t>WZ-0958113</t>
  </si>
  <si>
    <t>C-WIN-SN004772</t>
  </si>
  <si>
    <t>WZ-0958121</t>
  </si>
  <si>
    <t>C-WIN-SN005546</t>
  </si>
  <si>
    <t>WZ-0958124</t>
  </si>
  <si>
    <t>C-WIN-SN005578</t>
  </si>
  <si>
    <t>WZ-0958127</t>
  </si>
  <si>
    <t>C-WIN-SN005601</t>
  </si>
  <si>
    <t>WZ-0958132</t>
  </si>
  <si>
    <t>C-WIN-SN005649</t>
  </si>
  <si>
    <t>WZ-0958143</t>
  </si>
  <si>
    <t>C-WIN-SN005744</t>
  </si>
  <si>
    <t>WZ-0958147</t>
  </si>
  <si>
    <t>C-WIN-SN005816</t>
  </si>
  <si>
    <t>Küschall Competition</t>
  </si>
  <si>
    <t>WZ-0958152</t>
  </si>
  <si>
    <t>C-WIN-SN005894</t>
  </si>
  <si>
    <t>WZ-0958157</t>
  </si>
  <si>
    <t>C-WIN-SN005973</t>
  </si>
  <si>
    <t>WZ-0958174</t>
  </si>
  <si>
    <t>C-WIN-SN006177</t>
  </si>
  <si>
    <t>WZ-0958179</t>
  </si>
  <si>
    <t>C-WIN-SN006251</t>
  </si>
  <si>
    <t>WZ-0958189</t>
  </si>
  <si>
    <t>C-WIN-SN007502</t>
  </si>
  <si>
    <t>Maxi 2 basis met Silent electro motor (niet i.c.m.</t>
  </si>
  <si>
    <t>WZ-0958192</t>
  </si>
  <si>
    <t>C-WIN-SN007532</t>
  </si>
  <si>
    <t>WZ-0958194</t>
  </si>
  <si>
    <t>C-WIN-SN007551</t>
  </si>
  <si>
    <t>WZ-0958198</t>
  </si>
  <si>
    <t>C-WIN-SN007643</t>
  </si>
  <si>
    <t>Easy 26" fiets met programmeerbare trapondersteuni</t>
  </si>
  <si>
    <t>WZ-0958203</t>
  </si>
  <si>
    <t>C-WIN-SN007728</t>
  </si>
  <si>
    <t>WZ-0958208</t>
  </si>
  <si>
    <t>C-WIN-SN007775</t>
  </si>
  <si>
    <t>WZ-0958212</t>
  </si>
  <si>
    <t>C-WIN-SN007918</t>
  </si>
  <si>
    <t>WZ-0958215</t>
  </si>
  <si>
    <t>C-WIN-SN007933</t>
  </si>
  <si>
    <t>WZ-0958216</t>
  </si>
  <si>
    <t>C-WIN-SN007936</t>
  </si>
  <si>
    <t>WZ-0958231</t>
  </si>
  <si>
    <t>C-WIN-SN008170</t>
  </si>
  <si>
    <t>WZ-0958250</t>
  </si>
  <si>
    <t>C-WIN-S007848</t>
  </si>
  <si>
    <t>Exigo 20</t>
  </si>
  <si>
    <t>WZ-0958257</t>
  </si>
  <si>
    <t>C-WIN-S007993</t>
  </si>
  <si>
    <t>Oxford Pro Elevate met weeg unit, incl. accu en op</t>
  </si>
  <si>
    <t>WZ-0958261</t>
  </si>
  <si>
    <t>C-WIN-S009902</t>
  </si>
  <si>
    <t>WZ-0958262</t>
  </si>
  <si>
    <t>C-WIN-S010342</t>
  </si>
  <si>
    <t>Lexa tillift</t>
  </si>
  <si>
    <t>WZ-0958264</t>
  </si>
  <si>
    <t>C-WIN-S010407</t>
  </si>
  <si>
    <t>WZ-0958267</t>
  </si>
  <si>
    <t>C-WIN-S011722</t>
  </si>
  <si>
    <t>Pride Zolar, 3-wiel uitvoering</t>
  </si>
  <si>
    <t>WZ-0958268</t>
  </si>
  <si>
    <t>C-WIN-S011914</t>
  </si>
  <si>
    <t>WZ-0958269</t>
  </si>
  <si>
    <t>C-WIN-S011981</t>
  </si>
  <si>
    <t>WZ-0958271</t>
  </si>
  <si>
    <t>C-WIN-S012242</t>
  </si>
  <si>
    <t>WZ-0958272</t>
  </si>
  <si>
    <t>C-WIN-S013158</t>
  </si>
  <si>
    <t>WZ-0958275</t>
  </si>
  <si>
    <t>C-WIN-S013692</t>
  </si>
  <si>
    <t>WZ-0958277</t>
  </si>
  <si>
    <t>C-WIN-S014145</t>
  </si>
  <si>
    <t>WZ-0958278</t>
  </si>
  <si>
    <t>C-WIN-S014897</t>
  </si>
  <si>
    <t>Quickie Salsa 6 km/u</t>
  </si>
  <si>
    <t>WZ-0958279</t>
  </si>
  <si>
    <t>C-WIN-S015497</t>
  </si>
  <si>
    <t>Mezzo 3</t>
  </si>
  <si>
    <t>WZ-0958280</t>
  </si>
  <si>
    <t>C-WIN-S015597</t>
  </si>
  <si>
    <t>WZ-0958282</t>
  </si>
  <si>
    <t>C-WIN-S015929</t>
  </si>
  <si>
    <t>WZ-0958287</t>
  </si>
  <si>
    <t>C-WIN-S018721</t>
  </si>
  <si>
    <t>Diana Dolfi Standaard</t>
  </si>
  <si>
    <t>WZ-0958289</t>
  </si>
  <si>
    <t>C-WIN-S018984</t>
  </si>
  <si>
    <t>WZ-0958290</t>
  </si>
  <si>
    <t>C-WIN-S019762</t>
  </si>
  <si>
    <t>WZ-0958291</t>
  </si>
  <si>
    <t>C-WIN-S020422</t>
  </si>
  <si>
    <t>WZ-0958292</t>
  </si>
  <si>
    <t>C-WIN-S020508</t>
  </si>
  <si>
    <t>WZ-0958293</t>
  </si>
  <si>
    <t>C-WIN-S020513</t>
  </si>
  <si>
    <t>WZ-0958295</t>
  </si>
  <si>
    <t>C-WIN-S020520</t>
  </si>
  <si>
    <t>WZ-0958297</t>
  </si>
  <si>
    <t>C-WIN-S020525</t>
  </si>
  <si>
    <t>WZ-0958301</t>
  </si>
  <si>
    <t>C-WIN-S020596</t>
  </si>
  <si>
    <t>WZ-0958306</t>
  </si>
  <si>
    <t>C-WIN-S020628</t>
  </si>
  <si>
    <t>WZ-0958308</t>
  </si>
  <si>
    <t>C-WIN-S020640</t>
  </si>
  <si>
    <t>WZ-0958309</t>
  </si>
  <si>
    <t>C-WIN-S020656</t>
  </si>
  <si>
    <t>Comfortlift 2500/4500</t>
  </si>
  <si>
    <t>WZ-0958310</t>
  </si>
  <si>
    <t>C-WIN-S021248</t>
  </si>
  <si>
    <t>WZ-0958314</t>
  </si>
  <si>
    <t>C-WIN-S021283</t>
  </si>
  <si>
    <t>WZ-0958315</t>
  </si>
  <si>
    <t>C-WIN-S021286</t>
  </si>
  <si>
    <t>WZ-0958317</t>
  </si>
  <si>
    <t>C-WIN-S021304</t>
  </si>
  <si>
    <t>WZ-0958318</t>
  </si>
  <si>
    <t>C-WIN-S021308</t>
  </si>
  <si>
    <t>WZ-0958319</t>
  </si>
  <si>
    <t>C-WIN-S021312</t>
  </si>
  <si>
    <t>WZ-0958320</t>
  </si>
  <si>
    <t>C-WIN-S021314</t>
  </si>
  <si>
    <t>WZ-0958321</t>
  </si>
  <si>
    <t>C-WIN-S021349</t>
  </si>
  <si>
    <t>WZ-0958323</t>
  </si>
  <si>
    <t>C-WIN-S021358</t>
  </si>
  <si>
    <t>WZ-0958324</t>
  </si>
  <si>
    <t>C-WIN-S021363</t>
  </si>
  <si>
    <t>WZ-0958325</t>
  </si>
  <si>
    <t>C-WIN-S021371</t>
  </si>
  <si>
    <t>WZ-0958327</t>
  </si>
  <si>
    <t>C-WIN-S021383</t>
  </si>
  <si>
    <t>Return 7500, transferplatform (standard)</t>
  </si>
  <si>
    <t>WZ-0958329</t>
  </si>
  <si>
    <t>C-WIN-S021411</t>
  </si>
  <si>
    <t>WZ-0958330</t>
  </si>
  <si>
    <t>C-WIN-S021421</t>
  </si>
  <si>
    <t>WZ-0958333</t>
  </si>
  <si>
    <t>C-WIN-S021477</t>
  </si>
  <si>
    <t>WZ-0958335</t>
  </si>
  <si>
    <t>C-WIN-S021490</t>
  </si>
  <si>
    <t>WZ-0958336</t>
  </si>
  <si>
    <t>C-WIN-S021571</t>
  </si>
  <si>
    <t>WZ-0958338</t>
  </si>
  <si>
    <t>C-WIN-S021583</t>
  </si>
  <si>
    <t>Breezy 100, zelfrijder met vaste assen</t>
  </si>
  <si>
    <t>WZ-0958340</t>
  </si>
  <si>
    <t>C-WIN-S021605</t>
  </si>
  <si>
    <t>WZ-0958341</t>
  </si>
  <si>
    <t>C-WIN-S021614</t>
  </si>
  <si>
    <t>WZ-0958345</t>
  </si>
  <si>
    <t>C-WIN-S021633</t>
  </si>
  <si>
    <t>WZ-0958346</t>
  </si>
  <si>
    <t>C-WIN-S021660</t>
  </si>
  <si>
    <t>WZ-0958347</t>
  </si>
  <si>
    <t>C-WIN-S021666</t>
  </si>
  <si>
    <t>WZ-0958348</t>
  </si>
  <si>
    <t>C-WIN-S021682</t>
  </si>
  <si>
    <t>WZ-0958352</t>
  </si>
  <si>
    <t>C-WIN-S021735</t>
  </si>
  <si>
    <t>WZ-0958353</t>
  </si>
  <si>
    <t>C-WIN-S021736</t>
  </si>
  <si>
    <t>WZ-0958358</t>
  </si>
  <si>
    <t>C-WIN-S021771</t>
  </si>
  <si>
    <t>WZ-0958360</t>
  </si>
  <si>
    <t>C-WIN-S021798</t>
  </si>
  <si>
    <t>WZ-0958362</t>
  </si>
  <si>
    <t>C-WIN-S021914</t>
  </si>
  <si>
    <t>WZ-0958364</t>
  </si>
  <si>
    <t>C-WIN-S021927</t>
  </si>
  <si>
    <t>WZ-0958365</t>
  </si>
  <si>
    <t>C-WIN-S021931</t>
  </si>
  <si>
    <t>WZ-0958366</t>
  </si>
  <si>
    <t>C-WIN-S021951</t>
  </si>
  <si>
    <t>WZ-0958367</t>
  </si>
  <si>
    <t>C-WIN-S021957</t>
  </si>
  <si>
    <t>WZ-0958368</t>
  </si>
  <si>
    <t>C-WIN-S021963</t>
  </si>
  <si>
    <t>WZ-0958369</t>
  </si>
  <si>
    <t>C-WIN-S021976</t>
  </si>
  <si>
    <t>Birdie Compact elektrische patientenlift met mecha</t>
  </si>
  <si>
    <t>WZ-0958370</t>
  </si>
  <si>
    <t>C-WIN-S021985</t>
  </si>
  <si>
    <t>WZ-0958374</t>
  </si>
  <si>
    <t>C-WIN-S022048</t>
  </si>
  <si>
    <t>WZ-0958375</t>
  </si>
  <si>
    <t>C-WIN-S022049</t>
  </si>
  <si>
    <t>WZ-0958377</t>
  </si>
  <si>
    <t>C-WIN-S022977</t>
  </si>
  <si>
    <t>WZ-0958378</t>
  </si>
  <si>
    <t>C-WIN-S022984</t>
  </si>
  <si>
    <t>WZ-0958381</t>
  </si>
  <si>
    <t>C-WIN-S022992</t>
  </si>
  <si>
    <t>WZ-0958383</t>
  </si>
  <si>
    <t>C-WIN-S023005</t>
  </si>
  <si>
    <t>WZ-0958386</t>
  </si>
  <si>
    <t>C-WIN-S023034</t>
  </si>
  <si>
    <t>Excel G5 Modulair Junior, zelfvoortbeweger</t>
  </si>
  <si>
    <t>WZ-0958387</t>
  </si>
  <si>
    <t>C-WIN-S023042</t>
  </si>
  <si>
    <t>WZ-0958388</t>
  </si>
  <si>
    <t>C-WIN-S023052</t>
  </si>
  <si>
    <t>WZ-0958389</t>
  </si>
  <si>
    <t>C-WIN-S023070</t>
  </si>
  <si>
    <t>WZ-0958390</t>
  </si>
  <si>
    <t>C-WIN-S023072</t>
  </si>
  <si>
    <t>WZ-0958391</t>
  </si>
  <si>
    <t>C-WIN-S023090</t>
  </si>
  <si>
    <t>WZ-0958392</t>
  </si>
  <si>
    <t>C-WIN-S023139</t>
  </si>
  <si>
    <t>WZ-0958395</t>
  </si>
  <si>
    <t>C-WIN-S023191</t>
  </si>
  <si>
    <t>WZ-0958404</t>
  </si>
  <si>
    <t>C-WIN-S023381</t>
  </si>
  <si>
    <t>WZ-0958406</t>
  </si>
  <si>
    <t>C-WIN-S023419</t>
  </si>
  <si>
    <t>WZ-0958407</t>
  </si>
  <si>
    <t>C-WIN-S023479</t>
  </si>
  <si>
    <t>WZ-0958409</t>
  </si>
  <si>
    <t>C-WIN-S023493</t>
  </si>
  <si>
    <t>WZ-0958410</t>
  </si>
  <si>
    <t>C-WIN-S023494</t>
  </si>
  <si>
    <t>WZ-0958411</t>
  </si>
  <si>
    <t>C-WIN-S023497</t>
  </si>
  <si>
    <t>WZ-0958412</t>
  </si>
  <si>
    <t>C-WIN-S023504</t>
  </si>
  <si>
    <t>WZ-0958413</t>
  </si>
  <si>
    <t>C-WIN-S023517</t>
  </si>
  <si>
    <t>WZ-0958414</t>
  </si>
  <si>
    <t>C-WIN-S023533</t>
  </si>
  <si>
    <t>WZ-0958415</t>
  </si>
  <si>
    <t>C-WIN-S023537</t>
  </si>
  <si>
    <t>Kebo/ Douchewagen 3000</t>
  </si>
  <si>
    <t>Douchebrancard</t>
  </si>
  <si>
    <t>13X17</t>
  </si>
  <si>
    <t>Douchewagen/douchebrancard</t>
  </si>
  <si>
    <t>13X17 Douchewagen/douchebrancard</t>
  </si>
  <si>
    <t>WZ-0958416</t>
  </si>
  <si>
    <t>C-WIN-S023545</t>
  </si>
  <si>
    <t>Recaro Start</t>
  </si>
  <si>
    <t>WZ-0958417</t>
  </si>
  <si>
    <t>C-WIN-S023548</t>
  </si>
  <si>
    <t>WZ-0958418</t>
  </si>
  <si>
    <t>C-WIN-S023549</t>
  </si>
  <si>
    <t>WZ-0958419</t>
  </si>
  <si>
    <t>C-WIN-S023552</t>
  </si>
  <si>
    <t>WZ-0958420</t>
  </si>
  <si>
    <t>C-WIN-S023555</t>
  </si>
  <si>
    <t>WZ-0958421</t>
  </si>
  <si>
    <t>C-WIN-S023556</t>
  </si>
  <si>
    <t>WMO plafondliftsystemen</t>
  </si>
  <si>
    <t>WZ-0958422</t>
  </si>
  <si>
    <t>C-WIN-S023561</t>
  </si>
  <si>
    <t>WZ-0958423</t>
  </si>
  <si>
    <t>C-WIN-S023562</t>
  </si>
  <si>
    <t>WZ-0958425</t>
  </si>
  <si>
    <t>C-WIN-S023610</t>
  </si>
  <si>
    <t>WZ-0958427</t>
  </si>
  <si>
    <t>C-WIN-S023634</t>
  </si>
  <si>
    <t>WZ-0958430</t>
  </si>
  <si>
    <t>C-WIN-S023696</t>
  </si>
  <si>
    <t>WZ-0958431</t>
  </si>
  <si>
    <t>C-WIN-S023697</t>
  </si>
  <si>
    <t>WZ-0958432</t>
  </si>
  <si>
    <t>C-WIN-S023703</t>
  </si>
  <si>
    <t>WZ-0958434</t>
  </si>
  <si>
    <t>C-WIN-S023732</t>
  </si>
  <si>
    <t>WZ-0958436</t>
  </si>
  <si>
    <t>C-WIN-S023746</t>
  </si>
  <si>
    <t>WZ-0958439</t>
  </si>
  <si>
    <t>C-WIN-S023772</t>
  </si>
  <si>
    <t>WZ-0958443</t>
  </si>
  <si>
    <t>C-WIN-S029112</t>
  </si>
  <si>
    <t>Flexo douche-/toiletstoel incl. afneembare voetpla</t>
  </si>
  <si>
    <t>WZ-0958444</t>
  </si>
  <si>
    <t>C-WIN-S029120</t>
  </si>
  <si>
    <t>Stricker Ultra Light 24"</t>
  </si>
  <si>
    <t>WZ-0958446</t>
  </si>
  <si>
    <t>C-WIN-S029201</t>
  </si>
  <si>
    <t>WZ-0958447</t>
  </si>
  <si>
    <t>C-WIN-S029431</t>
  </si>
  <si>
    <t xml:space="preserve">Douche-/toiletstoel LI2135.121, zithoogte 530 mm, </t>
  </si>
  <si>
    <t>WZ-0958448</t>
  </si>
  <si>
    <t>C-WIN-S029468</t>
  </si>
  <si>
    <t xml:space="preserve">Swan 7 (nieuw model) maat 7, incl. zwenkwielen en </t>
  </si>
  <si>
    <t>WZ-0958449</t>
  </si>
  <si>
    <t>C-WIN-S029594</t>
  </si>
  <si>
    <t>WZ-0958450</t>
  </si>
  <si>
    <t>C-WIN-S029715</t>
  </si>
  <si>
    <t>WZ-0958451</t>
  </si>
  <si>
    <t>C-WIN-S029716</t>
  </si>
  <si>
    <t>WZ-0958453</t>
  </si>
  <si>
    <t>C-WIN-S030458</t>
  </si>
  <si>
    <t>WZ-0958459</t>
  </si>
  <si>
    <t>C-WIN-S031082</t>
  </si>
  <si>
    <t>WZ-0958460</t>
  </si>
  <si>
    <t>C-WIN-S031434</t>
  </si>
  <si>
    <t>Puma Yes 10 km/h</t>
  </si>
  <si>
    <t>WZ-0958463</t>
  </si>
  <si>
    <t>C-WIN-S031634</t>
  </si>
  <si>
    <t>WZ-0958465</t>
  </si>
  <si>
    <t>C-WIN-S033441</t>
  </si>
  <si>
    <t>WZ-0958467</t>
  </si>
  <si>
    <t>C-WIN-S035160</t>
  </si>
  <si>
    <t>WZ-0958468</t>
  </si>
  <si>
    <t>C-WIN-S037926</t>
  </si>
  <si>
    <t>WZ-0958469</t>
  </si>
  <si>
    <t>C-WIN-S038085</t>
  </si>
  <si>
    <t>WZ-0958471</t>
  </si>
  <si>
    <t>C-WIN-S038530</t>
  </si>
  <si>
    <t>WZ-0958473</t>
  </si>
  <si>
    <t>C-WIN-S038609</t>
  </si>
  <si>
    <t>WZ-0958475</t>
  </si>
  <si>
    <t>C-WIN-S038907</t>
  </si>
  <si>
    <t>Pride Victory 140, scootmobiel, 4-wiel uitvoering</t>
  </si>
  <si>
    <t>WZ-0958476</t>
  </si>
  <si>
    <t>C-WIN-S039559</t>
  </si>
  <si>
    <t>WZ-0958478</t>
  </si>
  <si>
    <t>C-WIN-S039974</t>
  </si>
  <si>
    <t>Etac Clean, in hoogte verstelbare douche-toiletsto</t>
  </si>
  <si>
    <t>WZ-0958479</t>
  </si>
  <si>
    <t>C-WIN-S040023</t>
  </si>
  <si>
    <t>WZ-0958482</t>
  </si>
  <si>
    <t>C-WIN-S040248</t>
  </si>
  <si>
    <t>WZ-0958489</t>
  </si>
  <si>
    <t>C-WIN-S040786</t>
  </si>
  <si>
    <t>WZ-0958493</t>
  </si>
  <si>
    <t>C-WIN-S041318</t>
  </si>
  <si>
    <t>WZ-0958497</t>
  </si>
  <si>
    <t>C-WIN-S041499</t>
  </si>
  <si>
    <t>WZ-0958498</t>
  </si>
  <si>
    <t>C-WIN-S041537</t>
  </si>
  <si>
    <t>Stingray Swing-out maat 1, rechts, COMPLEET</t>
  </si>
  <si>
    <t>WZ-0958501</t>
  </si>
  <si>
    <t>C-WIN-S041712</t>
  </si>
  <si>
    <t>WZ-0958502</t>
  </si>
  <si>
    <t>C-WIN-S041738</t>
  </si>
  <si>
    <t>WZ-0958605</t>
  </si>
  <si>
    <t>C-WIN-S043016</t>
  </si>
  <si>
    <t>WZ-0958622</t>
  </si>
  <si>
    <t>C-WIN-S043090</t>
  </si>
  <si>
    <t>WZ-0958670</t>
  </si>
  <si>
    <t>C-WIN-S043585</t>
  </si>
  <si>
    <t>WZ-0958882</t>
  </si>
  <si>
    <t>C-WIN-S045435</t>
  </si>
  <si>
    <t>WZ-0959006</t>
  </si>
  <si>
    <t>C-WIN-S047164</t>
  </si>
  <si>
    <t>WZ-0959007</t>
  </si>
  <si>
    <t>C-WIN-S047170</t>
  </si>
  <si>
    <t>WZ-0959008</t>
  </si>
  <si>
    <t>C-WIN-S047189</t>
  </si>
  <si>
    <t>WZ-0959009</t>
  </si>
  <si>
    <t>C-WIN-S047195</t>
  </si>
  <si>
    <t>WZ-0959011</t>
  </si>
  <si>
    <t>C-WIN-S047241</t>
  </si>
  <si>
    <t xml:space="preserve">Tonya Colour met elektrisch kinderjuk, incl. accu </t>
  </si>
  <si>
    <t>WZ-0959025</t>
  </si>
  <si>
    <t>C-WIN-S047379</t>
  </si>
  <si>
    <t>HJD/Duofiets Classic HJD006</t>
  </si>
  <si>
    <t>WZ-0959037</t>
  </si>
  <si>
    <t>C-WIN-S047918</t>
  </si>
  <si>
    <t>WZ-0959039</t>
  </si>
  <si>
    <t>C-WIN-S047969</t>
  </si>
  <si>
    <t>WZ-0959047</t>
  </si>
  <si>
    <t>C-WIN-S048171</t>
  </si>
  <si>
    <t>WZ-0959048</t>
  </si>
  <si>
    <t>C-WIN-S048222</t>
  </si>
  <si>
    <t>WZ-0959049</t>
  </si>
  <si>
    <t>C-WIN-S048229</t>
  </si>
  <si>
    <t>WZ-0959060</t>
  </si>
  <si>
    <t>C-WIN-S048301</t>
  </si>
  <si>
    <t>WZ-0959063</t>
  </si>
  <si>
    <t>C-WIN-S048325</t>
  </si>
  <si>
    <t>WZ-0959065</t>
  </si>
  <si>
    <t>C-WIN-S048336</t>
  </si>
  <si>
    <t>WZ-0959073</t>
  </si>
  <si>
    <t>C-WIN-S049881</t>
  </si>
  <si>
    <t>WZ-0959074</t>
  </si>
  <si>
    <t>C-WIN-S049885</t>
  </si>
  <si>
    <t>WZ-0959078</t>
  </si>
  <si>
    <t>C-WIN-S050460</t>
  </si>
  <si>
    <t>WZ-0959081</t>
  </si>
  <si>
    <t>C-WIN-S050500</t>
  </si>
  <si>
    <t>WZ-0959089</t>
  </si>
  <si>
    <t>C-WIN-S050587</t>
  </si>
  <si>
    <t>WZ-0959092</t>
  </si>
  <si>
    <t>C-WIN-S050592</t>
  </si>
  <si>
    <t>WZ-0959093</t>
  </si>
  <si>
    <t>C-WIN-S050593</t>
  </si>
  <si>
    <t>WZ-0959100</t>
  </si>
  <si>
    <t>C-WIN-S050762</t>
  </si>
  <si>
    <t>Doucheraam 70 x 190 incl. lekbak+rug+zijhek</t>
  </si>
  <si>
    <t>WZ-0959109</t>
  </si>
  <si>
    <t>C-WIN-S051083</t>
  </si>
  <si>
    <t>WZ-0959110</t>
  </si>
  <si>
    <t>C-WIN-S051084</t>
  </si>
  <si>
    <t>WZ-0959117</t>
  </si>
  <si>
    <t>C-WIN-S051243</t>
  </si>
  <si>
    <t>WZ-0959121</t>
  </si>
  <si>
    <t>C-WIN-S051444</t>
  </si>
  <si>
    <t>WZ-0959129</t>
  </si>
  <si>
    <t>C-WIN-S051642</t>
  </si>
  <si>
    <t>WZ-0959134</t>
  </si>
  <si>
    <t>C-WIN-S051764</t>
  </si>
  <si>
    <t>WZ-0959141</t>
  </si>
  <si>
    <t>C-WIN-S053215</t>
  </si>
  <si>
    <t>WZ-0959147</t>
  </si>
  <si>
    <t>C-WIN-S053339</t>
  </si>
  <si>
    <t>Afikim Breeze</t>
  </si>
  <si>
    <t>WZ-0959148</t>
  </si>
  <si>
    <t>C-WIN-S053340</t>
  </si>
  <si>
    <t>WZ-0959152</t>
  </si>
  <si>
    <t>C-WIN-S053395</t>
  </si>
  <si>
    <t>WZ-0959153</t>
  </si>
  <si>
    <t>C-WIN-S053403</t>
  </si>
  <si>
    <t>WZ-0959155</t>
  </si>
  <si>
    <t>C-WIN-S053486</t>
  </si>
  <si>
    <t>WZ-0959159</t>
  </si>
  <si>
    <t>C-WIN-S053515</t>
  </si>
  <si>
    <t>WZ-0959159A</t>
  </si>
  <si>
    <t>190744*2379534</t>
  </si>
  <si>
    <t>WZ-0959162</t>
  </si>
  <si>
    <t>C-WIN-S053538</t>
  </si>
  <si>
    <t>WZ-0959175</t>
  </si>
  <si>
    <t>C-WIN-S053812</t>
  </si>
  <si>
    <t>WZ-0959178</t>
  </si>
  <si>
    <t>C-WIN-S053815</t>
  </si>
  <si>
    <t>WZ-0959179</t>
  </si>
  <si>
    <t>C-WIN-S053855</t>
  </si>
  <si>
    <t>WZ-0959182</t>
  </si>
  <si>
    <t>C-WIN-S053923</t>
  </si>
  <si>
    <t>WZ-0959191</t>
  </si>
  <si>
    <t>C-WIN-S053999</t>
  </si>
  <si>
    <t>WZ-0959206</t>
  </si>
  <si>
    <t>C-WIN-S054358</t>
  </si>
  <si>
    <t>WZ-0959213</t>
  </si>
  <si>
    <t>C-WIN-S055587</t>
  </si>
  <si>
    <t>WZ-0959218</t>
  </si>
  <si>
    <t>C-WIN-S055753</t>
  </si>
  <si>
    <t>WZ-0959222</t>
  </si>
  <si>
    <t>C-WIN-S055819</t>
  </si>
  <si>
    <t>WZ-0959226</t>
  </si>
  <si>
    <t>C-WIN-S055859</t>
  </si>
  <si>
    <t>WZ-0959234</t>
  </si>
  <si>
    <t>C-WIN-S055889</t>
  </si>
  <si>
    <t>WZ-0959235</t>
  </si>
  <si>
    <t>C-WIN-S055890</t>
  </si>
  <si>
    <t>Afikim SE scootmobiel</t>
  </si>
  <si>
    <t>WZ-0959245</t>
  </si>
  <si>
    <t>C-WIN-S056126</t>
  </si>
  <si>
    <t>WZ-0959250</t>
  </si>
  <si>
    <t>C-WIN-S056204</t>
  </si>
  <si>
    <t>WZ-0959254</t>
  </si>
  <si>
    <t>C-WIN-S056449</t>
  </si>
  <si>
    <t>WZ-0959255</t>
  </si>
  <si>
    <t>C-WIN-S056524</t>
  </si>
  <si>
    <t>WZ-0959256</t>
  </si>
  <si>
    <t>C-WIN-S056670</t>
  </si>
  <si>
    <t>WZ-0959257</t>
  </si>
  <si>
    <t>C-WIN-S056675</t>
  </si>
  <si>
    <t>WZ-0959258</t>
  </si>
  <si>
    <t>C-WIN-S056714</t>
  </si>
  <si>
    <t>SmartDrive Power Assist, incl.accu, lader t.b.v. r</t>
  </si>
  <si>
    <t>WZ-0959259</t>
  </si>
  <si>
    <t>C-WIN-S056758</t>
  </si>
  <si>
    <t>Pom Easy tweewiel kinderfiets 16" met Power Assist</t>
  </si>
  <si>
    <t>WZ-0959269</t>
  </si>
  <si>
    <t>C-WIN-S057133</t>
  </si>
  <si>
    <t>WZ-0959278</t>
  </si>
  <si>
    <t>C-WIN-S059392</t>
  </si>
  <si>
    <t>WZ-0959279</t>
  </si>
  <si>
    <t>C-WIN-S059411</t>
  </si>
  <si>
    <t>WZ-0959282</t>
  </si>
  <si>
    <t>C-WIN-S059435</t>
  </si>
  <si>
    <t>WZ-0959283</t>
  </si>
  <si>
    <t>C-WIN-S059573</t>
  </si>
  <si>
    <t>WZ-0959284</t>
  </si>
  <si>
    <t>C-WIN-S059575</t>
  </si>
  <si>
    <t>WZ-0959285</t>
  </si>
  <si>
    <t>C-WIN-S059576</t>
  </si>
  <si>
    <t>WZ-0959296</t>
  </si>
  <si>
    <t>C-WIN-S060437</t>
  </si>
  <si>
    <t>WZ-0959299</t>
  </si>
  <si>
    <t>C-WIN-S060479</t>
  </si>
  <si>
    <t>WZ-0959302</t>
  </si>
  <si>
    <t>C-WIN-S060663</t>
  </si>
  <si>
    <t>WZ-0959303</t>
  </si>
  <si>
    <t>C-WIN-S060667</t>
  </si>
  <si>
    <t>WZ-0959314</t>
  </si>
  <si>
    <t>C-WIN-S061155</t>
  </si>
  <si>
    <t>WZ-0959320</t>
  </si>
  <si>
    <t>C-WIN-S061192</t>
  </si>
  <si>
    <t>WZ-0959328</t>
  </si>
  <si>
    <t>C-WIN-S061460</t>
  </si>
  <si>
    <t>WZ-0959340</t>
  </si>
  <si>
    <t>C-WIN-S061645</t>
  </si>
  <si>
    <t>WZ-0959350</t>
  </si>
  <si>
    <t>C-WIN-S063064</t>
  </si>
  <si>
    <t>WZ-0959358</t>
  </si>
  <si>
    <t>C-WIN-S063151</t>
  </si>
  <si>
    <t>Revato douchestoel R7708</t>
  </si>
  <si>
    <t>WZ-0959359</t>
  </si>
  <si>
    <t>C-WIN-S063158</t>
  </si>
  <si>
    <t>WZ-0959361</t>
  </si>
  <si>
    <t>C-WIN-S063228</t>
  </si>
  <si>
    <t>WZ-0959373</t>
  </si>
  <si>
    <t>C-WIN-S063491</t>
  </si>
  <si>
    <t>WZ-0959374</t>
  </si>
  <si>
    <t>C-WIN-S063492</t>
  </si>
  <si>
    <t>WZ-0959381</t>
  </si>
  <si>
    <t>C-WIN-S063809</t>
  </si>
  <si>
    <t>WZ-0959382</t>
  </si>
  <si>
    <t>C-WIN-S063813</t>
  </si>
  <si>
    <t>WZ-0959391</t>
  </si>
  <si>
    <t>C-WIN-S065420</t>
  </si>
  <si>
    <t>WZ-0959397</t>
  </si>
  <si>
    <t>C-WIN-S065504</t>
  </si>
  <si>
    <t>WZ-0959415</t>
  </si>
  <si>
    <t>C-WIN-S066380</t>
  </si>
  <si>
    <t>Stingray zitunit M2 Voetenstang lang,voetenplaat</t>
  </si>
  <si>
    <t>WZ-0959419</t>
  </si>
  <si>
    <t>C-WIN-S066394</t>
  </si>
  <si>
    <t>WZ-0959420</t>
  </si>
  <si>
    <t>C-WIN-S066396</t>
  </si>
  <si>
    <t>WZ-0959466</t>
  </si>
  <si>
    <t>C-WIN-S066621</t>
  </si>
  <si>
    <t>Reflex douche-toiletstoel</t>
  </si>
  <si>
    <t>WZ-0959524</t>
  </si>
  <si>
    <t>C-WIN-S067169</t>
  </si>
  <si>
    <t>WZ-0959531</t>
  </si>
  <si>
    <t>C-WIN-S067238</t>
  </si>
  <si>
    <t>WZ-0959534</t>
  </si>
  <si>
    <t>C-WIN-S067250</t>
  </si>
  <si>
    <t>WZ-0959549</t>
  </si>
  <si>
    <t>C-WIN-S069053</t>
  </si>
  <si>
    <t>WZ-0959566</t>
  </si>
  <si>
    <t>C-WIN-S069332</t>
  </si>
  <si>
    <t>WZ-0959572</t>
  </si>
  <si>
    <t>C-WIN-S069475</t>
  </si>
  <si>
    <t>WZ-0959584</t>
  </si>
  <si>
    <t>C-WIN-S069595</t>
  </si>
  <si>
    <t>WZ-0959604</t>
  </si>
  <si>
    <t>C-WIN-S070637</t>
  </si>
  <si>
    <t>WZ-0959606</t>
  </si>
  <si>
    <t>C-WIN-S070654</t>
  </si>
  <si>
    <t>WZ-0959611</t>
  </si>
  <si>
    <t>C-WIN-S070703</t>
  </si>
  <si>
    <t>WZ-0959612</t>
  </si>
  <si>
    <t>C-WIN-S070715</t>
  </si>
  <si>
    <t>WZ-0959615</t>
  </si>
  <si>
    <t>C-WIN-S070771</t>
  </si>
  <si>
    <t>WZ-0959616</t>
  </si>
  <si>
    <t>C-WIN-S070844</t>
  </si>
  <si>
    <t>WZ-0959623</t>
  </si>
  <si>
    <t>C-WIN-S070936</t>
  </si>
  <si>
    <t>WZ-0959645</t>
  </si>
  <si>
    <t>C-WIN-S071503</t>
  </si>
  <si>
    <t>WZ-0959648</t>
  </si>
  <si>
    <t>C-WIN-S071582</t>
  </si>
  <si>
    <t>WZ-0959653</t>
  </si>
  <si>
    <t>C-WIN-S071631</t>
  </si>
  <si>
    <t>WZ-0959654</t>
  </si>
  <si>
    <t>C-WIN-S071652</t>
  </si>
  <si>
    <t>WZ-0959669</t>
  </si>
  <si>
    <t>C-WIN-S071853</t>
  </si>
  <si>
    <t>WZ-0959673</t>
  </si>
  <si>
    <t>C-WIN-S072842</t>
  </si>
  <si>
    <t>WZ-0959689</t>
  </si>
  <si>
    <t>C-WIN-S072997</t>
  </si>
  <si>
    <t>WZ-0959693</t>
  </si>
  <si>
    <t>C-WIN-S073069</t>
  </si>
  <si>
    <t>WZ-0959694</t>
  </si>
  <si>
    <t>C-WIN-S073083</t>
  </si>
  <si>
    <t>Aquatec Ocean E VIP douche/toiletstoel</t>
  </si>
  <si>
    <t>WZ-0959696</t>
  </si>
  <si>
    <t>C-WIN-S073132</t>
  </si>
  <si>
    <t>WZ-0959703</t>
  </si>
  <si>
    <t>C-WIN-S073306</t>
  </si>
  <si>
    <t>WZ-0959711</t>
  </si>
  <si>
    <t>C-WIN-S073444</t>
  </si>
  <si>
    <t>WZ-0959726</t>
  </si>
  <si>
    <t>C-WIN-S073602</t>
  </si>
  <si>
    <t>WZ-0959729</t>
  </si>
  <si>
    <t>C-WIN-S073626</t>
  </si>
  <si>
    <t>WZ-0959731</t>
  </si>
  <si>
    <t>C-WIN-S073671</t>
  </si>
  <si>
    <t>WZ-0959735</t>
  </si>
  <si>
    <t>C-WIN-S073745</t>
  </si>
  <si>
    <t>WZ-0959751</t>
  </si>
  <si>
    <t>C-WIN-S075956</t>
  </si>
  <si>
    <t>WZ-0959753</t>
  </si>
  <si>
    <t>C-WIN-S076001</t>
  </si>
  <si>
    <t>WZ-0959763</t>
  </si>
  <si>
    <t>C-WIN-S076154</t>
  </si>
  <si>
    <t>Easy Rider Junior Basis, driewielfiets</t>
  </si>
  <si>
    <t>WZ-0959767</t>
  </si>
  <si>
    <t>C-WIN-S076167</t>
  </si>
  <si>
    <t>WZ-0959774</t>
  </si>
  <si>
    <t>C-WIN-S076184</t>
  </si>
  <si>
    <t>WZ-0959776</t>
  </si>
  <si>
    <t>C-WIN-S076370</t>
  </si>
  <si>
    <t>WZ-0959777</t>
  </si>
  <si>
    <t>C-WIN-S076373</t>
  </si>
  <si>
    <t>WZ-0959790</t>
  </si>
  <si>
    <t>C-WIN-S076543</t>
  </si>
  <si>
    <t>WZ-0959795</t>
  </si>
  <si>
    <t>C-WIN-S076607</t>
  </si>
  <si>
    <t>Progeo Tekna</t>
  </si>
  <si>
    <t>WZ-0959798</t>
  </si>
  <si>
    <t>C-WIN-S076620</t>
  </si>
  <si>
    <t>WZ-0959799</t>
  </si>
  <si>
    <t>C-WIN-S076622</t>
  </si>
  <si>
    <t>WZ-0959804</t>
  </si>
  <si>
    <t>C-WIN-S078503</t>
  </si>
  <si>
    <t>WZ-0959809</t>
  </si>
  <si>
    <t>C-WIN-S078557</t>
  </si>
  <si>
    <t>WZ-0959814</t>
  </si>
  <si>
    <t>C-WIN-S078742</t>
  </si>
  <si>
    <t>WZ-0959819</t>
  </si>
  <si>
    <t>C-WIN-S078944</t>
  </si>
  <si>
    <t>WZ-0959824</t>
  </si>
  <si>
    <t>C-WIN-S079131</t>
  </si>
  <si>
    <t>WZ-0959831</t>
  </si>
  <si>
    <t>C-WIN-S079244</t>
  </si>
  <si>
    <t>WZ-0959836</t>
  </si>
  <si>
    <t>C-WIN-S079347</t>
  </si>
  <si>
    <t>WZ-0959841</t>
  </si>
  <si>
    <t>C-WIN-S079545</t>
  </si>
  <si>
    <t>WZ-0959842</t>
  </si>
  <si>
    <t>C-WIN-S079558</t>
  </si>
  <si>
    <t>WZ-0959852</t>
  </si>
  <si>
    <t>C-WIN-S079726</t>
  </si>
  <si>
    <t>WZ-0959861</t>
  </si>
  <si>
    <t>C-WIN-S079910</t>
  </si>
  <si>
    <t>WZ-0959867</t>
  </si>
  <si>
    <t>C-WIN-S083200</t>
  </si>
  <si>
    <t>WZ-0959871</t>
  </si>
  <si>
    <t>C-WIN-S083334</t>
  </si>
  <si>
    <t>WZ-0959875</t>
  </si>
  <si>
    <t>C-WIN-S083389</t>
  </si>
  <si>
    <t>WZ-0959882</t>
  </si>
  <si>
    <t>C-WIN-S083513</t>
  </si>
  <si>
    <t>WZ-0959887</t>
  </si>
  <si>
    <t>C-WIN-S083578</t>
  </si>
  <si>
    <t>WZ-0959891</t>
  </si>
  <si>
    <t>C-WIN-S083728</t>
  </si>
  <si>
    <t>Clean douche- en toiletstoel, zith. 44 cm, 4 blokk</t>
  </si>
  <si>
    <t>WZ-0959903</t>
  </si>
  <si>
    <t>C-WIN-S083978</t>
  </si>
  <si>
    <t>WZ-0959904</t>
  </si>
  <si>
    <t>C-WIN-S083980</t>
  </si>
  <si>
    <t>WZ-0959906</t>
  </si>
  <si>
    <t>C-WIN-S083988</t>
  </si>
  <si>
    <t>WZ-0959911</t>
  </si>
  <si>
    <t>C-WIN-S084199</t>
  </si>
  <si>
    <t>WZ-0959912</t>
  </si>
  <si>
    <t>C-WIN-S084202</t>
  </si>
  <si>
    <t>WZ-0959914</t>
  </si>
  <si>
    <t>C-WIN-S084274</t>
  </si>
  <si>
    <t>WZ-0959920</t>
  </si>
  <si>
    <t>C-WIN-S085195</t>
  </si>
  <si>
    <t>WZ-0959921</t>
  </si>
  <si>
    <t>C-WIN-S085393</t>
  </si>
  <si>
    <t>WZ-0959933</t>
  </si>
  <si>
    <t>C-WIN-SN000187</t>
  </si>
  <si>
    <t>WZ-0959936</t>
  </si>
  <si>
    <t>C-WIN-SN000207</t>
  </si>
  <si>
    <t>WZ-0959943</t>
  </si>
  <si>
    <t>C-WIN-SN000272</t>
  </si>
  <si>
    <t>Excel G3 'Eco', zelfvoortbeweger</t>
  </si>
  <si>
    <t>WZ-0959946</t>
  </si>
  <si>
    <t>C-WIN-SN000306</t>
  </si>
  <si>
    <t>WZ-0959948</t>
  </si>
  <si>
    <t>C-WIN-SN000308</t>
  </si>
  <si>
    <t>WZ-0959950</t>
  </si>
  <si>
    <t>C-WIN-SN000312</t>
  </si>
  <si>
    <t>WZ-0959952</t>
  </si>
  <si>
    <t>C-WIN-SN000336</t>
  </si>
  <si>
    <t>WZ-0959955</t>
  </si>
  <si>
    <t>C-WIN-SN000340</t>
  </si>
  <si>
    <t>WZ-0959957</t>
  </si>
  <si>
    <t>C-WIN-SN000408</t>
  </si>
  <si>
    <t>WZ-0959960</t>
  </si>
  <si>
    <t>C-WIN-SN000421</t>
  </si>
  <si>
    <t>WZ-0959961</t>
  </si>
  <si>
    <t>C-WIN-SN000423</t>
  </si>
  <si>
    <t>WZ-0959966</t>
  </si>
  <si>
    <t>C-WIN-SN000574</t>
  </si>
  <si>
    <t>WZ-0959968</t>
  </si>
  <si>
    <t>C-WIN-SN000627</t>
  </si>
  <si>
    <t>WZ-0959968A</t>
  </si>
  <si>
    <t>190744*2375205</t>
  </si>
  <si>
    <t>WZ-0959974</t>
  </si>
  <si>
    <t>C-WIN-SN000897</t>
  </si>
  <si>
    <t xml:space="preserve">Velo Plus 3 basis met silent elektro HT gashendel </t>
  </si>
  <si>
    <t>WZ-0959976</t>
  </si>
  <si>
    <t>C-WIN-SN000941</t>
  </si>
  <si>
    <t>WZ-0959978</t>
  </si>
  <si>
    <t>C-WIN-SN000954</t>
  </si>
  <si>
    <t>WZ-0959979</t>
  </si>
  <si>
    <t>C-WIN-SN000959</t>
  </si>
  <si>
    <t>WZ-0959989</t>
  </si>
  <si>
    <t>C-WIN-SN001118</t>
  </si>
  <si>
    <t>WZ-0959990</t>
  </si>
  <si>
    <t>C-WIN-SN001123</t>
  </si>
  <si>
    <t>WZ-0959991</t>
  </si>
  <si>
    <t>C-WIN-SN001156</t>
  </si>
  <si>
    <t>WZ-0960001</t>
  </si>
  <si>
    <t>C-WIN-SN002612</t>
  </si>
  <si>
    <t>WZ-0960014</t>
  </si>
  <si>
    <t>C-WIN-SN002782</t>
  </si>
  <si>
    <t>F5 Corpus</t>
  </si>
  <si>
    <t>WZ-0960017</t>
  </si>
  <si>
    <t>C-WIN-SN002794</t>
  </si>
  <si>
    <t>WZ-0960018</t>
  </si>
  <si>
    <t>C-WIN-SN002796</t>
  </si>
  <si>
    <t>WZ-0960022</t>
  </si>
  <si>
    <t>C-WIN-SN002863</t>
  </si>
  <si>
    <t>WZ-0960027</t>
  </si>
  <si>
    <t>C-WIN-SN002918</t>
  </si>
  <si>
    <t>WZ-0960028</t>
  </si>
  <si>
    <t>C-WIN-SN002926</t>
  </si>
  <si>
    <t>Flamingo High-Low, maat 2, incl. voetensteun en po</t>
  </si>
  <si>
    <t>WZ-0960029</t>
  </si>
  <si>
    <t>C-WIN-SN002951</t>
  </si>
  <si>
    <t>WZ-0960031</t>
  </si>
  <si>
    <t>C-WIN-SN002962</t>
  </si>
  <si>
    <t>WZ-0960033</t>
  </si>
  <si>
    <t>C-WIN-SN002976</t>
  </si>
  <si>
    <t>Flamingo badzitje, incl. polstering, maat 1</t>
  </si>
  <si>
    <t>WZ-0960039</t>
  </si>
  <si>
    <t>C-WIN-SN003028</t>
  </si>
  <si>
    <t>WZ-0960040</t>
  </si>
  <si>
    <t>C-WIN-SN003032</t>
  </si>
  <si>
    <t>WZ-0960058</t>
  </si>
  <si>
    <t>C-WIN-SN003252</t>
  </si>
  <si>
    <t>WZ-0960070</t>
  </si>
  <si>
    <t>C-WIN-SN004539</t>
  </si>
  <si>
    <t>WZ-0960071</t>
  </si>
  <si>
    <t>C-WIN-SN004576</t>
  </si>
  <si>
    <t>WZ-0960075</t>
  </si>
  <si>
    <t>C-WIN-SN004673</t>
  </si>
  <si>
    <t>WZ-0960077</t>
  </si>
  <si>
    <t>C-WIN-SN004675</t>
  </si>
  <si>
    <t>WZ-0960084</t>
  </si>
  <si>
    <t>C-WIN-SN004806</t>
  </si>
  <si>
    <t>WZ-0960085</t>
  </si>
  <si>
    <t>C-WIN-SN004844</t>
  </si>
  <si>
    <t>WZ-0960088</t>
  </si>
  <si>
    <t>C-WIN-SN004875</t>
  </si>
  <si>
    <t>WZ-0960091</t>
  </si>
  <si>
    <t>C-WIN-SN004940</t>
  </si>
  <si>
    <t>WZ-0960093</t>
  </si>
  <si>
    <t>C-WIN-SN004946</t>
  </si>
  <si>
    <t>WZ-0960107</t>
  </si>
  <si>
    <t>C-WIN-SN005023</t>
  </si>
  <si>
    <t>WZ-0960112</t>
  </si>
  <si>
    <t>C-WIN-SN005046</t>
  </si>
  <si>
    <t>WZ-0960117</t>
  </si>
  <si>
    <t>C-WIN-SN005145</t>
  </si>
  <si>
    <t>WZ-0960130</t>
  </si>
  <si>
    <t>C-WIN-SN005813</t>
  </si>
  <si>
    <t>WZ-0960135</t>
  </si>
  <si>
    <t>C-WIN-SN005866</t>
  </si>
  <si>
    <t>WZ-0960140</t>
  </si>
  <si>
    <t>C-WIN-SN005911</t>
  </si>
  <si>
    <t>Diana II ELA 4MSB 'Dolfi'</t>
  </si>
  <si>
    <t>WZ-0960146</t>
  </si>
  <si>
    <t>C-WIN-SN006012</t>
  </si>
  <si>
    <t>WZ-0960166</t>
  </si>
  <si>
    <t>C-WIN-SN006258</t>
  </si>
  <si>
    <t>TDV standaard met wegdraaibare, afneembare beenste</t>
  </si>
  <si>
    <t>WZ-0960169</t>
  </si>
  <si>
    <t>C-WIN-SN006277</t>
  </si>
  <si>
    <t>WZ-0960178</t>
  </si>
  <si>
    <t>C-WIN-SN006366</t>
  </si>
  <si>
    <t>WZ-0960183</t>
  </si>
  <si>
    <t>C-WIN-SN006414</t>
  </si>
  <si>
    <t>WZ-0960185</t>
  </si>
  <si>
    <t>C-WIN-SN006456</t>
  </si>
  <si>
    <t>E-Drive Plus 22" Blackline</t>
  </si>
  <si>
    <t>WZ-0960191</t>
  </si>
  <si>
    <t>C-WIN-SN007581</t>
  </si>
  <si>
    <t>Flamingo toilet/douchestoel, maat 2</t>
  </si>
  <si>
    <t>WZ-0960193</t>
  </si>
  <si>
    <t>C-WIN-SN007613</t>
  </si>
  <si>
    <t>WZ-0960197</t>
  </si>
  <si>
    <t>C-WIN-SN007700</t>
  </si>
  <si>
    <t>WZ-0960201</t>
  </si>
  <si>
    <t>C-WIN-SN007750</t>
  </si>
  <si>
    <t>WZ-0960214</t>
  </si>
  <si>
    <t>C-WIN-SN007900</t>
  </si>
  <si>
    <t>WZ-0960217</t>
  </si>
  <si>
    <t>C-WIN-SN007930</t>
  </si>
  <si>
    <t>WZ-0960221</t>
  </si>
  <si>
    <t>C-WIN-SN007951</t>
  </si>
  <si>
    <t>WZ-0960238</t>
  </si>
  <si>
    <t>C-WIN-SN008157</t>
  </si>
  <si>
    <t>WZ-0960241</t>
  </si>
  <si>
    <t>C-WIN-SN008211</t>
  </si>
  <si>
    <t>WZ-0960243</t>
  </si>
  <si>
    <t>C-WIN-SN008249</t>
  </si>
  <si>
    <t xml:space="preserve">Cortina-e-u1-n3-2020-dames-mat-zwart framemaat 57 </t>
  </si>
  <si>
    <t>WZ-0960262</t>
  </si>
  <si>
    <t>C-WIN-S072490</t>
  </si>
  <si>
    <t>WZ-0960266</t>
  </si>
  <si>
    <t>C-WIN-SN001611</t>
  </si>
  <si>
    <t>WZ-0960268</t>
  </si>
  <si>
    <t>C-WIN-SN005472</t>
  </si>
  <si>
    <t>WZ-0960270</t>
  </si>
  <si>
    <t>C-WIN-SN008440</t>
  </si>
  <si>
    <t>WZ-0960274</t>
  </si>
  <si>
    <t>C-WIN-SN008982</t>
  </si>
  <si>
    <t>WZ-0960277</t>
  </si>
  <si>
    <t>C-WIN-SN009124</t>
  </si>
  <si>
    <t>WZ-0960279</t>
  </si>
  <si>
    <t>C-WIN-SN009134</t>
  </si>
  <si>
    <t>WZ-0960291</t>
  </si>
  <si>
    <t>C-WIN-SN008850</t>
  </si>
  <si>
    <t>WZ-0960292</t>
  </si>
  <si>
    <t>C-WIN-SN008955</t>
  </si>
  <si>
    <t>WZ-0960299</t>
  </si>
  <si>
    <t>C-WIN-SN009261</t>
  </si>
  <si>
    <t>WZ-0960304</t>
  </si>
  <si>
    <t>C-WIN-SN009356</t>
  </si>
  <si>
    <t>Recaro Monza Nova 2 Seatfix Reha zwart</t>
  </si>
  <si>
    <t>WZ-0960314</t>
  </si>
  <si>
    <t>C-WIN-S053428</t>
  </si>
  <si>
    <t>WZ-0960317</t>
  </si>
  <si>
    <t>C-WIN-S069022</t>
  </si>
  <si>
    <t>WZ-0960319</t>
  </si>
  <si>
    <t>C-WIN-S076390</t>
  </si>
  <si>
    <t>WZ-0960322</t>
  </si>
  <si>
    <t>C-WIN-SN009291</t>
  </si>
  <si>
    <t>WZ-0960339</t>
  </si>
  <si>
    <t>C-WIN-S063598</t>
  </si>
  <si>
    <t>WZ-0960340</t>
  </si>
  <si>
    <t>C-WIN-S066226</t>
  </si>
  <si>
    <t>WZ-0960340A</t>
  </si>
  <si>
    <t>190744*2352463</t>
  </si>
  <si>
    <t>WZ-0960344</t>
  </si>
  <si>
    <t>C-WIN-S078296</t>
  </si>
  <si>
    <t>WZ-0960348</t>
  </si>
  <si>
    <t>C-WIN-SN004963</t>
  </si>
  <si>
    <t>WZ-0960349</t>
  </si>
  <si>
    <t>C-WIN-SN007711</t>
  </si>
  <si>
    <t>WZ-0960350</t>
  </si>
  <si>
    <t>C-WIN-SN007968</t>
  </si>
  <si>
    <t>WZ-0960351</t>
  </si>
  <si>
    <t>C-WIN-SN008240</t>
  </si>
  <si>
    <t>WZ-0960356</t>
  </si>
  <si>
    <t>C-WIN-SN009660</t>
  </si>
  <si>
    <t>WZ-0960357</t>
  </si>
  <si>
    <t>C-WIN-SN009741</t>
  </si>
  <si>
    <t>WZ-0960524</t>
  </si>
  <si>
    <t>163023*48201</t>
  </si>
  <si>
    <t>WZ-0960788</t>
  </si>
  <si>
    <t>163023*48297</t>
  </si>
  <si>
    <t>WZ-0960898</t>
  </si>
  <si>
    <t>258436*48964</t>
  </si>
  <si>
    <t>WZ-0961215</t>
  </si>
  <si>
    <t>C-NIE-S078355</t>
  </si>
  <si>
    <t>Quickie Q500 M Sedeo Pro 10 km/u</t>
  </si>
  <si>
    <t>C-NIE-SN008370</t>
  </si>
  <si>
    <t>WZ-0961329</t>
  </si>
  <si>
    <t>258436*49029</t>
  </si>
  <si>
    <t>WZ-0961393</t>
  </si>
  <si>
    <t>258436*49075</t>
  </si>
  <si>
    <t>WZ-0962050</t>
  </si>
  <si>
    <t>C-WIN-SN008912</t>
  </si>
  <si>
    <t>Copilot 3/24, therapeutische driewieltandem, klein</t>
  </si>
  <si>
    <t>WZ-0962051</t>
  </si>
  <si>
    <t>C-WIN-SN009242</t>
  </si>
  <si>
    <t>WZ-0962054</t>
  </si>
  <si>
    <t>C-WIN-SN009346</t>
  </si>
  <si>
    <t>Pendel 25</t>
  </si>
  <si>
    <t>WZ-0962056</t>
  </si>
  <si>
    <t>C-WIN-SN009488</t>
  </si>
  <si>
    <t>WZ-0962072</t>
  </si>
  <si>
    <t>C-WIN-SN009745</t>
  </si>
  <si>
    <t>WZ-0962097</t>
  </si>
  <si>
    <t>C-WIN-SN009980</t>
  </si>
  <si>
    <t>WZ-0962111</t>
  </si>
  <si>
    <t>C-WIN-SN010048</t>
  </si>
  <si>
    <t>WZ-0962129</t>
  </si>
  <si>
    <t>C-WIN-SN009748</t>
  </si>
  <si>
    <t>Cricket maat 2</t>
  </si>
  <si>
    <t>WZ-0962130</t>
  </si>
  <si>
    <t>C-WIN-SN009357</t>
  </si>
  <si>
    <t>WZ-0962135</t>
  </si>
  <si>
    <t>C-WIN-SN009440</t>
  </si>
  <si>
    <t>WZ-0962136</t>
  </si>
  <si>
    <t>C-WIN-SN009243</t>
  </si>
  <si>
    <t>WZ-0962182</t>
  </si>
  <si>
    <t>165671*48971</t>
  </si>
  <si>
    <t xml:space="preserve">MODEL: Clean 24" douche/toiletstoel, kleur Lagoon </t>
  </si>
  <si>
    <t>WZ-0962230</t>
  </si>
  <si>
    <t>259161*48614</t>
  </si>
  <si>
    <t>WZ-0962250</t>
  </si>
  <si>
    <t>258436*49372</t>
  </si>
  <si>
    <t>WZ-0962378</t>
  </si>
  <si>
    <t>163023*48663</t>
  </si>
  <si>
    <t>WZ-0962383</t>
  </si>
  <si>
    <t>163023*48668</t>
  </si>
  <si>
    <t>WZ-0962392</t>
  </si>
  <si>
    <t>163023*48677</t>
  </si>
  <si>
    <t>WZ-0963737</t>
  </si>
  <si>
    <t>128596*49424</t>
  </si>
  <si>
    <t>WZ-0963757</t>
  </si>
  <si>
    <t>259011*48874</t>
  </si>
  <si>
    <t>WZ-0963810</t>
  </si>
  <si>
    <t>259161*48931</t>
  </si>
  <si>
    <t>WZ-0963863</t>
  </si>
  <si>
    <t>259011*48903</t>
  </si>
  <si>
    <t>WZ-0963922</t>
  </si>
  <si>
    <t>144261*48991</t>
  </si>
  <si>
    <t>WZ-0963994</t>
  </si>
  <si>
    <t>263749*49036</t>
  </si>
  <si>
    <t>MODEL: Pride Luna Victory Z2</t>
  </si>
  <si>
    <t>WZ-0964051</t>
  </si>
  <si>
    <t>C-WIN-SN009516</t>
  </si>
  <si>
    <t>WZ-0964083</t>
  </si>
  <si>
    <t>261964*2317657</t>
  </si>
  <si>
    <t>MODEL: Afikim Breeze S3 Heavy Duty, 15 km/u, 250 k</t>
  </si>
  <si>
    <t>WZ-0964090</t>
  </si>
  <si>
    <t>263749*49062</t>
  </si>
  <si>
    <t>WZ-0964134</t>
  </si>
  <si>
    <t>259011*49021</t>
  </si>
  <si>
    <t>WZ-0964135</t>
  </si>
  <si>
    <t>259011*49022</t>
  </si>
  <si>
    <t>WZ-0964542</t>
  </si>
  <si>
    <t>263749*49230</t>
  </si>
  <si>
    <t>WZ-0964557</t>
  </si>
  <si>
    <t>C-WIN-SN009626</t>
  </si>
  <si>
    <t>WZ-0964669</t>
  </si>
  <si>
    <t>133234*49355</t>
  </si>
  <si>
    <t>WZ-0964719</t>
  </si>
  <si>
    <t>018727*49309</t>
  </si>
  <si>
    <t>WZ-0964770</t>
  </si>
  <si>
    <t>263749*49332</t>
  </si>
  <si>
    <t>WZ-0964775</t>
  </si>
  <si>
    <t>263749*49341</t>
  </si>
  <si>
    <t>WZ-0964973</t>
  </si>
  <si>
    <t>133234*49508</t>
  </si>
  <si>
    <t>WZ-0965104</t>
  </si>
  <si>
    <t>259011*49497</t>
  </si>
  <si>
    <t>WZ-0965123</t>
  </si>
  <si>
    <t>133234*49538</t>
  </si>
  <si>
    <t>WZ-0965277</t>
  </si>
  <si>
    <t>123464*49766</t>
  </si>
  <si>
    <t>WZ-0965280</t>
  </si>
  <si>
    <t>123464*51678</t>
  </si>
  <si>
    <t>WZ-0965322</t>
  </si>
  <si>
    <t>263749*49590</t>
  </si>
  <si>
    <t>WZ-0965567</t>
  </si>
  <si>
    <t>263749*49704</t>
  </si>
  <si>
    <t>WZ-0965746</t>
  </si>
  <si>
    <t>260507*2319243</t>
  </si>
  <si>
    <t>MODEL: Quickie Nitrum, hybrid frame</t>
  </si>
  <si>
    <t>WZ-0965746A</t>
  </si>
  <si>
    <t>190744*2334492</t>
  </si>
  <si>
    <t>WZ-0965771</t>
  </si>
  <si>
    <t>263749*49799</t>
  </si>
  <si>
    <t>WZ-0965896</t>
  </si>
  <si>
    <t>259161*49872</t>
  </si>
  <si>
    <t>WZ-0965900</t>
  </si>
  <si>
    <t>259161*49876</t>
  </si>
  <si>
    <t>WZ-0965902</t>
  </si>
  <si>
    <t>259161*49878</t>
  </si>
  <si>
    <t>WZ-0966114</t>
  </si>
  <si>
    <t>259161*49920</t>
  </si>
  <si>
    <t>WZ-0966319</t>
  </si>
  <si>
    <t>133234*50089</t>
  </si>
  <si>
    <t>WZ-0966328</t>
  </si>
  <si>
    <t>133234*50129</t>
  </si>
  <si>
    <t>WZ-0966337</t>
  </si>
  <si>
    <t>133234*50048</t>
  </si>
  <si>
    <t>WZ-0966343</t>
  </si>
  <si>
    <t>133234*50062</t>
  </si>
  <si>
    <t>WZ-0966365</t>
  </si>
  <si>
    <t>128596*50047</t>
  </si>
  <si>
    <t>WZ-0966370</t>
  </si>
  <si>
    <t>128596*50057</t>
  </si>
  <si>
    <t>WZ-0966371</t>
  </si>
  <si>
    <t>128596*50056</t>
  </si>
  <si>
    <t>WZ-0966388</t>
  </si>
  <si>
    <t>259161*50029</t>
  </si>
  <si>
    <t>WZ-0966444</t>
  </si>
  <si>
    <t>015700*2323714</t>
  </si>
  <si>
    <t>MODEL: Hoogte verstelbare douchebrancard met verst</t>
  </si>
  <si>
    <t>WZ-0966570</t>
  </si>
  <si>
    <t>C-NIE-S053599</t>
  </si>
  <si>
    <t>WZ-0966709</t>
  </si>
  <si>
    <t>259161*50162</t>
  </si>
  <si>
    <t>WZ-0966710</t>
  </si>
  <si>
    <t>259161*50163</t>
  </si>
  <si>
    <t>WZ-0966794</t>
  </si>
  <si>
    <t>163023*50198</t>
  </si>
  <si>
    <t>WZ-0966826</t>
  </si>
  <si>
    <t>163023*50225</t>
  </si>
  <si>
    <t>WZ-0966832</t>
  </si>
  <si>
    <t>C-WIN-S070253</t>
  </si>
  <si>
    <t>WZ-0966893</t>
  </si>
  <si>
    <t>166699*2325704</t>
  </si>
  <si>
    <t>MODEL: Quickie Jive</t>
  </si>
  <si>
    <t>WZ-0966894</t>
  </si>
  <si>
    <t>154517*2325727</t>
  </si>
  <si>
    <t>MODEL: Sara Stedy, opstahulp met mech. potenspreid</t>
  </si>
  <si>
    <t>WZ-0966911</t>
  </si>
  <si>
    <t>172395*2325734</t>
  </si>
  <si>
    <t>MODEL: Sterling 3 wiel uitvoering Elite 2 RS (12 k</t>
  </si>
  <si>
    <t>WZ-0966983</t>
  </si>
  <si>
    <t>254163*50336</t>
  </si>
  <si>
    <t>MODEL: Quickie Q500 M Sedeo Pro 10 km/u</t>
  </si>
  <si>
    <t>WZ-0966983A</t>
  </si>
  <si>
    <t>190747*2337823</t>
  </si>
  <si>
    <t>WZ-0966983B</t>
  </si>
  <si>
    <t>190744*2376995</t>
  </si>
  <si>
    <t>WZ-0966999</t>
  </si>
  <si>
    <t>213837*50285</t>
  </si>
  <si>
    <t>WZ-0967169</t>
  </si>
  <si>
    <t>C-WIN-SN006003</t>
  </si>
  <si>
    <t>WZ-0967312</t>
  </si>
  <si>
    <t>163023*50422</t>
  </si>
  <si>
    <t>WZ-0967467</t>
  </si>
  <si>
    <t>016435*50515</t>
  </si>
  <si>
    <t>WZ-0967519</t>
  </si>
  <si>
    <t>258436*50510</t>
  </si>
  <si>
    <t>WZ-0967603</t>
  </si>
  <si>
    <t>213837*50538</t>
  </si>
  <si>
    <t>WZ-0967605</t>
  </si>
  <si>
    <t>213837*50533</t>
  </si>
  <si>
    <t>WZ-0967759</t>
  </si>
  <si>
    <t>263749*50605</t>
  </si>
  <si>
    <t>WZ-0967837</t>
  </si>
  <si>
    <t>258436*50647</t>
  </si>
  <si>
    <t>WZ-0967890</t>
  </si>
  <si>
    <t>C-WIN-SN010539</t>
  </si>
  <si>
    <t>WZ-0967893</t>
  </si>
  <si>
    <t>C-WIN-SN009648</t>
  </si>
  <si>
    <t>WZ-0967895</t>
  </si>
  <si>
    <t>C-WIN-SN010514</t>
  </si>
  <si>
    <t>Rover XL, verlengd en verbreed met electrische tra</t>
  </si>
  <si>
    <t>WZ-0967896</t>
  </si>
  <si>
    <t>C-WIN-SN010123</t>
  </si>
  <si>
    <t>WZ-0967900</t>
  </si>
  <si>
    <t>C-WIN-SN009582</t>
  </si>
  <si>
    <t>WZ-0967903</t>
  </si>
  <si>
    <t>C-WIN-SN010124</t>
  </si>
  <si>
    <t>Batec Elektrisch 2 Tetra grijs Elektrische aankopp</t>
  </si>
  <si>
    <t>WZ-0967910</t>
  </si>
  <si>
    <t>C-WIN-SN010367</t>
  </si>
  <si>
    <t>WZ-0967915</t>
  </si>
  <si>
    <t>C-WIN-SN009779</t>
  </si>
  <si>
    <t>WZ-0967917</t>
  </si>
  <si>
    <t>C-WIN-SN009260</t>
  </si>
  <si>
    <t>Empulse R20</t>
  </si>
  <si>
    <t>WZ-0967922</t>
  </si>
  <si>
    <t>C-WIN-SN009847</t>
  </si>
  <si>
    <t>WZ-0967923</t>
  </si>
  <si>
    <t>C-WIN-SN009968</t>
  </si>
  <si>
    <t>WZ-0968019</t>
  </si>
  <si>
    <t>C-WIN-SN010831</t>
  </si>
  <si>
    <t>WZ-0968019A</t>
  </si>
  <si>
    <t>263711*2372210</t>
  </si>
  <si>
    <t>Cat. RO_120 Ind. aanpassingen &gt;€500</t>
  </si>
  <si>
    <t>WZ-0968024</t>
  </si>
  <si>
    <t>C-WIN-SN009870</t>
  </si>
  <si>
    <t>WZ-0968455</t>
  </si>
  <si>
    <t>263791*2316829</t>
  </si>
  <si>
    <t>MODEL: Delta Buggy</t>
  </si>
  <si>
    <t>WZ-0968471</t>
  </si>
  <si>
    <t>258436*50697</t>
  </si>
  <si>
    <t>WZ-0968627</t>
  </si>
  <si>
    <t>133234*50908</t>
  </si>
  <si>
    <t>WZ-0968679</t>
  </si>
  <si>
    <t>185409*2320390</t>
  </si>
  <si>
    <t>MODEL: Twinny-3 basis met Silent elektromotor, Li-</t>
  </si>
  <si>
    <t>WZ-0968697</t>
  </si>
  <si>
    <t>263292*2317455</t>
  </si>
  <si>
    <t>MODEL: Roam E-Bike met voorwielmotor elektro-onder</t>
  </si>
  <si>
    <t>WZ-0968713</t>
  </si>
  <si>
    <t>133234*50834</t>
  </si>
  <si>
    <t>WZ-0968716</t>
  </si>
  <si>
    <t>133234*50901</t>
  </si>
  <si>
    <t>WZ-0968865</t>
  </si>
  <si>
    <t>263891*2324056</t>
  </si>
  <si>
    <t>MODEL: Easy 22" fiets met trapondersteuning, 3V-TT</t>
  </si>
  <si>
    <t>Onbekend</t>
  </si>
  <si>
    <t>WZ-0968923</t>
  </si>
  <si>
    <t>022297*50868</t>
  </si>
  <si>
    <t>WZ-0968928</t>
  </si>
  <si>
    <t>263734*2330602</t>
  </si>
  <si>
    <t xml:space="preserve">MODEL: Tilly basic, thuiszorg passief, 160kg, met </t>
  </si>
  <si>
    <t>WZ-0968951</t>
  </si>
  <si>
    <t>259011*50882</t>
  </si>
  <si>
    <t>WZ-0968959</t>
  </si>
  <si>
    <t>259011*50890</t>
  </si>
  <si>
    <t>WZ-0969021</t>
  </si>
  <si>
    <t>133234*51062</t>
  </si>
  <si>
    <t>WZ-0969026</t>
  </si>
  <si>
    <t>128596*51029</t>
  </si>
  <si>
    <t>WZ-0969124</t>
  </si>
  <si>
    <t>258436*50957</t>
  </si>
  <si>
    <t>WZ-0969273</t>
  </si>
  <si>
    <t>259161*51052</t>
  </si>
  <si>
    <t>WZ-0969274</t>
  </si>
  <si>
    <t>259161*51051</t>
  </si>
  <si>
    <t>WZ-0969285</t>
  </si>
  <si>
    <t>259011*51040</t>
  </si>
  <si>
    <t>WZ-0969290</t>
  </si>
  <si>
    <t>259011*51034</t>
  </si>
  <si>
    <t>WZ-0969364</t>
  </si>
  <si>
    <t>263780*2331939</t>
  </si>
  <si>
    <t>MODEL: Infinity elektrische handbike</t>
  </si>
  <si>
    <t>WZ-0969412</t>
  </si>
  <si>
    <t>259161*51083</t>
  </si>
  <si>
    <t>WZ-0969431</t>
  </si>
  <si>
    <t>257244*2326021</t>
  </si>
  <si>
    <t>MODEL: Quickie Nitrum, open frame</t>
  </si>
  <si>
    <t>WZ-0969431A</t>
  </si>
  <si>
    <t>190744*2378965</t>
  </si>
  <si>
    <t>WZ-0969436</t>
  </si>
  <si>
    <t>263749*51095</t>
  </si>
  <si>
    <t>WZ-0969527</t>
  </si>
  <si>
    <t>128596*51184</t>
  </si>
  <si>
    <t>WZ-0969645</t>
  </si>
  <si>
    <t>263749*51211</t>
  </si>
  <si>
    <t>WZ-0969675</t>
  </si>
  <si>
    <t>259011*51205</t>
  </si>
  <si>
    <t>WZ-0969690</t>
  </si>
  <si>
    <t>258436*51162</t>
  </si>
  <si>
    <t>WZ-0969821</t>
  </si>
  <si>
    <t>259161*51222</t>
  </si>
  <si>
    <t>WZ-0969853</t>
  </si>
  <si>
    <t>133234*51351</t>
  </si>
  <si>
    <t>WZ-0969927</t>
  </si>
  <si>
    <t>255515*2332164</t>
  </si>
  <si>
    <t>MODEL: Sterling S425 4-wiel uitvoering (12 km/u)</t>
  </si>
  <si>
    <t>WZ-0970055</t>
  </si>
  <si>
    <t>258436*51309</t>
  </si>
  <si>
    <t>WZ-0970099</t>
  </si>
  <si>
    <t>259011*51340</t>
  </si>
  <si>
    <t>WZ-0970101</t>
  </si>
  <si>
    <t>259011*51342</t>
  </si>
  <si>
    <t>WZ-0970239</t>
  </si>
  <si>
    <t>183540*2331991</t>
  </si>
  <si>
    <t>WZ-0970403</t>
  </si>
  <si>
    <t>258509*2330053</t>
  </si>
  <si>
    <t>WZ-0970562</t>
  </si>
  <si>
    <t>263749*51507</t>
  </si>
  <si>
    <t>WZ-0970644</t>
  </si>
  <si>
    <t>259161*51552</t>
  </si>
  <si>
    <t>WZ-0970953</t>
  </si>
  <si>
    <t>133234*51847</t>
  </si>
  <si>
    <t>WZ-0971027</t>
  </si>
  <si>
    <t>263749*51630</t>
  </si>
  <si>
    <t>WZ-0971291</t>
  </si>
  <si>
    <t>055120*51768</t>
  </si>
  <si>
    <t>WZ-0971347</t>
  </si>
  <si>
    <t>263749*51764</t>
  </si>
  <si>
    <t>WZ-0971389</t>
  </si>
  <si>
    <t>133234*52610</t>
  </si>
  <si>
    <t>WZ-0971397</t>
  </si>
  <si>
    <t>133234*52871</t>
  </si>
  <si>
    <t>WZ-0971445</t>
  </si>
  <si>
    <t>259161*51845</t>
  </si>
  <si>
    <t>WZ-0971568</t>
  </si>
  <si>
    <t>254166*51862</t>
  </si>
  <si>
    <t>MODEL: Quickie Q500 F Sedeo Pro 10 km/u</t>
  </si>
  <si>
    <t>WZ-0971621</t>
  </si>
  <si>
    <t>259161*51899</t>
  </si>
  <si>
    <t>WZ-0971634</t>
  </si>
  <si>
    <t>133234*52087</t>
  </si>
  <si>
    <t>WZ-0971641</t>
  </si>
  <si>
    <t>133234*52098</t>
  </si>
  <si>
    <t>WZ-0971684</t>
  </si>
  <si>
    <t>263854*2337720</t>
  </si>
  <si>
    <t>MODEL: Nihola dog bakfiets incl. elektrische trapo</t>
  </si>
  <si>
    <t>WZ-0971699</t>
  </si>
  <si>
    <t>263874*2336379</t>
  </si>
  <si>
    <t>MODEL: E-Move 26" Blackline</t>
  </si>
  <si>
    <t>WZ-0971866</t>
  </si>
  <si>
    <t>259011*52043</t>
  </si>
  <si>
    <t>WZ-0971963</t>
  </si>
  <si>
    <t>257128*2336235</t>
  </si>
  <si>
    <t>MODEL: Cortina-e-u1-n3-2020-dames-mat-zwart framem</t>
  </si>
  <si>
    <t>WZ-0972027</t>
  </si>
  <si>
    <t>258436*52195</t>
  </si>
  <si>
    <t>WZ-0972284</t>
  </si>
  <si>
    <t>263749*52173</t>
  </si>
  <si>
    <t>WZ-0972337</t>
  </si>
  <si>
    <t>151276*2337489</t>
  </si>
  <si>
    <t>MODEL: Quickie Life</t>
  </si>
  <si>
    <t>WZ-0972353</t>
  </si>
  <si>
    <t>133234*52279</t>
  </si>
  <si>
    <t>WZ-0972434</t>
  </si>
  <si>
    <t>163780*52205</t>
  </si>
  <si>
    <t>WZ-0972522</t>
  </si>
  <si>
    <t>123464*52819</t>
  </si>
  <si>
    <t>WZ-0972534</t>
  </si>
  <si>
    <t>258436*52706</t>
  </si>
  <si>
    <t>WZ-0972595</t>
  </si>
  <si>
    <t>265601*52815</t>
  </si>
  <si>
    <t>MODEL: Easy Rider Basic 3V Elektro</t>
  </si>
  <si>
    <t>WZ-0972622</t>
  </si>
  <si>
    <t>263749*52306</t>
  </si>
  <si>
    <t>WZ-0972669</t>
  </si>
  <si>
    <t>138053*55653</t>
  </si>
  <si>
    <t>WZ-0972735</t>
  </si>
  <si>
    <t>146393*52373</t>
  </si>
  <si>
    <t>MODEL: Stingray onderstel 7" zwenkwielen met lucht</t>
  </si>
  <si>
    <t>WZ-0972746</t>
  </si>
  <si>
    <t>163780*52345</t>
  </si>
  <si>
    <t>WZ-0972769</t>
  </si>
  <si>
    <t>265601*52349</t>
  </si>
  <si>
    <t>WZ-0972870</t>
  </si>
  <si>
    <t>251501*2332137</t>
  </si>
  <si>
    <t>WZ-0972870A</t>
  </si>
  <si>
    <t>263711*2373838</t>
  </si>
  <si>
    <t>WZ-0973007</t>
  </si>
  <si>
    <t>263749*52446</t>
  </si>
  <si>
    <t>WZ-0973055</t>
  </si>
  <si>
    <t>128596*52637</t>
  </si>
  <si>
    <t>WZ-0973090</t>
  </si>
  <si>
    <t>213172*52628</t>
  </si>
  <si>
    <t>WZ-0973268</t>
  </si>
  <si>
    <t>139405*52602</t>
  </si>
  <si>
    <t>WZ-0973464</t>
  </si>
  <si>
    <t>258436*52807</t>
  </si>
  <si>
    <t>WZ-0973510</t>
  </si>
  <si>
    <t>021354*2338133</t>
  </si>
  <si>
    <t>MODEL: Flamingo toilet/douchestoel, maat 4</t>
  </si>
  <si>
    <t>WZ-0973606</t>
  </si>
  <si>
    <t>133234*52767</t>
  </si>
  <si>
    <t>WZ-0973647</t>
  </si>
  <si>
    <t>259161*52735</t>
  </si>
  <si>
    <t>WZ-0973840</t>
  </si>
  <si>
    <t>C-WIN-S054163</t>
  </si>
  <si>
    <t>WZ-0973886</t>
  </si>
  <si>
    <t>258436*52882</t>
  </si>
  <si>
    <t>WZ-0974082</t>
  </si>
  <si>
    <t>259011*52897</t>
  </si>
  <si>
    <t>WZ-0974129</t>
  </si>
  <si>
    <t>258436*53306</t>
  </si>
  <si>
    <t>WZ-0974133</t>
  </si>
  <si>
    <t>163023*52937</t>
  </si>
  <si>
    <t>WZ-0974858</t>
  </si>
  <si>
    <t>128596*53160</t>
  </si>
  <si>
    <t>WZ-0974871</t>
  </si>
  <si>
    <t>258512*2339976</t>
  </si>
  <si>
    <t xml:space="preserve">MODEL: Easy Rider 3 basis 2021 incl. verlichting, </t>
  </si>
  <si>
    <t>WZ-0974910</t>
  </si>
  <si>
    <t>263749*53064</t>
  </si>
  <si>
    <t>WZ-0975164</t>
  </si>
  <si>
    <t>263749*53585</t>
  </si>
  <si>
    <t>WZ-0975174</t>
  </si>
  <si>
    <t>263749*53641</t>
  </si>
  <si>
    <t>WZ-0975413</t>
  </si>
  <si>
    <t>055120*2343469</t>
  </si>
  <si>
    <t>WZ-0975553</t>
  </si>
  <si>
    <t>133234*53382</t>
  </si>
  <si>
    <t>WZ-0975581</t>
  </si>
  <si>
    <t>259011*53204</t>
  </si>
  <si>
    <t>WZ-0975636</t>
  </si>
  <si>
    <t>259011*53626</t>
  </si>
  <si>
    <t>WZ-0975639</t>
  </si>
  <si>
    <t>258436*53645</t>
  </si>
  <si>
    <t>WZ-0975680</t>
  </si>
  <si>
    <t>140874*2324837</t>
  </si>
  <si>
    <t>WZ-0975682</t>
  </si>
  <si>
    <t>140874*2333930</t>
  </si>
  <si>
    <t>WZ-0975831</t>
  </si>
  <si>
    <t>263749*53346</t>
  </si>
  <si>
    <t>WZ-0976196</t>
  </si>
  <si>
    <t>266340*2343699</t>
  </si>
  <si>
    <t>MODEL: Quickie Q500 R Sedeo Pro 12,5 km/u</t>
  </si>
  <si>
    <t>WZ-0976196A</t>
  </si>
  <si>
    <t>190747*2383222</t>
  </si>
  <si>
    <t>WZ-0976243</t>
  </si>
  <si>
    <t>263749*53507</t>
  </si>
  <si>
    <t>WZ-0976303</t>
  </si>
  <si>
    <t>123464*53528</t>
  </si>
  <si>
    <t>WZ-0976410</t>
  </si>
  <si>
    <t>257128*2343471</t>
  </si>
  <si>
    <t>WZ-0976411</t>
  </si>
  <si>
    <t>257128*2343473</t>
  </si>
  <si>
    <t>WZ-0976708</t>
  </si>
  <si>
    <t>255098*2347677</t>
  </si>
  <si>
    <t>WZ-0976712</t>
  </si>
  <si>
    <t>255098*2347681</t>
  </si>
  <si>
    <t>WZ-0976741</t>
  </si>
  <si>
    <t>259011*53715</t>
  </si>
  <si>
    <t>WZ-0976774</t>
  </si>
  <si>
    <t>263749*53731</t>
  </si>
  <si>
    <t>WZ-0976787</t>
  </si>
  <si>
    <t>133234*53768</t>
  </si>
  <si>
    <t>WZ-0976912</t>
  </si>
  <si>
    <t>008095*2348395</t>
  </si>
  <si>
    <t>MODEL: Flamingo toilet/douchestoel, maat 2</t>
  </si>
  <si>
    <t>WZ-0976920</t>
  </si>
  <si>
    <t>059571*2348071</t>
  </si>
  <si>
    <t>MODEL: Manatee, maat 2</t>
  </si>
  <si>
    <t>WZ-0976935</t>
  </si>
  <si>
    <t>263749*53798</t>
  </si>
  <si>
    <t>WZ-0976973</t>
  </si>
  <si>
    <t>166673*2337753</t>
  </si>
  <si>
    <t>MODEL: RSX geveerde ADL rolstoel</t>
  </si>
  <si>
    <t>WZ-0977172</t>
  </si>
  <si>
    <t>254166*54089</t>
  </si>
  <si>
    <t>WZ-0977212</t>
  </si>
  <si>
    <t>165671*53893</t>
  </si>
  <si>
    <t>WZ-0977222</t>
  </si>
  <si>
    <t>264799*2346122</t>
  </si>
  <si>
    <t>MODEL: Swift Mobile 2</t>
  </si>
  <si>
    <t>WZ-0977297</t>
  </si>
  <si>
    <t>193152*2330026</t>
  </si>
  <si>
    <t>MODEL: Alber E-Fix E35 24", 6Ah</t>
  </si>
  <si>
    <t>WZ-0977366</t>
  </si>
  <si>
    <t>160650*56885</t>
  </si>
  <si>
    <t>WZ-0977424</t>
  </si>
  <si>
    <t>139425*2339040</t>
  </si>
  <si>
    <t>MODEL: Pride Victory 130, scootmobiel, 4-wiel uitv</t>
  </si>
  <si>
    <t>WZ-0977495</t>
  </si>
  <si>
    <t>263749*54105</t>
  </si>
  <si>
    <t>WZ-0977780</t>
  </si>
  <si>
    <t>258436*54513</t>
  </si>
  <si>
    <t>WZ-0977839</t>
  </si>
  <si>
    <t>141406*54035</t>
  </si>
  <si>
    <t>MODEL: Start M6 junior, lichtgewicht kinderrolstoe</t>
  </si>
  <si>
    <t>WZ-0977853</t>
  </si>
  <si>
    <t>259011*54013</t>
  </si>
  <si>
    <t>WZ-0977860</t>
  </si>
  <si>
    <t>259161*54624</t>
  </si>
  <si>
    <t>WZ-0978159</t>
  </si>
  <si>
    <t>266205*2347599</t>
  </si>
  <si>
    <t>MODEL: Nihola 4.0 package 2, extra grote bak,  inc</t>
  </si>
  <si>
    <t>WZ-0978415</t>
  </si>
  <si>
    <t>197141*2352664</t>
  </si>
  <si>
    <t>MODEL: Quickie Xenon2 SA</t>
  </si>
  <si>
    <t>WZ-0978483</t>
  </si>
  <si>
    <t>263749*54268</t>
  </si>
  <si>
    <t>WZ-0978611</t>
  </si>
  <si>
    <t>259011*54312</t>
  </si>
  <si>
    <t>WZ-0978661</t>
  </si>
  <si>
    <t>127225*2355278</t>
  </si>
  <si>
    <t xml:space="preserve">MODEL: Fortress Calypso HP, 3-wiel uitvoering, 12 </t>
  </si>
  <si>
    <t>WZ-0978663</t>
  </si>
  <si>
    <t>160709*2355281</t>
  </si>
  <si>
    <t>MODEL: Excel G3 'Eco', zelfvoortbeweger</t>
  </si>
  <si>
    <t>WZ-0978676</t>
  </si>
  <si>
    <t>263749*54334</t>
  </si>
  <si>
    <t>WZ-0978677</t>
  </si>
  <si>
    <t>263749*54335</t>
  </si>
  <si>
    <t>WZ-0978761</t>
  </si>
  <si>
    <t>258436*54851</t>
  </si>
  <si>
    <t>WZ-0979028</t>
  </si>
  <si>
    <t>258436*54952</t>
  </si>
  <si>
    <t>WZ-0979083</t>
  </si>
  <si>
    <t>263749*54651</t>
  </si>
  <si>
    <t>WZ-0979087</t>
  </si>
  <si>
    <t>263749*54655</t>
  </si>
  <si>
    <t>WZ-0979335</t>
  </si>
  <si>
    <t>263749*54799</t>
  </si>
  <si>
    <t>WZ-0979382</t>
  </si>
  <si>
    <t>263749*54809</t>
  </si>
  <si>
    <t>WZ-0979383</t>
  </si>
  <si>
    <t>263749*54867</t>
  </si>
  <si>
    <t>WZ-0979518</t>
  </si>
  <si>
    <t>259161*54926</t>
  </si>
  <si>
    <t>WZ-0979985</t>
  </si>
  <si>
    <t>263749*54955</t>
  </si>
  <si>
    <t>WZ-0980146</t>
  </si>
  <si>
    <t>263749*54997</t>
  </si>
  <si>
    <t>WZ-0980156</t>
  </si>
  <si>
    <t>259011*54999</t>
  </si>
  <si>
    <t>WZ-0980606</t>
  </si>
  <si>
    <t>259011*55262</t>
  </si>
  <si>
    <t>WZ-0981879</t>
  </si>
  <si>
    <t>C-WB2301213</t>
  </si>
  <si>
    <t>WZ-0984681</t>
  </si>
  <si>
    <t>264033*55274</t>
  </si>
  <si>
    <t xml:space="preserve">MODEL: Sterling Elite 2 MINI driewiel uitvoering, </t>
  </si>
  <si>
    <t>WZ-0984711</t>
  </si>
  <si>
    <t>181217*2355822</t>
  </si>
  <si>
    <t>MODEL: Quickie Argon 2</t>
  </si>
  <si>
    <t>WZ-0984775</t>
  </si>
  <si>
    <t>263749*55248</t>
  </si>
  <si>
    <t>WZ-0984776</t>
  </si>
  <si>
    <t>263749*55249</t>
  </si>
  <si>
    <t>WZ-0984820</t>
  </si>
  <si>
    <t>259011*55307</t>
  </si>
  <si>
    <t>WZ-0984882</t>
  </si>
  <si>
    <t>016435*55335</t>
  </si>
  <si>
    <t>WZ-0985048</t>
  </si>
  <si>
    <t>213172*55398</t>
  </si>
  <si>
    <t>WZ-0985056</t>
  </si>
  <si>
    <t>260326*2356529</t>
  </si>
  <si>
    <t>MODEL: Stingray Swing-out maat 4, rechts, COMPLEET</t>
  </si>
  <si>
    <t>WZ-0985215</t>
  </si>
  <si>
    <t>264033*55496</t>
  </si>
  <si>
    <t>WZ-0985560</t>
  </si>
  <si>
    <t>263749*55548</t>
  </si>
  <si>
    <t>WZ-0985561</t>
  </si>
  <si>
    <t>263749*55549</t>
  </si>
  <si>
    <t>WZ-0985608</t>
  </si>
  <si>
    <t>258436*55693</t>
  </si>
  <si>
    <t>MODEL: Easy Rider 3 met Silent Elektro HT 2021 maa</t>
  </si>
  <si>
    <t>WZ-0985680</t>
  </si>
  <si>
    <t>263749*55594</t>
  </si>
  <si>
    <t>WZ-0986225</t>
  </si>
  <si>
    <t>258436*55849</t>
  </si>
  <si>
    <t>WZ-0986353</t>
  </si>
  <si>
    <t>263749*55863</t>
  </si>
  <si>
    <t>WZ-0986681</t>
  </si>
  <si>
    <t>259011*56015</t>
  </si>
  <si>
    <t>WZ-0986736</t>
  </si>
  <si>
    <t>254163*56050</t>
  </si>
  <si>
    <t>WZ-0986737</t>
  </si>
  <si>
    <t>133314*2369189</t>
  </si>
  <si>
    <t xml:space="preserve">MODEL: Excel G-Lite, duwwandelwagen, voorzien van </t>
  </si>
  <si>
    <t>WZ-0986807</t>
  </si>
  <si>
    <t>259011*56052</t>
  </si>
  <si>
    <t>WZ-0986954</t>
  </si>
  <si>
    <t>068460*2368851</t>
  </si>
  <si>
    <t>MODEL: Eco Buggy</t>
  </si>
  <si>
    <t>WZ-0987136</t>
  </si>
  <si>
    <t>258436*56135</t>
  </si>
  <si>
    <t>WZ-0987137</t>
  </si>
  <si>
    <t>258436*56136</t>
  </si>
  <si>
    <t>WZ-0987138</t>
  </si>
  <si>
    <t>258436*56137</t>
  </si>
  <si>
    <t>WZ-0987143</t>
  </si>
  <si>
    <t>258436*56140</t>
  </si>
  <si>
    <t>WZ-0987189</t>
  </si>
  <si>
    <t>263749*56153</t>
  </si>
  <si>
    <t>WZ-0987218</t>
  </si>
  <si>
    <t>259161*56164</t>
  </si>
  <si>
    <t>WZ-0987311</t>
  </si>
  <si>
    <t>163780*56196</t>
  </si>
  <si>
    <t>WZ-0987318</t>
  </si>
  <si>
    <t>163780*56195</t>
  </si>
  <si>
    <t>WZ-0987483</t>
  </si>
  <si>
    <t>259011*56280</t>
  </si>
  <si>
    <t>WZ-0987554</t>
  </si>
  <si>
    <t>263749*56302</t>
  </si>
  <si>
    <t>WZ-0987700</t>
  </si>
  <si>
    <t>267526*2369071</t>
  </si>
  <si>
    <t>MODEL: E-Drive Plus 24" Blackline Mountain Bike</t>
  </si>
  <si>
    <t>WZ-0987831</t>
  </si>
  <si>
    <t>C-WIN-S029508</t>
  </si>
  <si>
    <t>WZ-0987878</t>
  </si>
  <si>
    <t>264033*56619</t>
  </si>
  <si>
    <t>WZ-0988061</t>
  </si>
  <si>
    <t>263749*56517</t>
  </si>
  <si>
    <t>WZ-0988284</t>
  </si>
  <si>
    <t>263749*56598</t>
  </si>
  <si>
    <t>WZ-0988317</t>
  </si>
  <si>
    <t>258436*56622</t>
  </si>
  <si>
    <t>WZ-0988324</t>
  </si>
  <si>
    <t>126689*56702</t>
  </si>
  <si>
    <t>WZ-0988383</t>
  </si>
  <si>
    <t>263749*56644</t>
  </si>
  <si>
    <t>WZ-0988472</t>
  </si>
  <si>
    <t>163780*56681</t>
  </si>
  <si>
    <t>WZ-0988639</t>
  </si>
  <si>
    <t>213172*57199</t>
  </si>
  <si>
    <t>WZ-0988727</t>
  </si>
  <si>
    <t>263749*56776</t>
  </si>
  <si>
    <t>WZ-0989096</t>
  </si>
  <si>
    <t>259011*56920</t>
  </si>
  <si>
    <t>WZ-0989114</t>
  </si>
  <si>
    <t>259011*56927</t>
  </si>
  <si>
    <t>WZ-0989157</t>
  </si>
  <si>
    <t>263749*56951</t>
  </si>
  <si>
    <t>WZ-0989308</t>
  </si>
  <si>
    <t>263749*57000</t>
  </si>
  <si>
    <t>WZ-0989310</t>
  </si>
  <si>
    <t>263749*57002</t>
  </si>
  <si>
    <t>WZ-0989449</t>
  </si>
  <si>
    <t>163780*57069</t>
  </si>
  <si>
    <t>WZ-0989486</t>
  </si>
  <si>
    <t>255241*2367158</t>
  </si>
  <si>
    <t>MODEL: Küschall K-series 2.0</t>
  </si>
  <si>
    <t>WZ-0989500</t>
  </si>
  <si>
    <t>260040*2372822</t>
  </si>
  <si>
    <t>MODEL: Diana II Comfort 4ESB Mobile lift</t>
  </si>
  <si>
    <t>WZ-0989511</t>
  </si>
  <si>
    <t>WZ-0989515</t>
  </si>
  <si>
    <t>258436*57126</t>
  </si>
  <si>
    <t>WZ-0989757</t>
  </si>
  <si>
    <t>259161*57209</t>
  </si>
  <si>
    <t>WZ-0989828</t>
  </si>
  <si>
    <t>263749*57231</t>
  </si>
  <si>
    <t>WZ-0990116</t>
  </si>
  <si>
    <t>263749*57330</t>
  </si>
  <si>
    <t>WZ-0990393</t>
  </si>
  <si>
    <t>144261*57424</t>
  </si>
  <si>
    <t>WZ-0990666</t>
  </si>
  <si>
    <t>199358*2377785</t>
  </si>
  <si>
    <t>WZ-0990748</t>
  </si>
  <si>
    <t>C-WMO0590</t>
  </si>
  <si>
    <t>Freewheeler 7V</t>
  </si>
  <si>
    <t>WZ-0990955</t>
  </si>
  <si>
    <t>127225*2379309</t>
  </si>
  <si>
    <t>WZ-0991006</t>
  </si>
  <si>
    <t>260507*2376655</t>
  </si>
  <si>
    <t>WZ-0991653</t>
  </si>
  <si>
    <t>029019*2381191</t>
  </si>
  <si>
    <t>MODEL: Sterling Elite XS Compact, 3 wiel scootmobi</t>
  </si>
  <si>
    <t>WZ-0992093</t>
  </si>
  <si>
    <t>C-WMO0595</t>
  </si>
  <si>
    <t>WZ-0992245</t>
  </si>
  <si>
    <t>C-WIN-S023196A</t>
  </si>
  <si>
    <t>beeindigd</t>
  </si>
  <si>
    <t xml:space="preserve">BCP- 20% | 7 jaar / 5 jaar kindvoorziening | rw 115 </t>
  </si>
  <si>
    <t>115491*29039</t>
  </si>
  <si>
    <t>115491*30531</t>
  </si>
  <si>
    <t>CIJ-701011586</t>
  </si>
  <si>
    <t>CIJ-701011154</t>
  </si>
  <si>
    <t>115491*32845</t>
  </si>
  <si>
    <t>115491*38376</t>
  </si>
  <si>
    <t>WZ-0911505</t>
  </si>
  <si>
    <t>211566*2253975</t>
  </si>
  <si>
    <t>115491*51622</t>
  </si>
  <si>
    <t>C-WIN-NV011508</t>
  </si>
  <si>
    <t>C-WIN-SN001115</t>
  </si>
  <si>
    <t>WZ-0961150</t>
  </si>
  <si>
    <t>258436*57115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</si>
</sst>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1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/>
    <xf numFmtId="0" fontId="2" fillId="0" borderId="0" xfId="0" applyFont="1"/>
    <xf numFmtId="9" fontId="0" fillId="2" borderId="1" xfId="0" applyNumberFormat="1" applyFill="1" applyBorder="1"/>
    <xf numFmtId="165" fontId="0" fillId="0" borderId="0" xfId="0" applyNumberFormat="1"/>
    <xf numFmtId="165" fontId="0" fillId="0" borderId="0" xfId="1" applyNumberFormat="1" applyFont="1"/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2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3" xfId="0" quotePrefix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0" borderId="5" xfId="0" applyBorder="1"/>
    <xf numFmtId="165" fontId="0" fillId="0" borderId="0" xfId="1" applyNumberFormat="1" applyFont="1" applyBorder="1"/>
    <xf numFmtId="165" fontId="0" fillId="0" borderId="6" xfId="0" applyNumberFormat="1" applyBorder="1"/>
    <xf numFmtId="0" fontId="0" fillId="0" borderId="7" xfId="0" applyBorder="1"/>
    <xf numFmtId="0" fontId="0" fillId="0" borderId="8" xfId="0" applyBorder="1"/>
    <xf numFmtId="165" fontId="0" fillId="0" borderId="8" xfId="1" applyNumberFormat="1" applyFont="1" applyBorder="1"/>
    <xf numFmtId="165" fontId="0" fillId="0" borderId="8" xfId="0" applyNumberFormat="1" applyBorder="1"/>
    <xf numFmtId="165" fontId="0" fillId="0" borderId="9" xfId="0" applyNumberFormat="1" applyBorder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CA8DF-0A73-4AD9-BAC4-20DE8D9448BA}">
  <dimension ref="A1:V2112"/>
  <sheetViews>
    <sheetView tabSelected="1" zoomScale="85" zoomScaleNormal="85" workbookViewId="0">
      <selection activeCell="U9" sqref="U9"/>
    </sheetView>
  </sheetViews>
  <sheetFormatPr baseColWidth="10" defaultColWidth="8.83203125" defaultRowHeight="15" x14ac:dyDescent="0.2"/>
  <cols>
    <col min="1" max="1" width="17.83203125" customWidth="1"/>
    <col min="2" max="2" width="15.6640625" hidden="1" customWidth="1"/>
    <col min="3" max="3" width="23.83203125" customWidth="1"/>
    <col min="4" max="4" width="17.5" customWidth="1"/>
    <col min="5" max="8" width="10.83203125" customWidth="1"/>
    <col min="9" max="9" width="17.1640625" customWidth="1"/>
    <col min="10" max="10" width="13.5" customWidth="1"/>
    <col min="11" max="11" width="19.6640625" customWidth="1"/>
    <col min="12" max="12" width="21" customWidth="1"/>
    <col min="13" max="13" width="7.5" customWidth="1"/>
    <col min="14" max="14" width="7.1640625" customWidth="1"/>
    <col min="15" max="15" width="7.5" customWidth="1"/>
    <col min="16" max="16" width="7.6640625" bestFit="1" customWidth="1"/>
    <col min="17" max="17" width="6.33203125" customWidth="1"/>
    <col min="21" max="21" width="10.5" customWidth="1"/>
  </cols>
  <sheetData>
    <row r="1" spans="1:22" x14ac:dyDescent="0.2">
      <c r="A1" t="s">
        <v>0</v>
      </c>
      <c r="C1" s="1">
        <v>45267</v>
      </c>
    </row>
    <row r="2" spans="1:22" x14ac:dyDescent="0.2">
      <c r="A2" t="s">
        <v>1</v>
      </c>
      <c r="C2" s="2">
        <v>2105</v>
      </c>
    </row>
    <row r="3" spans="1:22" x14ac:dyDescent="0.2">
      <c r="A3" t="s">
        <v>2</v>
      </c>
      <c r="C3" s="2">
        <v>2094</v>
      </c>
    </row>
    <row r="4" spans="1:22" x14ac:dyDescent="0.2">
      <c r="A4" t="s">
        <v>3</v>
      </c>
      <c r="C4" s="2">
        <v>11</v>
      </c>
    </row>
    <row r="5" spans="1:22" ht="16" thickBot="1" x14ac:dyDescent="0.25">
      <c r="A5" s="3" t="s">
        <v>4</v>
      </c>
      <c r="C5" s="4" t="s">
        <v>4808</v>
      </c>
    </row>
    <row r="6" spans="1:22" x14ac:dyDescent="0.2">
      <c r="A6" s="3"/>
      <c r="B6" s="4"/>
      <c r="R6" s="5">
        <v>0.2</v>
      </c>
      <c r="S6">
        <v>115</v>
      </c>
      <c r="U6" s="6">
        <f>SUM(U8:U2112)</f>
        <v>3486918.0520198299</v>
      </c>
      <c r="V6" s="7"/>
    </row>
    <row r="7" spans="1:22" ht="32" x14ac:dyDescent="0.2">
      <c r="A7" s="8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8" t="s">
        <v>10</v>
      </c>
      <c r="G7" s="8" t="s">
        <v>11</v>
      </c>
      <c r="H7" s="8" t="s">
        <v>12</v>
      </c>
      <c r="I7" s="8" t="s">
        <v>13</v>
      </c>
      <c r="J7" s="8" t="s">
        <v>14</v>
      </c>
      <c r="K7" s="8" t="s">
        <v>15</v>
      </c>
      <c r="L7" s="9" t="s">
        <v>16</v>
      </c>
      <c r="M7" s="10" t="s">
        <v>17</v>
      </c>
      <c r="N7" s="11" t="s">
        <v>18</v>
      </c>
      <c r="O7" s="11" t="s">
        <v>19</v>
      </c>
      <c r="P7" s="11" t="s">
        <v>20</v>
      </c>
      <c r="Q7" s="11" t="s">
        <v>21</v>
      </c>
      <c r="R7" s="12" t="s">
        <v>22</v>
      </c>
      <c r="S7" s="11" t="s">
        <v>23</v>
      </c>
      <c r="T7" s="11" t="s">
        <v>24</v>
      </c>
      <c r="U7" s="13" t="s">
        <v>25</v>
      </c>
    </row>
    <row r="8" spans="1:22" x14ac:dyDescent="0.2">
      <c r="A8" t="s">
        <v>26</v>
      </c>
      <c r="B8" t="s">
        <v>27</v>
      </c>
      <c r="C8" t="s">
        <v>28</v>
      </c>
      <c r="D8" t="s">
        <v>29</v>
      </c>
      <c r="E8">
        <v>791175</v>
      </c>
      <c r="F8" t="s">
        <v>30</v>
      </c>
      <c r="G8">
        <v>2235508</v>
      </c>
      <c r="H8">
        <v>13006</v>
      </c>
      <c r="I8" t="s">
        <v>31</v>
      </c>
      <c r="J8" t="s">
        <v>32</v>
      </c>
      <c r="K8" t="s">
        <v>33</v>
      </c>
      <c r="L8" t="s">
        <v>34</v>
      </c>
      <c r="M8" s="14" t="s">
        <v>17</v>
      </c>
      <c r="N8">
        <v>84</v>
      </c>
      <c r="O8">
        <v>2010</v>
      </c>
      <c r="P8" s="15">
        <v>161.21560574948666</v>
      </c>
      <c r="Q8" s="15">
        <v>5030.9400000000005</v>
      </c>
      <c r="R8" s="6">
        <f>Q8*(1-$R$6)</f>
        <v>4024.7520000000004</v>
      </c>
      <c r="S8" s="6">
        <f>(R8-$S$6)/N8</f>
        <v>46.544666666666672</v>
      </c>
      <c r="T8" s="15">
        <f>IF(P8&lt;N8,P8*S8,N8*S8)</f>
        <v>3909.7520000000004</v>
      </c>
      <c r="U8" s="16">
        <f>R8-T8</f>
        <v>115</v>
      </c>
    </row>
    <row r="9" spans="1:22" x14ac:dyDescent="0.2">
      <c r="A9" t="s">
        <v>35</v>
      </c>
      <c r="B9" t="s">
        <v>36</v>
      </c>
      <c r="C9" t="s">
        <v>37</v>
      </c>
      <c r="D9" t="s">
        <v>38</v>
      </c>
      <c r="E9">
        <v>791176</v>
      </c>
      <c r="F9" t="s">
        <v>30</v>
      </c>
      <c r="G9">
        <v>2200006</v>
      </c>
      <c r="H9">
        <v>13024</v>
      </c>
      <c r="I9" t="s">
        <v>39</v>
      </c>
      <c r="J9" t="s">
        <v>40</v>
      </c>
      <c r="K9" t="s">
        <v>41</v>
      </c>
      <c r="L9" t="s">
        <v>42</v>
      </c>
      <c r="M9" s="14" t="s">
        <v>17</v>
      </c>
      <c r="N9">
        <v>84</v>
      </c>
      <c r="O9">
        <v>2010</v>
      </c>
      <c r="P9" s="15">
        <v>161.24845995893224</v>
      </c>
      <c r="Q9" s="15">
        <v>1697.0600000000002</v>
      </c>
      <c r="R9" s="6">
        <f t="shared" ref="R9:R72" si="0">Q9*(1-$R$6)</f>
        <v>1357.6480000000001</v>
      </c>
      <c r="S9" s="6">
        <f t="shared" ref="S9:S72" si="1">(R9-$S$6)/N9</f>
        <v>14.793428571428572</v>
      </c>
      <c r="T9" s="15">
        <f t="shared" ref="T9:T72" si="2">IF(P9&lt;N9,P9*S9,N9*S9)</f>
        <v>1242.6480000000001</v>
      </c>
      <c r="U9" s="16">
        <f t="shared" ref="U9:U72" si="3">R9-T9</f>
        <v>115</v>
      </c>
    </row>
    <row r="10" spans="1:22" x14ac:dyDescent="0.2">
      <c r="A10" t="s">
        <v>43</v>
      </c>
      <c r="B10" t="s">
        <v>44</v>
      </c>
      <c r="C10" t="s">
        <v>37</v>
      </c>
      <c r="D10" t="s">
        <v>38</v>
      </c>
      <c r="E10">
        <v>791176</v>
      </c>
      <c r="F10" t="s">
        <v>30</v>
      </c>
      <c r="G10">
        <v>2214537</v>
      </c>
      <c r="H10">
        <v>13024</v>
      </c>
      <c r="I10" t="s">
        <v>39</v>
      </c>
      <c r="J10" t="s">
        <v>40</v>
      </c>
      <c r="K10" t="s">
        <v>41</v>
      </c>
      <c r="L10" t="s">
        <v>42</v>
      </c>
      <c r="M10" s="14" t="s">
        <v>17</v>
      </c>
      <c r="N10">
        <v>84</v>
      </c>
      <c r="O10">
        <v>2011</v>
      </c>
      <c r="P10" s="15">
        <v>146.82546201232034</v>
      </c>
      <c r="Q10" s="15">
        <v>1445.8400000000001</v>
      </c>
      <c r="R10" s="6">
        <f t="shared" si="0"/>
        <v>1156.6720000000003</v>
      </c>
      <c r="S10" s="6">
        <f t="shared" si="1"/>
        <v>12.400857142857145</v>
      </c>
      <c r="T10" s="15">
        <f t="shared" si="2"/>
        <v>1041.6720000000003</v>
      </c>
      <c r="U10" s="16">
        <f t="shared" si="3"/>
        <v>115</v>
      </c>
    </row>
    <row r="11" spans="1:22" x14ac:dyDescent="0.2">
      <c r="A11" t="s">
        <v>45</v>
      </c>
      <c r="B11" t="s">
        <v>46</v>
      </c>
      <c r="C11" t="s">
        <v>47</v>
      </c>
      <c r="D11" t="s">
        <v>29</v>
      </c>
      <c r="E11">
        <v>791175</v>
      </c>
      <c r="F11" t="s">
        <v>30</v>
      </c>
      <c r="G11">
        <v>2185988</v>
      </c>
      <c r="H11">
        <v>13002</v>
      </c>
      <c r="I11" t="s">
        <v>48</v>
      </c>
      <c r="J11" t="s">
        <v>49</v>
      </c>
      <c r="K11" t="s">
        <v>50</v>
      </c>
      <c r="L11" t="s">
        <v>51</v>
      </c>
      <c r="M11" s="14" t="s">
        <v>17</v>
      </c>
      <c r="N11">
        <v>84</v>
      </c>
      <c r="O11">
        <v>2012</v>
      </c>
      <c r="P11" s="15">
        <v>135.16221765913758</v>
      </c>
      <c r="Q11" s="15">
        <v>1226.6300000000001</v>
      </c>
      <c r="R11" s="6">
        <f t="shared" si="0"/>
        <v>981.30400000000009</v>
      </c>
      <c r="S11" s="6">
        <f t="shared" si="1"/>
        <v>10.313142857142859</v>
      </c>
      <c r="T11" s="15">
        <f t="shared" si="2"/>
        <v>866.3040000000002</v>
      </c>
      <c r="U11" s="16">
        <f t="shared" si="3"/>
        <v>114.99999999999989</v>
      </c>
    </row>
    <row r="12" spans="1:22" x14ac:dyDescent="0.2">
      <c r="A12" t="s">
        <v>52</v>
      </c>
      <c r="B12" t="s">
        <v>53</v>
      </c>
      <c r="C12" t="s">
        <v>47</v>
      </c>
      <c r="D12" t="s">
        <v>38</v>
      </c>
      <c r="E12">
        <v>791176</v>
      </c>
      <c r="F12" t="s">
        <v>30</v>
      </c>
      <c r="G12">
        <v>2206587</v>
      </c>
      <c r="H12">
        <v>13002</v>
      </c>
      <c r="I12" t="s">
        <v>48</v>
      </c>
      <c r="J12" t="s">
        <v>49</v>
      </c>
      <c r="K12" t="s">
        <v>50</v>
      </c>
      <c r="L12" t="s">
        <v>51</v>
      </c>
      <c r="M12" s="14" t="s">
        <v>17</v>
      </c>
      <c r="N12">
        <v>84</v>
      </c>
      <c r="O12">
        <v>2013</v>
      </c>
      <c r="P12" s="15">
        <v>131.15400410677617</v>
      </c>
      <c r="Q12" s="15">
        <v>820.16</v>
      </c>
      <c r="R12" s="6">
        <f t="shared" si="0"/>
        <v>656.12800000000004</v>
      </c>
      <c r="S12" s="6">
        <f t="shared" si="1"/>
        <v>6.4420000000000002</v>
      </c>
      <c r="T12" s="15">
        <f t="shared" si="2"/>
        <v>541.12800000000004</v>
      </c>
      <c r="U12" s="16">
        <f t="shared" si="3"/>
        <v>115</v>
      </c>
    </row>
    <row r="13" spans="1:22" x14ac:dyDescent="0.2">
      <c r="A13" t="s">
        <v>54</v>
      </c>
      <c r="B13" t="s">
        <v>55</v>
      </c>
      <c r="C13" t="s">
        <v>56</v>
      </c>
      <c r="D13" t="s">
        <v>38</v>
      </c>
      <c r="E13">
        <v>791176</v>
      </c>
      <c r="F13" t="s">
        <v>30</v>
      </c>
      <c r="G13">
        <v>2246188</v>
      </c>
      <c r="H13">
        <v>13030</v>
      </c>
      <c r="I13" t="s">
        <v>57</v>
      </c>
      <c r="J13" t="s">
        <v>58</v>
      </c>
      <c r="K13" t="s">
        <v>59</v>
      </c>
      <c r="L13" t="s">
        <v>60</v>
      </c>
      <c r="M13" s="14" t="s">
        <v>17</v>
      </c>
      <c r="N13">
        <v>84</v>
      </c>
      <c r="O13">
        <v>2012</v>
      </c>
      <c r="P13" s="15">
        <v>134.04517453798769</v>
      </c>
      <c r="Q13" s="15">
        <v>6877</v>
      </c>
      <c r="R13" s="6">
        <f t="shared" si="0"/>
        <v>5501.6</v>
      </c>
      <c r="S13" s="6">
        <f t="shared" si="1"/>
        <v>64.126190476190487</v>
      </c>
      <c r="T13" s="15">
        <f t="shared" si="2"/>
        <v>5386.6000000000013</v>
      </c>
      <c r="U13" s="16">
        <f t="shared" si="3"/>
        <v>114.99999999999909</v>
      </c>
    </row>
    <row r="14" spans="1:22" x14ac:dyDescent="0.2">
      <c r="A14" t="s">
        <v>61</v>
      </c>
      <c r="B14" t="s">
        <v>62</v>
      </c>
      <c r="C14" t="s">
        <v>63</v>
      </c>
      <c r="D14" t="s">
        <v>29</v>
      </c>
      <c r="E14">
        <v>791175</v>
      </c>
      <c r="F14" t="s">
        <v>30</v>
      </c>
      <c r="G14">
        <v>2199856</v>
      </c>
      <c r="H14">
        <v>13000</v>
      </c>
      <c r="I14" t="s">
        <v>64</v>
      </c>
      <c r="J14" t="s">
        <v>65</v>
      </c>
      <c r="K14" t="s">
        <v>66</v>
      </c>
      <c r="L14" t="s">
        <v>67</v>
      </c>
      <c r="M14" s="14" t="s">
        <v>17</v>
      </c>
      <c r="N14">
        <v>84</v>
      </c>
      <c r="O14">
        <v>2012</v>
      </c>
      <c r="P14" s="15">
        <v>131.58110882956879</v>
      </c>
      <c r="Q14" s="15">
        <v>16787.239999999998</v>
      </c>
      <c r="R14" s="6">
        <f t="shared" si="0"/>
        <v>13429.791999999999</v>
      </c>
      <c r="S14" s="6">
        <f t="shared" si="1"/>
        <v>158.50942857142857</v>
      </c>
      <c r="T14" s="15">
        <f t="shared" si="2"/>
        <v>13314.791999999999</v>
      </c>
      <c r="U14" s="16">
        <f t="shared" si="3"/>
        <v>115</v>
      </c>
    </row>
    <row r="15" spans="1:22" x14ac:dyDescent="0.2">
      <c r="A15" t="s">
        <v>61</v>
      </c>
      <c r="B15" t="s">
        <v>62</v>
      </c>
      <c r="C15" t="s">
        <v>63</v>
      </c>
      <c r="D15" t="s">
        <v>29</v>
      </c>
      <c r="E15">
        <v>791175</v>
      </c>
      <c r="F15" t="s">
        <v>30</v>
      </c>
      <c r="G15">
        <v>2199857</v>
      </c>
      <c r="H15">
        <v>13022</v>
      </c>
      <c r="I15" t="s">
        <v>68</v>
      </c>
      <c r="J15" t="s">
        <v>69</v>
      </c>
      <c r="K15" t="s">
        <v>70</v>
      </c>
      <c r="L15" t="s">
        <v>71</v>
      </c>
      <c r="M15" s="14" t="s">
        <v>17</v>
      </c>
      <c r="N15">
        <v>84</v>
      </c>
      <c r="O15">
        <v>2012</v>
      </c>
      <c r="P15" s="15">
        <v>131.58110882956879</v>
      </c>
      <c r="Q15" s="15">
        <v>16787.239999999998</v>
      </c>
      <c r="R15" s="6">
        <f t="shared" si="0"/>
        <v>13429.791999999999</v>
      </c>
      <c r="S15" s="6">
        <f t="shared" si="1"/>
        <v>158.50942857142857</v>
      </c>
      <c r="T15" s="15">
        <f t="shared" si="2"/>
        <v>13314.791999999999</v>
      </c>
      <c r="U15" s="16">
        <f t="shared" si="3"/>
        <v>115</v>
      </c>
    </row>
    <row r="16" spans="1:22" x14ac:dyDescent="0.2">
      <c r="A16" t="s">
        <v>72</v>
      </c>
      <c r="B16" t="s">
        <v>73</v>
      </c>
      <c r="C16" t="s">
        <v>47</v>
      </c>
      <c r="D16" t="s">
        <v>29</v>
      </c>
      <c r="E16">
        <v>791175</v>
      </c>
      <c r="F16" t="s">
        <v>30</v>
      </c>
      <c r="G16">
        <v>2211864</v>
      </c>
      <c r="H16">
        <v>13002</v>
      </c>
      <c r="I16" t="s">
        <v>48</v>
      </c>
      <c r="J16" t="s">
        <v>49</v>
      </c>
      <c r="K16" t="s">
        <v>50</v>
      </c>
      <c r="L16" t="s">
        <v>51</v>
      </c>
      <c r="M16" s="14" t="s">
        <v>17</v>
      </c>
      <c r="N16">
        <v>84</v>
      </c>
      <c r="O16">
        <v>2013</v>
      </c>
      <c r="P16" s="15">
        <v>129.67556468172484</v>
      </c>
      <c r="Q16" s="15">
        <v>1482</v>
      </c>
      <c r="R16" s="6">
        <f t="shared" si="0"/>
        <v>1185.6000000000001</v>
      </c>
      <c r="S16" s="6">
        <f t="shared" si="1"/>
        <v>12.745238095238097</v>
      </c>
      <c r="T16" s="15">
        <f t="shared" si="2"/>
        <v>1070.6000000000001</v>
      </c>
      <c r="U16" s="16">
        <f t="shared" si="3"/>
        <v>115</v>
      </c>
    </row>
    <row r="17" spans="1:21" x14ac:dyDescent="0.2">
      <c r="A17" t="s">
        <v>74</v>
      </c>
      <c r="B17" t="s">
        <v>75</v>
      </c>
      <c r="C17" t="s">
        <v>47</v>
      </c>
      <c r="D17" t="s">
        <v>38</v>
      </c>
      <c r="E17">
        <v>791176</v>
      </c>
      <c r="F17" t="s">
        <v>30</v>
      </c>
      <c r="G17">
        <v>2206601</v>
      </c>
      <c r="H17">
        <v>13002</v>
      </c>
      <c r="I17" t="s">
        <v>48</v>
      </c>
      <c r="J17" t="s">
        <v>49</v>
      </c>
      <c r="K17" t="s">
        <v>50</v>
      </c>
      <c r="L17" t="s">
        <v>51</v>
      </c>
      <c r="M17" s="14" t="s">
        <v>17</v>
      </c>
      <c r="N17">
        <v>84</v>
      </c>
      <c r="O17">
        <v>2014</v>
      </c>
      <c r="P17" s="15">
        <v>109.93018480492813</v>
      </c>
      <c r="Q17" s="15">
        <v>835.93</v>
      </c>
      <c r="R17" s="6">
        <f t="shared" si="0"/>
        <v>668.74400000000003</v>
      </c>
      <c r="S17" s="6">
        <f t="shared" si="1"/>
        <v>6.5921904761904768</v>
      </c>
      <c r="T17" s="15">
        <f t="shared" si="2"/>
        <v>553.74400000000003</v>
      </c>
      <c r="U17" s="16">
        <f t="shared" si="3"/>
        <v>115</v>
      </c>
    </row>
    <row r="18" spans="1:21" x14ac:dyDescent="0.2">
      <c r="A18" t="s">
        <v>76</v>
      </c>
      <c r="B18" t="s">
        <v>77</v>
      </c>
      <c r="C18" t="s">
        <v>56</v>
      </c>
      <c r="D18" t="s">
        <v>29</v>
      </c>
      <c r="E18">
        <v>791175</v>
      </c>
      <c r="F18" t="s">
        <v>30</v>
      </c>
      <c r="G18">
        <v>2231708</v>
      </c>
      <c r="H18">
        <v>13030</v>
      </c>
      <c r="I18" t="s">
        <v>57</v>
      </c>
      <c r="J18" t="s">
        <v>58</v>
      </c>
      <c r="K18" t="s">
        <v>59</v>
      </c>
      <c r="L18" t="s">
        <v>60</v>
      </c>
      <c r="M18" s="14" t="s">
        <v>17</v>
      </c>
      <c r="N18">
        <v>84</v>
      </c>
      <c r="O18">
        <v>2014</v>
      </c>
      <c r="P18" s="15">
        <v>118.7022587268994</v>
      </c>
      <c r="Q18" s="15">
        <v>6993.24</v>
      </c>
      <c r="R18" s="6">
        <f t="shared" si="0"/>
        <v>5594.5920000000006</v>
      </c>
      <c r="S18" s="6">
        <f t="shared" si="1"/>
        <v>65.233238095238107</v>
      </c>
      <c r="T18" s="15">
        <f t="shared" si="2"/>
        <v>5479.5920000000006</v>
      </c>
      <c r="U18" s="16">
        <f t="shared" si="3"/>
        <v>115</v>
      </c>
    </row>
    <row r="19" spans="1:21" x14ac:dyDescent="0.2">
      <c r="A19" t="s">
        <v>78</v>
      </c>
      <c r="B19" t="s">
        <v>79</v>
      </c>
      <c r="C19" t="s">
        <v>47</v>
      </c>
      <c r="D19" t="s">
        <v>38</v>
      </c>
      <c r="E19">
        <v>791176</v>
      </c>
      <c r="F19" t="s">
        <v>30</v>
      </c>
      <c r="G19">
        <v>2194337</v>
      </c>
      <c r="H19">
        <v>13002</v>
      </c>
      <c r="I19" t="s">
        <v>48</v>
      </c>
      <c r="J19" t="s">
        <v>49</v>
      </c>
      <c r="K19" t="s">
        <v>50</v>
      </c>
      <c r="L19" t="s">
        <v>51</v>
      </c>
      <c r="M19" s="14" t="s">
        <v>17</v>
      </c>
      <c r="N19">
        <v>60</v>
      </c>
      <c r="O19">
        <v>2014</v>
      </c>
      <c r="P19" s="15">
        <v>110.0287474332649</v>
      </c>
      <c r="Q19" s="15">
        <v>860.69</v>
      </c>
      <c r="R19" s="6">
        <f t="shared" si="0"/>
        <v>688.55200000000013</v>
      </c>
      <c r="S19" s="6">
        <f t="shared" si="1"/>
        <v>9.5592000000000024</v>
      </c>
      <c r="T19" s="15">
        <f t="shared" si="2"/>
        <v>573.55200000000013</v>
      </c>
      <c r="U19" s="16">
        <f t="shared" si="3"/>
        <v>115</v>
      </c>
    </row>
    <row r="20" spans="1:21" x14ac:dyDescent="0.2">
      <c r="A20" t="s">
        <v>80</v>
      </c>
      <c r="B20" t="s">
        <v>81</v>
      </c>
      <c r="C20" t="s">
        <v>82</v>
      </c>
      <c r="D20" t="s">
        <v>29</v>
      </c>
      <c r="E20">
        <v>791175</v>
      </c>
      <c r="F20" t="s">
        <v>30</v>
      </c>
      <c r="G20">
        <v>2214894</v>
      </c>
      <c r="H20">
        <v>13030</v>
      </c>
      <c r="I20" t="s">
        <v>57</v>
      </c>
      <c r="J20" t="s">
        <v>58</v>
      </c>
      <c r="K20" t="s">
        <v>59</v>
      </c>
      <c r="L20" t="s">
        <v>60</v>
      </c>
      <c r="M20" s="14" t="s">
        <v>17</v>
      </c>
      <c r="N20">
        <v>84</v>
      </c>
      <c r="O20">
        <v>2014</v>
      </c>
      <c r="P20" s="15">
        <v>115.21971152566699</v>
      </c>
      <c r="Q20" s="15">
        <v>7600.47</v>
      </c>
      <c r="R20" s="6">
        <f t="shared" si="0"/>
        <v>6080.3760000000002</v>
      </c>
      <c r="S20" s="6">
        <f t="shared" si="1"/>
        <v>71.016380952380956</v>
      </c>
      <c r="T20" s="15">
        <f t="shared" si="2"/>
        <v>5965.3760000000002</v>
      </c>
      <c r="U20" s="16">
        <f t="shared" si="3"/>
        <v>115</v>
      </c>
    </row>
    <row r="21" spans="1:21" x14ac:dyDescent="0.2">
      <c r="A21" t="s">
        <v>83</v>
      </c>
      <c r="B21" t="s">
        <v>84</v>
      </c>
      <c r="C21" t="s">
        <v>85</v>
      </c>
      <c r="D21" t="s">
        <v>29</v>
      </c>
      <c r="E21">
        <v>791175</v>
      </c>
      <c r="F21" t="s">
        <v>30</v>
      </c>
      <c r="G21">
        <v>2243816</v>
      </c>
      <c r="H21">
        <v>13026</v>
      </c>
      <c r="I21" t="s">
        <v>86</v>
      </c>
      <c r="J21" t="s">
        <v>58</v>
      </c>
      <c r="K21" t="s">
        <v>59</v>
      </c>
      <c r="L21" t="s">
        <v>60</v>
      </c>
      <c r="M21" s="14" t="s">
        <v>17</v>
      </c>
      <c r="N21">
        <v>84</v>
      </c>
      <c r="O21">
        <v>2014</v>
      </c>
      <c r="P21" s="15">
        <v>110.58726899383983</v>
      </c>
      <c r="Q21" s="15">
        <v>5013.42</v>
      </c>
      <c r="R21" s="6">
        <f t="shared" si="0"/>
        <v>4010.7360000000003</v>
      </c>
      <c r="S21" s="6">
        <f t="shared" si="1"/>
        <v>46.377809523809525</v>
      </c>
      <c r="T21" s="15">
        <f t="shared" si="2"/>
        <v>3895.7359999999999</v>
      </c>
      <c r="U21" s="16">
        <f t="shared" si="3"/>
        <v>115.00000000000045</v>
      </c>
    </row>
    <row r="22" spans="1:21" x14ac:dyDescent="0.2">
      <c r="A22" t="s">
        <v>87</v>
      </c>
      <c r="B22" t="s">
        <v>88</v>
      </c>
      <c r="C22" t="s">
        <v>89</v>
      </c>
      <c r="D22" t="s">
        <v>38</v>
      </c>
      <c r="E22">
        <v>791176</v>
      </c>
      <c r="F22" t="s">
        <v>30</v>
      </c>
      <c r="G22">
        <v>2201408</v>
      </c>
      <c r="H22">
        <v>13058</v>
      </c>
      <c r="I22" t="s">
        <v>90</v>
      </c>
      <c r="J22" t="s">
        <v>91</v>
      </c>
      <c r="K22" t="s">
        <v>92</v>
      </c>
      <c r="L22" t="s">
        <v>93</v>
      </c>
      <c r="M22" s="14" t="s">
        <v>17</v>
      </c>
      <c r="N22">
        <v>60</v>
      </c>
      <c r="O22">
        <v>2014</v>
      </c>
      <c r="P22" s="15">
        <v>108.84599589322383</v>
      </c>
      <c r="Q22" s="15">
        <v>6925.67</v>
      </c>
      <c r="R22" s="6">
        <f t="shared" si="0"/>
        <v>5540.5360000000001</v>
      </c>
      <c r="S22" s="6">
        <f t="shared" si="1"/>
        <v>90.425600000000003</v>
      </c>
      <c r="T22" s="15">
        <f t="shared" si="2"/>
        <v>5425.5360000000001</v>
      </c>
      <c r="U22" s="16">
        <f t="shared" si="3"/>
        <v>115</v>
      </c>
    </row>
    <row r="23" spans="1:21" x14ac:dyDescent="0.2">
      <c r="A23" t="s">
        <v>94</v>
      </c>
      <c r="B23" t="s">
        <v>95</v>
      </c>
      <c r="C23" t="s">
        <v>56</v>
      </c>
      <c r="D23" t="s">
        <v>38</v>
      </c>
      <c r="E23">
        <v>791176</v>
      </c>
      <c r="F23" t="s">
        <v>30</v>
      </c>
      <c r="G23">
        <v>2179693</v>
      </c>
      <c r="H23">
        <v>13030</v>
      </c>
      <c r="I23" t="s">
        <v>57</v>
      </c>
      <c r="J23" t="s">
        <v>58</v>
      </c>
      <c r="K23" t="s">
        <v>59</v>
      </c>
      <c r="L23" t="s">
        <v>60</v>
      </c>
      <c r="M23" s="14" t="s">
        <v>17</v>
      </c>
      <c r="N23">
        <v>84</v>
      </c>
      <c r="O23">
        <v>2015</v>
      </c>
      <c r="P23" s="15">
        <v>104.21355236139631</v>
      </c>
      <c r="Q23" s="15">
        <v>7090.41</v>
      </c>
      <c r="R23" s="6">
        <f t="shared" si="0"/>
        <v>5672.3280000000004</v>
      </c>
      <c r="S23" s="6">
        <f t="shared" si="1"/>
        <v>66.158666666666676</v>
      </c>
      <c r="T23" s="15">
        <f t="shared" si="2"/>
        <v>5557.3280000000004</v>
      </c>
      <c r="U23" s="16">
        <f t="shared" si="3"/>
        <v>115</v>
      </c>
    </row>
    <row r="24" spans="1:21" x14ac:dyDescent="0.2">
      <c r="A24" t="s">
        <v>96</v>
      </c>
      <c r="B24" t="s">
        <v>97</v>
      </c>
      <c r="C24" t="s">
        <v>98</v>
      </c>
      <c r="D24" t="s">
        <v>38</v>
      </c>
      <c r="E24">
        <v>791176</v>
      </c>
      <c r="F24" t="s">
        <v>30</v>
      </c>
      <c r="G24">
        <v>2181027</v>
      </c>
      <c r="H24">
        <v>13000</v>
      </c>
      <c r="I24" t="s">
        <v>64</v>
      </c>
      <c r="J24" t="s">
        <v>65</v>
      </c>
      <c r="K24" t="s">
        <v>66</v>
      </c>
      <c r="L24" t="s">
        <v>67</v>
      </c>
      <c r="M24" s="14" t="s">
        <v>17</v>
      </c>
      <c r="N24">
        <v>84</v>
      </c>
      <c r="O24">
        <v>2015</v>
      </c>
      <c r="P24" s="15">
        <v>98.069815195071868</v>
      </c>
      <c r="Q24" s="15">
        <v>5450.49</v>
      </c>
      <c r="R24" s="6">
        <f t="shared" si="0"/>
        <v>4360.3919999999998</v>
      </c>
      <c r="S24" s="6">
        <f t="shared" si="1"/>
        <v>50.54038095238095</v>
      </c>
      <c r="T24" s="15">
        <f t="shared" si="2"/>
        <v>4245.3919999999998</v>
      </c>
      <c r="U24" s="16">
        <f t="shared" si="3"/>
        <v>115</v>
      </c>
    </row>
    <row r="25" spans="1:21" x14ac:dyDescent="0.2">
      <c r="A25" t="s">
        <v>99</v>
      </c>
      <c r="B25" t="s">
        <v>100</v>
      </c>
      <c r="C25" t="s">
        <v>56</v>
      </c>
      <c r="D25" t="s">
        <v>38</v>
      </c>
      <c r="E25">
        <v>791176</v>
      </c>
      <c r="F25" t="s">
        <v>30</v>
      </c>
      <c r="G25">
        <v>2231696</v>
      </c>
      <c r="H25">
        <v>13030</v>
      </c>
      <c r="I25" t="s">
        <v>57</v>
      </c>
      <c r="J25" t="s">
        <v>58</v>
      </c>
      <c r="K25" t="s">
        <v>59</v>
      </c>
      <c r="L25" t="s">
        <v>60</v>
      </c>
      <c r="M25" s="14" t="s">
        <v>17</v>
      </c>
      <c r="N25">
        <v>84</v>
      </c>
      <c r="O25">
        <v>2016</v>
      </c>
      <c r="P25" s="15">
        <v>85.092402464065714</v>
      </c>
      <c r="Q25" s="15">
        <v>7582.78</v>
      </c>
      <c r="R25" s="6">
        <f t="shared" si="0"/>
        <v>6066.2240000000002</v>
      </c>
      <c r="S25" s="6">
        <f t="shared" si="1"/>
        <v>70.847904761904758</v>
      </c>
      <c r="T25" s="15">
        <f t="shared" si="2"/>
        <v>5951.2239999999993</v>
      </c>
      <c r="U25" s="16">
        <f t="shared" si="3"/>
        <v>115.00000000000091</v>
      </c>
    </row>
    <row r="26" spans="1:21" x14ac:dyDescent="0.2">
      <c r="A26" t="s">
        <v>101</v>
      </c>
      <c r="B26" t="s">
        <v>102</v>
      </c>
      <c r="C26" t="s">
        <v>56</v>
      </c>
      <c r="D26" t="s">
        <v>29</v>
      </c>
      <c r="E26">
        <v>791175</v>
      </c>
      <c r="F26" t="s">
        <v>30</v>
      </c>
      <c r="G26">
        <v>2244288</v>
      </c>
      <c r="H26">
        <v>13030</v>
      </c>
      <c r="I26" t="s">
        <v>57</v>
      </c>
      <c r="J26" t="s">
        <v>58</v>
      </c>
      <c r="K26" t="s">
        <v>59</v>
      </c>
      <c r="L26" t="s">
        <v>60</v>
      </c>
      <c r="M26" s="14" t="s">
        <v>17</v>
      </c>
      <c r="N26">
        <v>84</v>
      </c>
      <c r="O26">
        <v>2015</v>
      </c>
      <c r="P26" s="15">
        <v>99.186858316221759</v>
      </c>
      <c r="Q26" s="15">
        <v>7857.57</v>
      </c>
      <c r="R26" s="6">
        <f t="shared" si="0"/>
        <v>6286.0560000000005</v>
      </c>
      <c r="S26" s="6">
        <f t="shared" si="1"/>
        <v>73.464952380952383</v>
      </c>
      <c r="T26" s="15">
        <f t="shared" si="2"/>
        <v>6171.0560000000005</v>
      </c>
      <c r="U26" s="16">
        <f t="shared" si="3"/>
        <v>115</v>
      </c>
    </row>
    <row r="27" spans="1:21" x14ac:dyDescent="0.2">
      <c r="A27" t="s">
        <v>103</v>
      </c>
      <c r="B27" t="s">
        <v>104</v>
      </c>
      <c r="C27" t="s">
        <v>105</v>
      </c>
      <c r="D27" t="s">
        <v>29</v>
      </c>
      <c r="E27">
        <v>791175</v>
      </c>
      <c r="F27" t="s">
        <v>30</v>
      </c>
      <c r="G27">
        <v>2191493</v>
      </c>
      <c r="H27">
        <v>13050</v>
      </c>
      <c r="I27" t="s">
        <v>106</v>
      </c>
      <c r="J27" t="s">
        <v>107</v>
      </c>
      <c r="K27" t="s">
        <v>108</v>
      </c>
      <c r="L27" t="s">
        <v>109</v>
      </c>
      <c r="M27" s="14" t="s">
        <v>17</v>
      </c>
      <c r="N27">
        <v>60</v>
      </c>
      <c r="O27">
        <v>2015</v>
      </c>
      <c r="P27" s="15">
        <v>97.478439425051334</v>
      </c>
      <c r="Q27" s="15">
        <v>6730.89</v>
      </c>
      <c r="R27" s="6">
        <f t="shared" si="0"/>
        <v>5384.7120000000004</v>
      </c>
      <c r="S27" s="6">
        <f t="shared" si="1"/>
        <v>87.82853333333334</v>
      </c>
      <c r="T27" s="15">
        <f t="shared" si="2"/>
        <v>5269.7120000000004</v>
      </c>
      <c r="U27" s="16">
        <f t="shared" si="3"/>
        <v>115</v>
      </c>
    </row>
    <row r="28" spans="1:21" x14ac:dyDescent="0.2">
      <c r="A28" t="s">
        <v>110</v>
      </c>
      <c r="B28" t="s">
        <v>111</v>
      </c>
      <c r="C28" t="s">
        <v>112</v>
      </c>
      <c r="D28" t="s">
        <v>29</v>
      </c>
      <c r="E28">
        <v>791175</v>
      </c>
      <c r="F28" t="s">
        <v>30</v>
      </c>
      <c r="G28">
        <v>2218562</v>
      </c>
      <c r="H28">
        <v>13056</v>
      </c>
      <c r="I28" t="s">
        <v>113</v>
      </c>
      <c r="J28" t="s">
        <v>114</v>
      </c>
      <c r="K28" t="s">
        <v>115</v>
      </c>
      <c r="L28" t="s">
        <v>116</v>
      </c>
      <c r="M28" s="14" t="s">
        <v>17</v>
      </c>
      <c r="N28">
        <v>60</v>
      </c>
      <c r="O28">
        <v>2016</v>
      </c>
      <c r="P28" s="15">
        <v>85.585215605749482</v>
      </c>
      <c r="Q28" s="15">
        <v>4371.9799999999996</v>
      </c>
      <c r="R28" s="6">
        <f t="shared" si="0"/>
        <v>3497.5839999999998</v>
      </c>
      <c r="S28" s="6">
        <f t="shared" si="1"/>
        <v>56.376399999999997</v>
      </c>
      <c r="T28" s="15">
        <f t="shared" si="2"/>
        <v>3382.5839999999998</v>
      </c>
      <c r="U28" s="16">
        <f t="shared" si="3"/>
        <v>115</v>
      </c>
    </row>
    <row r="29" spans="1:21" x14ac:dyDescent="0.2">
      <c r="A29" t="s">
        <v>117</v>
      </c>
      <c r="B29" t="s">
        <v>118</v>
      </c>
      <c r="C29" t="s">
        <v>119</v>
      </c>
      <c r="D29" t="s">
        <v>38</v>
      </c>
      <c r="E29">
        <v>791176</v>
      </c>
      <c r="F29" t="s">
        <v>30</v>
      </c>
      <c r="G29">
        <v>2187843</v>
      </c>
      <c r="H29">
        <v>13060</v>
      </c>
      <c r="I29" t="s">
        <v>120</v>
      </c>
      <c r="J29" t="s">
        <v>121</v>
      </c>
      <c r="K29" t="s">
        <v>122</v>
      </c>
      <c r="L29" t="s">
        <v>123</v>
      </c>
      <c r="M29" s="14" t="s">
        <v>17</v>
      </c>
      <c r="N29">
        <v>60</v>
      </c>
      <c r="O29">
        <v>2016</v>
      </c>
      <c r="P29" s="15">
        <v>92.024640657084177</v>
      </c>
      <c r="Q29" s="15">
        <v>8851.89</v>
      </c>
      <c r="R29" s="6">
        <f t="shared" si="0"/>
        <v>7081.5119999999997</v>
      </c>
      <c r="S29" s="6">
        <f t="shared" si="1"/>
        <v>116.10853333333333</v>
      </c>
      <c r="T29" s="15">
        <f t="shared" si="2"/>
        <v>6966.5119999999997</v>
      </c>
      <c r="U29" s="16">
        <f t="shared" si="3"/>
        <v>115</v>
      </c>
    </row>
    <row r="30" spans="1:21" x14ac:dyDescent="0.2">
      <c r="A30" t="s">
        <v>124</v>
      </c>
      <c r="B30" t="s">
        <v>125</v>
      </c>
      <c r="C30" t="s">
        <v>56</v>
      </c>
      <c r="D30" t="s">
        <v>29</v>
      </c>
      <c r="E30">
        <v>791175</v>
      </c>
      <c r="F30" t="s">
        <v>30</v>
      </c>
      <c r="G30">
        <v>2195234</v>
      </c>
      <c r="H30">
        <v>13030</v>
      </c>
      <c r="I30" t="s">
        <v>57</v>
      </c>
      <c r="J30" t="s">
        <v>58</v>
      </c>
      <c r="K30" t="s">
        <v>59</v>
      </c>
      <c r="L30" t="s">
        <v>60</v>
      </c>
      <c r="M30" s="14" t="s">
        <v>17</v>
      </c>
      <c r="N30">
        <v>84</v>
      </c>
      <c r="O30">
        <v>2016</v>
      </c>
      <c r="P30" s="15">
        <v>90.809034907597535</v>
      </c>
      <c r="Q30" s="15">
        <v>6894.5</v>
      </c>
      <c r="R30" s="6">
        <f t="shared" si="0"/>
        <v>5515.6</v>
      </c>
      <c r="S30" s="6">
        <f t="shared" si="1"/>
        <v>64.292857142857144</v>
      </c>
      <c r="T30" s="15">
        <f t="shared" si="2"/>
        <v>5400.6</v>
      </c>
      <c r="U30" s="16">
        <f t="shared" si="3"/>
        <v>115</v>
      </c>
    </row>
    <row r="31" spans="1:21" x14ac:dyDescent="0.2">
      <c r="A31" t="s">
        <v>126</v>
      </c>
      <c r="B31" t="s">
        <v>127</v>
      </c>
      <c r="C31" t="s">
        <v>128</v>
      </c>
      <c r="D31" t="s">
        <v>29</v>
      </c>
      <c r="E31">
        <v>791175</v>
      </c>
      <c r="F31" t="s">
        <v>30</v>
      </c>
      <c r="G31">
        <v>2185383</v>
      </c>
      <c r="H31">
        <v>13078</v>
      </c>
      <c r="I31" t="s">
        <v>129</v>
      </c>
      <c r="J31" t="s">
        <v>130</v>
      </c>
      <c r="K31" t="s">
        <v>131</v>
      </c>
      <c r="L31" t="s">
        <v>132</v>
      </c>
      <c r="M31" s="14" t="s">
        <v>17</v>
      </c>
      <c r="N31">
        <v>60</v>
      </c>
      <c r="O31">
        <v>2016</v>
      </c>
      <c r="P31" s="15">
        <v>90.151950718685825</v>
      </c>
      <c r="Q31" s="15">
        <v>5039.42</v>
      </c>
      <c r="R31" s="6">
        <f t="shared" si="0"/>
        <v>4031.5360000000001</v>
      </c>
      <c r="S31" s="6">
        <f t="shared" si="1"/>
        <v>65.275599999999997</v>
      </c>
      <c r="T31" s="15">
        <f t="shared" si="2"/>
        <v>3916.5360000000001</v>
      </c>
      <c r="U31" s="16">
        <f t="shared" si="3"/>
        <v>115</v>
      </c>
    </row>
    <row r="32" spans="1:21" x14ac:dyDescent="0.2">
      <c r="A32" t="s">
        <v>133</v>
      </c>
      <c r="B32" t="s">
        <v>134</v>
      </c>
      <c r="C32" t="s">
        <v>56</v>
      </c>
      <c r="D32" t="s">
        <v>29</v>
      </c>
      <c r="E32">
        <v>791175</v>
      </c>
      <c r="F32" t="s">
        <v>30</v>
      </c>
      <c r="G32">
        <v>2236798</v>
      </c>
      <c r="H32">
        <v>13030</v>
      </c>
      <c r="I32" t="s">
        <v>57</v>
      </c>
      <c r="J32" t="s">
        <v>58</v>
      </c>
      <c r="K32" t="s">
        <v>59</v>
      </c>
      <c r="L32" t="s">
        <v>60</v>
      </c>
      <c r="M32" s="14" t="s">
        <v>17</v>
      </c>
      <c r="N32">
        <v>84</v>
      </c>
      <c r="O32">
        <v>2016</v>
      </c>
      <c r="P32" s="15">
        <v>90.414784394250518</v>
      </c>
      <c r="Q32" s="15">
        <v>6958.84</v>
      </c>
      <c r="R32" s="6">
        <f t="shared" si="0"/>
        <v>5567.0720000000001</v>
      </c>
      <c r="S32" s="6">
        <f t="shared" si="1"/>
        <v>64.905619047619055</v>
      </c>
      <c r="T32" s="15">
        <f t="shared" si="2"/>
        <v>5452.072000000001</v>
      </c>
      <c r="U32" s="16">
        <f t="shared" si="3"/>
        <v>114.99999999999909</v>
      </c>
    </row>
    <row r="33" spans="1:21" x14ac:dyDescent="0.2">
      <c r="A33" t="s">
        <v>135</v>
      </c>
      <c r="B33" t="s">
        <v>136</v>
      </c>
      <c r="C33" t="s">
        <v>47</v>
      </c>
      <c r="D33" t="s">
        <v>38</v>
      </c>
      <c r="E33">
        <v>791176</v>
      </c>
      <c r="F33" t="s">
        <v>30</v>
      </c>
      <c r="G33">
        <v>2201337</v>
      </c>
      <c r="H33">
        <v>13002</v>
      </c>
      <c r="I33" t="s">
        <v>48</v>
      </c>
      <c r="J33" t="s">
        <v>49</v>
      </c>
      <c r="K33" t="s">
        <v>50</v>
      </c>
      <c r="L33" t="s">
        <v>51</v>
      </c>
      <c r="M33" s="14" t="s">
        <v>17</v>
      </c>
      <c r="N33">
        <v>84</v>
      </c>
      <c r="O33">
        <v>2017</v>
      </c>
      <c r="P33" s="15">
        <v>82.135523613963045</v>
      </c>
      <c r="Q33" s="15">
        <v>1415.67</v>
      </c>
      <c r="R33" s="6">
        <f t="shared" si="0"/>
        <v>1132.5360000000001</v>
      </c>
      <c r="S33" s="6">
        <f t="shared" si="1"/>
        <v>12.11352380952381</v>
      </c>
      <c r="T33" s="15">
        <f t="shared" si="2"/>
        <v>994.9506209054465</v>
      </c>
      <c r="U33" s="16">
        <f t="shared" si="3"/>
        <v>137.58537909455356</v>
      </c>
    </row>
    <row r="34" spans="1:21" x14ac:dyDescent="0.2">
      <c r="A34" t="s">
        <v>137</v>
      </c>
      <c r="B34" t="s">
        <v>138</v>
      </c>
      <c r="C34" t="s">
        <v>47</v>
      </c>
      <c r="D34" t="s">
        <v>38</v>
      </c>
      <c r="E34">
        <v>791176</v>
      </c>
      <c r="F34" t="s">
        <v>30</v>
      </c>
      <c r="G34">
        <v>2200019</v>
      </c>
      <c r="H34">
        <v>13002</v>
      </c>
      <c r="I34" t="s">
        <v>48</v>
      </c>
      <c r="J34" t="s">
        <v>49</v>
      </c>
      <c r="K34" t="s">
        <v>50</v>
      </c>
      <c r="L34" t="s">
        <v>51</v>
      </c>
      <c r="M34" s="14" t="s">
        <v>17</v>
      </c>
      <c r="N34">
        <v>84</v>
      </c>
      <c r="O34">
        <v>2016</v>
      </c>
      <c r="P34" s="15">
        <v>87.162217659137582</v>
      </c>
      <c r="Q34" s="15">
        <v>829.48</v>
      </c>
      <c r="R34" s="6">
        <f t="shared" si="0"/>
        <v>663.58400000000006</v>
      </c>
      <c r="S34" s="6">
        <f t="shared" si="1"/>
        <v>6.5307619047619054</v>
      </c>
      <c r="T34" s="15">
        <f t="shared" si="2"/>
        <v>548.58400000000006</v>
      </c>
      <c r="U34" s="16">
        <f t="shared" si="3"/>
        <v>115</v>
      </c>
    </row>
    <row r="35" spans="1:21" x14ac:dyDescent="0.2">
      <c r="A35" t="s">
        <v>139</v>
      </c>
      <c r="B35" t="s">
        <v>140</v>
      </c>
      <c r="C35" t="s">
        <v>141</v>
      </c>
      <c r="D35" t="s">
        <v>29</v>
      </c>
      <c r="E35">
        <v>791175</v>
      </c>
      <c r="F35" t="s">
        <v>30</v>
      </c>
      <c r="G35">
        <v>2216416</v>
      </c>
      <c r="H35">
        <v>13024</v>
      </c>
      <c r="I35" t="s">
        <v>39</v>
      </c>
      <c r="J35" t="s">
        <v>40</v>
      </c>
      <c r="K35" t="s">
        <v>41</v>
      </c>
      <c r="L35" t="s">
        <v>42</v>
      </c>
      <c r="M35" s="14" t="s">
        <v>17</v>
      </c>
      <c r="N35">
        <v>84</v>
      </c>
      <c r="O35">
        <v>2016</v>
      </c>
      <c r="P35" s="15">
        <v>88.180698151950722</v>
      </c>
      <c r="Q35" s="15">
        <v>7491</v>
      </c>
      <c r="R35" s="6">
        <f t="shared" si="0"/>
        <v>5992.8</v>
      </c>
      <c r="S35" s="6">
        <f t="shared" si="1"/>
        <v>69.973809523809521</v>
      </c>
      <c r="T35" s="15">
        <f t="shared" si="2"/>
        <v>5877.8</v>
      </c>
      <c r="U35" s="16">
        <f t="shared" si="3"/>
        <v>115</v>
      </c>
    </row>
    <row r="36" spans="1:21" x14ac:dyDescent="0.2">
      <c r="A36" t="s">
        <v>142</v>
      </c>
      <c r="B36" t="s">
        <v>143</v>
      </c>
      <c r="C36" t="s">
        <v>144</v>
      </c>
      <c r="D36" t="s">
        <v>29</v>
      </c>
      <c r="E36">
        <v>791175</v>
      </c>
      <c r="F36" t="s">
        <v>30</v>
      </c>
      <c r="G36">
        <v>2216865</v>
      </c>
      <c r="H36">
        <v>13032</v>
      </c>
      <c r="I36" t="s">
        <v>145</v>
      </c>
      <c r="J36" t="s">
        <v>58</v>
      </c>
      <c r="K36" t="s">
        <v>59</v>
      </c>
      <c r="L36" t="s">
        <v>60</v>
      </c>
      <c r="M36" s="14" t="s">
        <v>17</v>
      </c>
      <c r="N36">
        <v>84</v>
      </c>
      <c r="O36">
        <v>2016</v>
      </c>
      <c r="P36" s="15">
        <v>88.180698151950722</v>
      </c>
      <c r="Q36" s="15">
        <v>8876.25</v>
      </c>
      <c r="R36" s="6">
        <f t="shared" si="0"/>
        <v>7101</v>
      </c>
      <c r="S36" s="6">
        <f t="shared" si="1"/>
        <v>83.166666666666671</v>
      </c>
      <c r="T36" s="15">
        <f t="shared" si="2"/>
        <v>6986</v>
      </c>
      <c r="U36" s="16">
        <f t="shared" si="3"/>
        <v>115</v>
      </c>
    </row>
    <row r="37" spans="1:21" x14ac:dyDescent="0.2">
      <c r="A37" t="s">
        <v>146</v>
      </c>
      <c r="B37" t="s">
        <v>147</v>
      </c>
      <c r="C37" t="s">
        <v>148</v>
      </c>
      <c r="D37" t="s">
        <v>29</v>
      </c>
      <c r="E37">
        <v>791175</v>
      </c>
      <c r="F37" t="s">
        <v>30</v>
      </c>
      <c r="G37">
        <v>2201425</v>
      </c>
      <c r="H37">
        <v>13010</v>
      </c>
      <c r="I37" t="s">
        <v>149</v>
      </c>
      <c r="J37" t="s">
        <v>150</v>
      </c>
      <c r="K37" t="s">
        <v>151</v>
      </c>
      <c r="L37" t="s">
        <v>152</v>
      </c>
      <c r="M37" s="14" t="s">
        <v>17</v>
      </c>
      <c r="N37">
        <v>84</v>
      </c>
      <c r="O37">
        <v>2016</v>
      </c>
      <c r="P37" s="15">
        <v>87.162217659137582</v>
      </c>
      <c r="Q37" s="15">
        <v>14901.26</v>
      </c>
      <c r="R37" s="6">
        <f t="shared" si="0"/>
        <v>11921.008000000002</v>
      </c>
      <c r="S37" s="6">
        <f t="shared" si="1"/>
        <v>140.54771428571431</v>
      </c>
      <c r="T37" s="15">
        <f t="shared" si="2"/>
        <v>11806.008000000002</v>
      </c>
      <c r="U37" s="16">
        <f t="shared" si="3"/>
        <v>115</v>
      </c>
    </row>
    <row r="38" spans="1:21" x14ac:dyDescent="0.2">
      <c r="A38" t="s">
        <v>153</v>
      </c>
      <c r="B38" t="s">
        <v>154</v>
      </c>
      <c r="C38" t="s">
        <v>155</v>
      </c>
      <c r="D38" t="s">
        <v>29</v>
      </c>
      <c r="E38">
        <v>791175</v>
      </c>
      <c r="F38" t="s">
        <v>30</v>
      </c>
      <c r="G38">
        <v>2238414</v>
      </c>
      <c r="H38">
        <v>13024</v>
      </c>
      <c r="I38" t="s">
        <v>39</v>
      </c>
      <c r="J38" t="s">
        <v>40</v>
      </c>
      <c r="K38" t="s">
        <v>41</v>
      </c>
      <c r="L38" t="s">
        <v>42</v>
      </c>
      <c r="M38" s="14" t="s">
        <v>17</v>
      </c>
      <c r="N38">
        <v>84</v>
      </c>
      <c r="O38">
        <v>2016</v>
      </c>
      <c r="P38" s="15">
        <v>87.162217659137582</v>
      </c>
      <c r="Q38" s="15">
        <v>1732.38</v>
      </c>
      <c r="R38" s="6">
        <f t="shared" si="0"/>
        <v>1385.9040000000002</v>
      </c>
      <c r="S38" s="6">
        <f t="shared" si="1"/>
        <v>15.129809523809527</v>
      </c>
      <c r="T38" s="15">
        <f t="shared" si="2"/>
        <v>1270.9040000000002</v>
      </c>
      <c r="U38" s="16">
        <f t="shared" si="3"/>
        <v>115</v>
      </c>
    </row>
    <row r="39" spans="1:21" x14ac:dyDescent="0.2">
      <c r="A39" t="s">
        <v>156</v>
      </c>
      <c r="B39" t="s">
        <v>157</v>
      </c>
      <c r="C39" t="s">
        <v>155</v>
      </c>
      <c r="D39" t="s">
        <v>38</v>
      </c>
      <c r="E39">
        <v>791176</v>
      </c>
      <c r="F39" t="s">
        <v>30</v>
      </c>
      <c r="G39">
        <v>2238523</v>
      </c>
      <c r="H39">
        <v>13024</v>
      </c>
      <c r="I39" t="s">
        <v>39</v>
      </c>
      <c r="J39" t="s">
        <v>40</v>
      </c>
      <c r="K39" t="s">
        <v>41</v>
      </c>
      <c r="L39" t="s">
        <v>42</v>
      </c>
      <c r="M39" s="14" t="s">
        <v>17</v>
      </c>
      <c r="N39">
        <v>84</v>
      </c>
      <c r="O39">
        <v>2016</v>
      </c>
      <c r="P39" s="15">
        <v>85.092402464065714</v>
      </c>
      <c r="Q39" s="15">
        <v>1368.94</v>
      </c>
      <c r="R39" s="6">
        <f t="shared" si="0"/>
        <v>1095.152</v>
      </c>
      <c r="S39" s="6">
        <f t="shared" si="1"/>
        <v>11.668476190476191</v>
      </c>
      <c r="T39" s="15">
        <f t="shared" si="2"/>
        <v>980.15200000000004</v>
      </c>
      <c r="U39" s="16">
        <f t="shared" si="3"/>
        <v>115</v>
      </c>
    </row>
    <row r="40" spans="1:21" x14ac:dyDescent="0.2">
      <c r="A40" t="s">
        <v>158</v>
      </c>
      <c r="B40" t="s">
        <v>159</v>
      </c>
      <c r="C40" t="s">
        <v>160</v>
      </c>
      <c r="D40" t="s">
        <v>29</v>
      </c>
      <c r="E40">
        <v>791175</v>
      </c>
      <c r="F40" t="s">
        <v>30</v>
      </c>
      <c r="G40">
        <v>2186183</v>
      </c>
      <c r="H40">
        <v>13058</v>
      </c>
      <c r="I40" t="s">
        <v>90</v>
      </c>
      <c r="J40" t="s">
        <v>91</v>
      </c>
      <c r="K40" t="s">
        <v>92</v>
      </c>
      <c r="L40" t="s">
        <v>93</v>
      </c>
      <c r="M40" s="14" t="s">
        <v>17</v>
      </c>
      <c r="N40">
        <v>84</v>
      </c>
      <c r="O40">
        <v>2011</v>
      </c>
      <c r="P40" s="15">
        <v>149.22381930184804</v>
      </c>
      <c r="Q40" s="15">
        <v>7314.2300000000005</v>
      </c>
      <c r="R40" s="6">
        <f t="shared" si="0"/>
        <v>5851.3840000000009</v>
      </c>
      <c r="S40" s="6">
        <f t="shared" si="1"/>
        <v>68.29028571428573</v>
      </c>
      <c r="T40" s="15">
        <f t="shared" si="2"/>
        <v>5736.3840000000009</v>
      </c>
      <c r="U40" s="16">
        <f t="shared" si="3"/>
        <v>115</v>
      </c>
    </row>
    <row r="41" spans="1:21" x14ac:dyDescent="0.2">
      <c r="A41" t="s">
        <v>161</v>
      </c>
      <c r="B41" t="s">
        <v>162</v>
      </c>
      <c r="C41" t="s">
        <v>155</v>
      </c>
      <c r="D41" t="s">
        <v>29</v>
      </c>
      <c r="E41">
        <v>791175</v>
      </c>
      <c r="F41" t="s">
        <v>30</v>
      </c>
      <c r="G41">
        <v>2204805</v>
      </c>
      <c r="H41">
        <v>13024</v>
      </c>
      <c r="I41" t="s">
        <v>39</v>
      </c>
      <c r="J41" t="s">
        <v>40</v>
      </c>
      <c r="K41" t="s">
        <v>41</v>
      </c>
      <c r="L41" t="s">
        <v>42</v>
      </c>
      <c r="M41" s="14" t="s">
        <v>17</v>
      </c>
      <c r="N41">
        <v>84</v>
      </c>
      <c r="O41">
        <v>2016</v>
      </c>
      <c r="P41" s="15">
        <v>86.176591375770016</v>
      </c>
      <c r="Q41" s="15">
        <v>1445.8400000000001</v>
      </c>
      <c r="R41" s="6">
        <f t="shared" si="0"/>
        <v>1156.6720000000003</v>
      </c>
      <c r="S41" s="6">
        <f t="shared" si="1"/>
        <v>12.400857142857145</v>
      </c>
      <c r="T41" s="15">
        <f t="shared" si="2"/>
        <v>1041.6720000000003</v>
      </c>
      <c r="U41" s="16">
        <f t="shared" si="3"/>
        <v>115</v>
      </c>
    </row>
    <row r="42" spans="1:21" x14ac:dyDescent="0.2">
      <c r="A42" t="s">
        <v>163</v>
      </c>
      <c r="B42" t="s">
        <v>164</v>
      </c>
      <c r="C42" t="s">
        <v>165</v>
      </c>
      <c r="D42" t="s">
        <v>38</v>
      </c>
      <c r="E42">
        <v>791176</v>
      </c>
      <c r="F42" t="s">
        <v>30</v>
      </c>
      <c r="G42">
        <v>2196667</v>
      </c>
      <c r="H42">
        <v>13068</v>
      </c>
      <c r="I42" t="s">
        <v>166</v>
      </c>
      <c r="J42" t="s">
        <v>167</v>
      </c>
      <c r="K42" t="s">
        <v>168</v>
      </c>
      <c r="L42" t="s">
        <v>169</v>
      </c>
      <c r="M42" s="14" t="s">
        <v>17</v>
      </c>
      <c r="N42">
        <v>84</v>
      </c>
      <c r="O42">
        <v>2017</v>
      </c>
      <c r="P42" s="15">
        <v>81.01848049281314</v>
      </c>
      <c r="Q42" s="15">
        <v>5671.27</v>
      </c>
      <c r="R42" s="6">
        <f t="shared" si="0"/>
        <v>4537.0160000000005</v>
      </c>
      <c r="S42" s="6">
        <f t="shared" si="1"/>
        <v>52.643047619047628</v>
      </c>
      <c r="T42" s="15">
        <f t="shared" si="2"/>
        <v>4265.0597266060431</v>
      </c>
      <c r="U42" s="16">
        <f t="shared" si="3"/>
        <v>271.95627339395742</v>
      </c>
    </row>
    <row r="43" spans="1:21" x14ac:dyDescent="0.2">
      <c r="A43" t="s">
        <v>170</v>
      </c>
      <c r="B43" t="s">
        <v>171</v>
      </c>
      <c r="C43" t="s">
        <v>172</v>
      </c>
      <c r="D43" t="s">
        <v>29</v>
      </c>
      <c r="E43">
        <v>791175</v>
      </c>
      <c r="F43" t="s">
        <v>30</v>
      </c>
      <c r="G43">
        <v>2202961</v>
      </c>
      <c r="H43">
        <v>13006</v>
      </c>
      <c r="I43" t="s">
        <v>31</v>
      </c>
      <c r="J43" t="s">
        <v>32</v>
      </c>
      <c r="K43" t="s">
        <v>33</v>
      </c>
      <c r="L43" t="s">
        <v>34</v>
      </c>
      <c r="M43" s="14" t="s">
        <v>17</v>
      </c>
      <c r="N43">
        <v>84</v>
      </c>
      <c r="O43">
        <v>2017</v>
      </c>
      <c r="P43" s="15">
        <v>79.211498973305964</v>
      </c>
      <c r="Q43" s="15">
        <v>2419.9499999999998</v>
      </c>
      <c r="R43" s="6">
        <f t="shared" si="0"/>
        <v>1935.96</v>
      </c>
      <c r="S43" s="6">
        <f t="shared" si="1"/>
        <v>21.678095238095239</v>
      </c>
      <c r="T43" s="15">
        <f t="shared" si="2"/>
        <v>1717.1544186956098</v>
      </c>
      <c r="U43" s="16">
        <f t="shared" si="3"/>
        <v>218.80558130439022</v>
      </c>
    </row>
    <row r="44" spans="1:21" x14ac:dyDescent="0.2">
      <c r="A44" t="s">
        <v>173</v>
      </c>
      <c r="B44" t="s">
        <v>174</v>
      </c>
      <c r="C44" t="s">
        <v>175</v>
      </c>
      <c r="D44" t="s">
        <v>29</v>
      </c>
      <c r="E44">
        <v>791175</v>
      </c>
      <c r="F44" t="s">
        <v>30</v>
      </c>
      <c r="G44">
        <v>2230167</v>
      </c>
      <c r="H44">
        <v>13053</v>
      </c>
      <c r="I44" t="s">
        <v>176</v>
      </c>
      <c r="J44" t="s">
        <v>177</v>
      </c>
      <c r="K44" t="s">
        <v>178</v>
      </c>
      <c r="L44" t="s">
        <v>179</v>
      </c>
      <c r="M44" s="14" t="s">
        <v>4807</v>
      </c>
      <c r="P44" s="15"/>
      <c r="Q44" s="15"/>
      <c r="R44" s="6"/>
      <c r="S44" s="6"/>
      <c r="T44" s="15"/>
      <c r="U44" s="16"/>
    </row>
    <row r="45" spans="1:21" x14ac:dyDescent="0.2">
      <c r="A45" t="s">
        <v>180</v>
      </c>
      <c r="B45" t="s">
        <v>181</v>
      </c>
      <c r="C45" t="s">
        <v>155</v>
      </c>
      <c r="D45" t="s">
        <v>29</v>
      </c>
      <c r="E45">
        <v>791175</v>
      </c>
      <c r="F45" t="s">
        <v>30</v>
      </c>
      <c r="G45">
        <v>2243230</v>
      </c>
      <c r="H45">
        <v>13024</v>
      </c>
      <c r="I45" t="s">
        <v>39</v>
      </c>
      <c r="J45" t="s">
        <v>40</v>
      </c>
      <c r="K45" t="s">
        <v>41</v>
      </c>
      <c r="L45" t="s">
        <v>42</v>
      </c>
      <c r="M45" s="14" t="s">
        <v>17</v>
      </c>
      <c r="N45">
        <v>84</v>
      </c>
      <c r="O45">
        <v>2017</v>
      </c>
      <c r="P45" s="15">
        <v>82.431211498973298</v>
      </c>
      <c r="Q45" s="15">
        <v>1547</v>
      </c>
      <c r="R45" s="6">
        <f t="shared" si="0"/>
        <v>1237.6000000000001</v>
      </c>
      <c r="S45" s="6">
        <f t="shared" si="1"/>
        <v>13.364285714285716</v>
      </c>
      <c r="T45" s="15">
        <f t="shared" si="2"/>
        <v>1101.6342622469933</v>
      </c>
      <c r="U45" s="16">
        <f t="shared" si="3"/>
        <v>135.96573775300681</v>
      </c>
    </row>
    <row r="46" spans="1:21" x14ac:dyDescent="0.2">
      <c r="A46" t="s">
        <v>182</v>
      </c>
      <c r="B46" t="s">
        <v>4809</v>
      </c>
      <c r="C46" t="s">
        <v>183</v>
      </c>
      <c r="D46" t="s">
        <v>38</v>
      </c>
      <c r="E46">
        <v>791176</v>
      </c>
      <c r="F46" t="s">
        <v>30</v>
      </c>
      <c r="G46">
        <v>2236695</v>
      </c>
      <c r="H46">
        <v>13004</v>
      </c>
      <c r="I46" t="s">
        <v>184</v>
      </c>
      <c r="J46" t="s">
        <v>32</v>
      </c>
      <c r="K46" t="s">
        <v>33</v>
      </c>
      <c r="L46" t="s">
        <v>34</v>
      </c>
      <c r="M46" s="14" t="s">
        <v>17</v>
      </c>
      <c r="N46">
        <v>84</v>
      </c>
      <c r="O46">
        <v>2019</v>
      </c>
      <c r="P46" s="15">
        <v>50.201232032854215</v>
      </c>
      <c r="Q46" s="15">
        <v>1461.04</v>
      </c>
      <c r="R46" s="6">
        <f t="shared" si="0"/>
        <v>1168.8320000000001</v>
      </c>
      <c r="S46" s="6">
        <f t="shared" si="1"/>
        <v>12.545619047619049</v>
      </c>
      <c r="T46" s="15">
        <f t="shared" si="2"/>
        <v>629.80553280531933</v>
      </c>
      <c r="U46" s="16">
        <f t="shared" si="3"/>
        <v>539.02646719468078</v>
      </c>
    </row>
    <row r="47" spans="1:21" x14ac:dyDescent="0.2">
      <c r="A47" t="s">
        <v>185</v>
      </c>
      <c r="B47" t="s">
        <v>4810</v>
      </c>
      <c r="C47" t="s">
        <v>183</v>
      </c>
      <c r="D47" t="s">
        <v>38</v>
      </c>
      <c r="E47">
        <v>791176</v>
      </c>
      <c r="F47" t="s">
        <v>30</v>
      </c>
      <c r="G47">
        <v>2207896</v>
      </c>
      <c r="H47">
        <v>13004</v>
      </c>
      <c r="I47" t="s">
        <v>184</v>
      </c>
      <c r="J47" t="s">
        <v>32</v>
      </c>
      <c r="K47" t="s">
        <v>33</v>
      </c>
      <c r="L47" t="s">
        <v>34</v>
      </c>
      <c r="M47" s="14" t="s">
        <v>17</v>
      </c>
      <c r="N47">
        <v>84</v>
      </c>
      <c r="O47">
        <v>2019</v>
      </c>
      <c r="P47" s="15">
        <v>52.205338809034913</v>
      </c>
      <c r="Q47" s="15">
        <v>1487.68</v>
      </c>
      <c r="R47" s="6">
        <f t="shared" si="0"/>
        <v>1190.144</v>
      </c>
      <c r="S47" s="6">
        <f t="shared" si="1"/>
        <v>12.799333333333333</v>
      </c>
      <c r="T47" s="15">
        <f t="shared" si="2"/>
        <v>668.19353319644085</v>
      </c>
      <c r="U47" s="16">
        <f t="shared" si="3"/>
        <v>521.95046680355915</v>
      </c>
    </row>
    <row r="48" spans="1:21" x14ac:dyDescent="0.2">
      <c r="A48" t="s">
        <v>186</v>
      </c>
      <c r="B48" t="s">
        <v>187</v>
      </c>
      <c r="C48" t="s">
        <v>172</v>
      </c>
      <c r="D48" t="s">
        <v>29</v>
      </c>
      <c r="E48">
        <v>791175</v>
      </c>
      <c r="F48" t="s">
        <v>30</v>
      </c>
      <c r="G48">
        <v>2184564</v>
      </c>
      <c r="H48">
        <v>13004</v>
      </c>
      <c r="I48" t="s">
        <v>184</v>
      </c>
      <c r="J48" t="s">
        <v>32</v>
      </c>
      <c r="K48" t="s">
        <v>33</v>
      </c>
      <c r="L48" t="s">
        <v>34</v>
      </c>
      <c r="M48" s="14" t="s">
        <v>17</v>
      </c>
      <c r="N48">
        <v>84</v>
      </c>
      <c r="O48">
        <v>2017</v>
      </c>
      <c r="P48" s="15">
        <v>76.813141683778241</v>
      </c>
      <c r="Q48" s="15">
        <v>4419</v>
      </c>
      <c r="R48" s="6">
        <f t="shared" si="0"/>
        <v>3535.2000000000003</v>
      </c>
      <c r="S48" s="6">
        <f t="shared" si="1"/>
        <v>40.716666666666669</v>
      </c>
      <c r="T48" s="15">
        <f t="shared" si="2"/>
        <v>3127.5750855578376</v>
      </c>
      <c r="U48" s="16">
        <f t="shared" si="3"/>
        <v>407.62491444216266</v>
      </c>
    </row>
    <row r="49" spans="1:21" x14ac:dyDescent="0.2">
      <c r="A49" t="s">
        <v>188</v>
      </c>
      <c r="B49" t="s">
        <v>189</v>
      </c>
      <c r="C49" t="s">
        <v>190</v>
      </c>
      <c r="D49" t="s">
        <v>29</v>
      </c>
      <c r="E49">
        <v>791175</v>
      </c>
      <c r="F49" t="s">
        <v>30</v>
      </c>
      <c r="G49">
        <v>2235513</v>
      </c>
      <c r="H49">
        <v>13028</v>
      </c>
      <c r="I49" t="s">
        <v>191</v>
      </c>
      <c r="J49" t="s">
        <v>58</v>
      </c>
      <c r="K49" t="s">
        <v>59</v>
      </c>
      <c r="L49" t="s">
        <v>60</v>
      </c>
      <c r="M49" s="14" t="s">
        <v>17</v>
      </c>
      <c r="N49">
        <v>84</v>
      </c>
      <c r="O49">
        <v>2017</v>
      </c>
      <c r="P49" s="15">
        <v>80.328542094455855</v>
      </c>
      <c r="Q49" s="15">
        <v>4921.07</v>
      </c>
      <c r="R49" s="6">
        <f t="shared" si="0"/>
        <v>3936.8559999999998</v>
      </c>
      <c r="S49" s="6">
        <f t="shared" si="1"/>
        <v>45.498285714285714</v>
      </c>
      <c r="T49" s="15">
        <f t="shared" si="2"/>
        <v>3654.8109592255796</v>
      </c>
      <c r="U49" s="16">
        <f t="shared" si="3"/>
        <v>282.04504077442016</v>
      </c>
    </row>
    <row r="50" spans="1:21" x14ac:dyDescent="0.2">
      <c r="A50" t="s">
        <v>192</v>
      </c>
      <c r="B50" t="s">
        <v>193</v>
      </c>
      <c r="C50" t="s">
        <v>155</v>
      </c>
      <c r="D50" t="s">
        <v>38</v>
      </c>
      <c r="E50">
        <v>791176</v>
      </c>
      <c r="F50" t="s">
        <v>30</v>
      </c>
      <c r="G50">
        <v>2216014</v>
      </c>
      <c r="H50">
        <v>13024</v>
      </c>
      <c r="I50" t="s">
        <v>39</v>
      </c>
      <c r="J50" t="s">
        <v>40</v>
      </c>
      <c r="K50" t="s">
        <v>41</v>
      </c>
      <c r="L50" t="s">
        <v>42</v>
      </c>
      <c r="M50" s="14" t="s">
        <v>17</v>
      </c>
      <c r="N50">
        <v>84</v>
      </c>
      <c r="O50">
        <v>2017</v>
      </c>
      <c r="P50" s="15">
        <v>76.156057494866531</v>
      </c>
      <c r="Q50" s="15">
        <v>1597.5600000000002</v>
      </c>
      <c r="R50" s="6">
        <f t="shared" si="0"/>
        <v>1278.0480000000002</v>
      </c>
      <c r="S50" s="6">
        <f t="shared" si="1"/>
        <v>13.845809523809526</v>
      </c>
      <c r="T50" s="15">
        <f t="shared" si="2"/>
        <v>1054.4422661582089</v>
      </c>
      <c r="U50" s="16">
        <f t="shared" si="3"/>
        <v>223.60573384179133</v>
      </c>
    </row>
    <row r="51" spans="1:21" x14ac:dyDescent="0.2">
      <c r="A51" t="s">
        <v>194</v>
      </c>
      <c r="B51" t="s">
        <v>195</v>
      </c>
      <c r="C51" t="s">
        <v>190</v>
      </c>
      <c r="D51" t="s">
        <v>29</v>
      </c>
      <c r="E51">
        <v>791175</v>
      </c>
      <c r="F51" t="s">
        <v>30</v>
      </c>
      <c r="G51">
        <v>2209455</v>
      </c>
      <c r="H51">
        <v>13028</v>
      </c>
      <c r="I51" t="s">
        <v>191</v>
      </c>
      <c r="J51" t="s">
        <v>58</v>
      </c>
      <c r="K51" t="s">
        <v>59</v>
      </c>
      <c r="L51" t="s">
        <v>60</v>
      </c>
      <c r="M51" s="14" t="s">
        <v>17</v>
      </c>
      <c r="N51">
        <v>84</v>
      </c>
      <c r="O51">
        <v>2017</v>
      </c>
      <c r="P51" s="15">
        <v>79.572895277207394</v>
      </c>
      <c r="Q51" s="15">
        <v>4957.57</v>
      </c>
      <c r="R51" s="6">
        <f t="shared" si="0"/>
        <v>3966.056</v>
      </c>
      <c r="S51" s="6">
        <f t="shared" si="1"/>
        <v>45.845904761904762</v>
      </c>
      <c r="T51" s="15">
        <f t="shared" si="2"/>
        <v>3648.0913785078715</v>
      </c>
      <c r="U51" s="16">
        <f t="shared" si="3"/>
        <v>317.96462149212857</v>
      </c>
    </row>
    <row r="52" spans="1:21" x14ac:dyDescent="0.2">
      <c r="A52" t="s">
        <v>196</v>
      </c>
      <c r="B52" t="s">
        <v>197</v>
      </c>
      <c r="C52" t="s">
        <v>198</v>
      </c>
      <c r="D52" t="s">
        <v>29</v>
      </c>
      <c r="E52">
        <v>791175</v>
      </c>
      <c r="F52" t="s">
        <v>30</v>
      </c>
      <c r="G52">
        <v>2228782</v>
      </c>
      <c r="H52">
        <v>13016</v>
      </c>
      <c r="I52" t="s">
        <v>199</v>
      </c>
      <c r="J52" t="s">
        <v>32</v>
      </c>
      <c r="K52" t="s">
        <v>33</v>
      </c>
      <c r="L52" t="s">
        <v>34</v>
      </c>
      <c r="M52" s="14" t="s">
        <v>17</v>
      </c>
      <c r="N52">
        <v>60</v>
      </c>
      <c r="O52">
        <v>2017</v>
      </c>
      <c r="P52" s="15">
        <v>77.798767967145793</v>
      </c>
      <c r="Q52" s="15">
        <v>4133.55</v>
      </c>
      <c r="R52" s="6">
        <f t="shared" si="0"/>
        <v>3306.84</v>
      </c>
      <c r="S52" s="6">
        <f t="shared" si="1"/>
        <v>53.197333333333333</v>
      </c>
      <c r="T52" s="15">
        <f t="shared" si="2"/>
        <v>3191.84</v>
      </c>
      <c r="U52" s="16">
        <f t="shared" si="3"/>
        <v>115</v>
      </c>
    </row>
    <row r="53" spans="1:21" x14ac:dyDescent="0.2">
      <c r="A53" t="s">
        <v>200</v>
      </c>
      <c r="B53" t="s">
        <v>201</v>
      </c>
      <c r="C53" t="s">
        <v>202</v>
      </c>
      <c r="D53" t="s">
        <v>29</v>
      </c>
      <c r="E53">
        <v>791175</v>
      </c>
      <c r="F53" t="s">
        <v>30</v>
      </c>
      <c r="G53">
        <v>2245772</v>
      </c>
      <c r="H53">
        <v>13010</v>
      </c>
      <c r="I53" t="s">
        <v>149</v>
      </c>
      <c r="J53" t="s">
        <v>150</v>
      </c>
      <c r="K53" t="s">
        <v>151</v>
      </c>
      <c r="L53" t="s">
        <v>152</v>
      </c>
      <c r="M53" s="14" t="s">
        <v>17</v>
      </c>
      <c r="N53">
        <v>84</v>
      </c>
      <c r="O53">
        <v>2017</v>
      </c>
      <c r="P53" s="15">
        <v>75.498973305954834</v>
      </c>
      <c r="Q53" s="15">
        <v>12930.86</v>
      </c>
      <c r="R53" s="6">
        <f t="shared" si="0"/>
        <v>10344.688000000002</v>
      </c>
      <c r="S53" s="6">
        <f t="shared" si="1"/>
        <v>121.78200000000002</v>
      </c>
      <c r="T53" s="15">
        <f t="shared" si="2"/>
        <v>9194.4159671457928</v>
      </c>
      <c r="U53" s="16">
        <f t="shared" si="3"/>
        <v>1150.2720328542091</v>
      </c>
    </row>
    <row r="54" spans="1:21" x14ac:dyDescent="0.2">
      <c r="A54" t="s">
        <v>203</v>
      </c>
      <c r="B54" t="s">
        <v>204</v>
      </c>
      <c r="C54" t="s">
        <v>205</v>
      </c>
      <c r="D54" t="s">
        <v>38</v>
      </c>
      <c r="E54">
        <v>791176</v>
      </c>
      <c r="F54" t="s">
        <v>30</v>
      </c>
      <c r="G54">
        <v>2246786</v>
      </c>
      <c r="H54">
        <v>13044</v>
      </c>
      <c r="I54" t="s">
        <v>206</v>
      </c>
      <c r="J54" t="s">
        <v>207</v>
      </c>
      <c r="K54" t="s">
        <v>208</v>
      </c>
      <c r="L54" t="s">
        <v>209</v>
      </c>
      <c r="M54" s="14" t="s">
        <v>17</v>
      </c>
      <c r="N54">
        <v>60</v>
      </c>
      <c r="O54">
        <v>2017</v>
      </c>
      <c r="P54" s="15">
        <v>71.32648870636551</v>
      </c>
      <c r="Q54" s="15">
        <v>5285</v>
      </c>
      <c r="R54" s="6">
        <f t="shared" si="0"/>
        <v>4228</v>
      </c>
      <c r="S54" s="6">
        <f t="shared" si="1"/>
        <v>68.55</v>
      </c>
      <c r="T54" s="15">
        <f t="shared" si="2"/>
        <v>4113</v>
      </c>
      <c r="U54" s="16">
        <f t="shared" si="3"/>
        <v>115</v>
      </c>
    </row>
    <row r="55" spans="1:21" x14ac:dyDescent="0.2">
      <c r="A55" t="s">
        <v>210</v>
      </c>
      <c r="B55" t="s">
        <v>211</v>
      </c>
      <c r="C55" t="s">
        <v>56</v>
      </c>
      <c r="D55" t="s">
        <v>38</v>
      </c>
      <c r="E55">
        <v>791176</v>
      </c>
      <c r="F55" t="s">
        <v>30</v>
      </c>
      <c r="G55">
        <v>2194354</v>
      </c>
      <c r="H55">
        <v>13030</v>
      </c>
      <c r="I55" t="s">
        <v>57</v>
      </c>
      <c r="J55" t="s">
        <v>58</v>
      </c>
      <c r="K55" t="s">
        <v>59</v>
      </c>
      <c r="L55" t="s">
        <v>60</v>
      </c>
      <c r="M55" s="14" t="s">
        <v>17</v>
      </c>
      <c r="N55">
        <v>84</v>
      </c>
      <c r="O55">
        <v>2017</v>
      </c>
      <c r="P55" s="15">
        <v>74.546201232032843</v>
      </c>
      <c r="Q55" s="15">
        <v>7144.45</v>
      </c>
      <c r="R55" s="6">
        <f t="shared" si="0"/>
        <v>5715.56</v>
      </c>
      <c r="S55" s="6">
        <f t="shared" si="1"/>
        <v>66.673333333333332</v>
      </c>
      <c r="T55" s="15">
        <f t="shared" si="2"/>
        <v>4970.2437234770696</v>
      </c>
      <c r="U55" s="16">
        <f t="shared" si="3"/>
        <v>745.31627652293082</v>
      </c>
    </row>
    <row r="56" spans="1:21" x14ac:dyDescent="0.2">
      <c r="A56" t="s">
        <v>212</v>
      </c>
      <c r="B56" t="s">
        <v>213</v>
      </c>
      <c r="C56" t="s">
        <v>214</v>
      </c>
      <c r="D56" t="s">
        <v>38</v>
      </c>
      <c r="E56">
        <v>791176</v>
      </c>
      <c r="F56" t="s">
        <v>30</v>
      </c>
      <c r="G56">
        <v>2184543</v>
      </c>
      <c r="H56">
        <v>13050</v>
      </c>
      <c r="I56" t="s">
        <v>106</v>
      </c>
      <c r="J56" t="s">
        <v>107</v>
      </c>
      <c r="K56" t="s">
        <v>108</v>
      </c>
      <c r="L56" t="s">
        <v>109</v>
      </c>
      <c r="M56" s="14" t="s">
        <v>17</v>
      </c>
      <c r="N56">
        <v>60</v>
      </c>
      <c r="O56">
        <v>2017</v>
      </c>
      <c r="P56" s="15">
        <v>73.593429158110879</v>
      </c>
      <c r="Q56" s="15">
        <v>6820.11</v>
      </c>
      <c r="R56" s="6">
        <f t="shared" si="0"/>
        <v>5456.0879999999997</v>
      </c>
      <c r="S56" s="6">
        <f t="shared" si="1"/>
        <v>89.018133333333324</v>
      </c>
      <c r="T56" s="15">
        <f t="shared" si="2"/>
        <v>5341.0879999999997</v>
      </c>
      <c r="U56" s="16">
        <f t="shared" si="3"/>
        <v>115</v>
      </c>
    </row>
    <row r="57" spans="1:21" x14ac:dyDescent="0.2">
      <c r="A57" t="s">
        <v>215</v>
      </c>
      <c r="B57" t="s">
        <v>216</v>
      </c>
      <c r="C57" t="s">
        <v>148</v>
      </c>
      <c r="D57" t="s">
        <v>29</v>
      </c>
      <c r="E57">
        <v>791175</v>
      </c>
      <c r="F57" t="s">
        <v>30</v>
      </c>
      <c r="G57">
        <v>2206604</v>
      </c>
      <c r="H57">
        <v>13010</v>
      </c>
      <c r="I57" t="s">
        <v>149</v>
      </c>
      <c r="J57" t="s">
        <v>150</v>
      </c>
      <c r="K57" t="s">
        <v>151</v>
      </c>
      <c r="L57" t="s">
        <v>152</v>
      </c>
      <c r="M57" s="14" t="s">
        <v>17</v>
      </c>
      <c r="N57">
        <v>84</v>
      </c>
      <c r="O57">
        <v>2017</v>
      </c>
      <c r="P57" s="15">
        <v>72.772073921971241</v>
      </c>
      <c r="Q57" s="15">
        <v>16644.760000000002</v>
      </c>
      <c r="R57" s="6">
        <f t="shared" si="0"/>
        <v>13315.808000000003</v>
      </c>
      <c r="S57" s="6">
        <f t="shared" si="1"/>
        <v>157.15247619047622</v>
      </c>
      <c r="T57" s="15">
        <f t="shared" si="2"/>
        <v>11436.311614354161</v>
      </c>
      <c r="U57" s="16">
        <f t="shared" si="3"/>
        <v>1879.4963856458417</v>
      </c>
    </row>
    <row r="58" spans="1:21" x14ac:dyDescent="0.2">
      <c r="A58" t="s">
        <v>217</v>
      </c>
      <c r="B58" t="s">
        <v>218</v>
      </c>
      <c r="C58" t="s">
        <v>219</v>
      </c>
      <c r="D58" t="s">
        <v>29</v>
      </c>
      <c r="E58">
        <v>791175</v>
      </c>
      <c r="F58" t="s">
        <v>30</v>
      </c>
      <c r="G58">
        <v>2243202</v>
      </c>
      <c r="H58">
        <v>13010</v>
      </c>
      <c r="I58" t="s">
        <v>149</v>
      </c>
      <c r="J58" t="s">
        <v>150</v>
      </c>
      <c r="K58" t="s">
        <v>151</v>
      </c>
      <c r="L58" t="s">
        <v>152</v>
      </c>
      <c r="M58" s="14" t="s">
        <v>17</v>
      </c>
      <c r="N58">
        <v>84</v>
      </c>
      <c r="O58">
        <v>2017</v>
      </c>
      <c r="P58" s="15">
        <v>74.184804928131413</v>
      </c>
      <c r="Q58" s="15">
        <v>10126.469999999999</v>
      </c>
      <c r="R58" s="6">
        <f t="shared" si="0"/>
        <v>8101.1759999999995</v>
      </c>
      <c r="S58" s="6">
        <f t="shared" si="1"/>
        <v>95.073523809523806</v>
      </c>
      <c r="T58" s="15">
        <f t="shared" si="2"/>
        <v>7053.0108176395806</v>
      </c>
      <c r="U58" s="16">
        <f t="shared" si="3"/>
        <v>1048.1651823604188</v>
      </c>
    </row>
    <row r="59" spans="1:21" x14ac:dyDescent="0.2">
      <c r="A59" t="s">
        <v>220</v>
      </c>
      <c r="B59" t="s">
        <v>221</v>
      </c>
      <c r="C59" t="s">
        <v>98</v>
      </c>
      <c r="D59" t="s">
        <v>38</v>
      </c>
      <c r="E59">
        <v>791176</v>
      </c>
      <c r="F59" t="s">
        <v>30</v>
      </c>
      <c r="G59">
        <v>2202308</v>
      </c>
      <c r="H59">
        <v>13000</v>
      </c>
      <c r="I59" t="s">
        <v>64</v>
      </c>
      <c r="J59" t="s">
        <v>65</v>
      </c>
      <c r="K59" t="s">
        <v>66</v>
      </c>
      <c r="L59" t="s">
        <v>67</v>
      </c>
      <c r="M59" s="14" t="s">
        <v>17</v>
      </c>
      <c r="N59">
        <v>84</v>
      </c>
      <c r="O59">
        <v>2017</v>
      </c>
      <c r="P59" s="15">
        <v>74.184804928131413</v>
      </c>
      <c r="Q59" s="15">
        <v>2887.62</v>
      </c>
      <c r="R59" s="6">
        <f t="shared" si="0"/>
        <v>2310.096</v>
      </c>
      <c r="S59" s="6">
        <f t="shared" si="1"/>
        <v>26.132095238095239</v>
      </c>
      <c r="T59" s="15">
        <f t="shared" si="2"/>
        <v>1938.6043876014471</v>
      </c>
      <c r="U59" s="16">
        <f t="shared" si="3"/>
        <v>371.49161239855289</v>
      </c>
    </row>
    <row r="60" spans="1:21" x14ac:dyDescent="0.2">
      <c r="A60" t="s">
        <v>222</v>
      </c>
      <c r="B60" t="s">
        <v>223</v>
      </c>
      <c r="C60" t="s">
        <v>224</v>
      </c>
      <c r="D60" t="s">
        <v>38</v>
      </c>
      <c r="E60">
        <v>791176</v>
      </c>
      <c r="F60" t="s">
        <v>30</v>
      </c>
      <c r="G60">
        <v>2245012</v>
      </c>
      <c r="H60">
        <v>13092</v>
      </c>
      <c r="I60" t="s">
        <v>225</v>
      </c>
      <c r="J60" t="s">
        <v>226</v>
      </c>
      <c r="K60" t="s">
        <v>227</v>
      </c>
      <c r="L60" t="s">
        <v>228</v>
      </c>
      <c r="M60" s="14" t="s">
        <v>17</v>
      </c>
      <c r="N60">
        <v>84</v>
      </c>
      <c r="O60">
        <v>2023</v>
      </c>
      <c r="P60" s="15">
        <v>0.19711525667351101</v>
      </c>
      <c r="Q60" s="15">
        <v>857.4</v>
      </c>
      <c r="R60" s="6">
        <f t="shared" si="0"/>
        <v>685.92000000000007</v>
      </c>
      <c r="S60" s="6">
        <f t="shared" si="1"/>
        <v>6.7966666666666677</v>
      </c>
      <c r="T60" s="15">
        <f t="shared" si="2"/>
        <v>1.3397266945242967</v>
      </c>
      <c r="U60" s="16">
        <f t="shared" si="3"/>
        <v>684.58027330547577</v>
      </c>
    </row>
    <row r="61" spans="1:21" x14ac:dyDescent="0.2">
      <c r="A61" t="s">
        <v>229</v>
      </c>
      <c r="B61" t="s">
        <v>4811</v>
      </c>
      <c r="C61" t="s">
        <v>230</v>
      </c>
      <c r="D61" t="s">
        <v>29</v>
      </c>
      <c r="E61">
        <v>791175</v>
      </c>
      <c r="F61" t="s">
        <v>30</v>
      </c>
      <c r="G61">
        <v>2187392</v>
      </c>
      <c r="H61">
        <v>13058</v>
      </c>
      <c r="I61" t="s">
        <v>90</v>
      </c>
      <c r="J61" t="s">
        <v>91</v>
      </c>
      <c r="K61" t="s">
        <v>92</v>
      </c>
      <c r="L61" t="s">
        <v>93</v>
      </c>
      <c r="M61" s="14" t="s">
        <v>17</v>
      </c>
      <c r="N61">
        <v>84</v>
      </c>
      <c r="O61">
        <v>2012</v>
      </c>
      <c r="P61" s="15">
        <v>137.19917864476386</v>
      </c>
      <c r="Q61" s="15">
        <v>9565.81</v>
      </c>
      <c r="R61" s="6">
        <f t="shared" si="0"/>
        <v>7652.6480000000001</v>
      </c>
      <c r="S61" s="6">
        <f t="shared" si="1"/>
        <v>89.733904761904768</v>
      </c>
      <c r="T61" s="15">
        <f t="shared" si="2"/>
        <v>7537.6480000000001</v>
      </c>
      <c r="U61" s="16">
        <f t="shared" si="3"/>
        <v>115</v>
      </c>
    </row>
    <row r="62" spans="1:21" x14ac:dyDescent="0.2">
      <c r="A62" t="s">
        <v>231</v>
      </c>
      <c r="B62" t="s">
        <v>4812</v>
      </c>
      <c r="C62" t="s">
        <v>232</v>
      </c>
      <c r="D62" t="s">
        <v>29</v>
      </c>
      <c r="E62">
        <v>791175</v>
      </c>
      <c r="F62" t="s">
        <v>30</v>
      </c>
      <c r="G62">
        <v>2220049</v>
      </c>
      <c r="H62">
        <v>13026</v>
      </c>
      <c r="I62" t="s">
        <v>86</v>
      </c>
      <c r="J62" t="s">
        <v>58</v>
      </c>
      <c r="K62" t="s">
        <v>59</v>
      </c>
      <c r="L62" t="s">
        <v>60</v>
      </c>
      <c r="M62" s="14" t="s">
        <v>17</v>
      </c>
      <c r="N62">
        <v>84</v>
      </c>
      <c r="O62">
        <v>2017</v>
      </c>
      <c r="P62" s="15">
        <v>74.184804928131413</v>
      </c>
      <c r="Q62" s="15">
        <v>7567.49</v>
      </c>
      <c r="R62" s="6">
        <f t="shared" si="0"/>
        <v>6053.9920000000002</v>
      </c>
      <c r="S62" s="6">
        <f t="shared" si="1"/>
        <v>70.702285714285722</v>
      </c>
      <c r="T62" s="15">
        <f t="shared" si="2"/>
        <v>5245.0352736872983</v>
      </c>
      <c r="U62" s="16">
        <f t="shared" si="3"/>
        <v>808.9567263127019</v>
      </c>
    </row>
    <row r="63" spans="1:21" x14ac:dyDescent="0.2">
      <c r="A63" t="s">
        <v>233</v>
      </c>
      <c r="B63" t="s">
        <v>234</v>
      </c>
      <c r="C63" t="s">
        <v>235</v>
      </c>
      <c r="D63" t="s">
        <v>29</v>
      </c>
      <c r="E63">
        <v>791175</v>
      </c>
      <c r="F63" t="s">
        <v>30</v>
      </c>
      <c r="G63">
        <v>2209457</v>
      </c>
      <c r="H63">
        <v>13048</v>
      </c>
      <c r="I63" t="s">
        <v>236</v>
      </c>
      <c r="J63" t="s">
        <v>237</v>
      </c>
      <c r="K63" t="s">
        <v>238</v>
      </c>
      <c r="L63" t="s">
        <v>239</v>
      </c>
      <c r="M63" s="14" t="s">
        <v>17</v>
      </c>
      <c r="N63">
        <v>84</v>
      </c>
      <c r="O63">
        <v>2017</v>
      </c>
      <c r="P63" s="15">
        <v>73.626283367556468</v>
      </c>
      <c r="Q63" s="15">
        <v>9275.7000000000007</v>
      </c>
      <c r="R63" s="6">
        <f t="shared" si="0"/>
        <v>7420.5600000000013</v>
      </c>
      <c r="S63" s="6">
        <f t="shared" si="1"/>
        <v>86.970952380952397</v>
      </c>
      <c r="T63" s="15">
        <f t="shared" si="2"/>
        <v>6403.3479847462613</v>
      </c>
      <c r="U63" s="16">
        <f t="shared" si="3"/>
        <v>1017.21201525374</v>
      </c>
    </row>
    <row r="64" spans="1:21" x14ac:dyDescent="0.2">
      <c r="A64" t="s">
        <v>240</v>
      </c>
      <c r="B64" t="s">
        <v>241</v>
      </c>
      <c r="C64" t="s">
        <v>56</v>
      </c>
      <c r="D64" t="s">
        <v>29</v>
      </c>
      <c r="E64">
        <v>791175</v>
      </c>
      <c r="F64" t="s">
        <v>30</v>
      </c>
      <c r="G64">
        <v>2208823</v>
      </c>
      <c r="H64">
        <v>13030</v>
      </c>
      <c r="I64" t="s">
        <v>57</v>
      </c>
      <c r="J64" t="s">
        <v>58</v>
      </c>
      <c r="K64" t="s">
        <v>59</v>
      </c>
      <c r="L64" t="s">
        <v>60</v>
      </c>
      <c r="M64" s="14" t="s">
        <v>17</v>
      </c>
      <c r="N64">
        <v>84</v>
      </c>
      <c r="O64">
        <v>2017</v>
      </c>
      <c r="P64" s="15">
        <v>73.626283367556468</v>
      </c>
      <c r="Q64" s="15">
        <v>7434.27</v>
      </c>
      <c r="R64" s="6">
        <f t="shared" si="0"/>
        <v>5947.4160000000011</v>
      </c>
      <c r="S64" s="6">
        <f t="shared" si="1"/>
        <v>69.43352380952382</v>
      </c>
      <c r="T64" s="15">
        <f t="shared" si="2"/>
        <v>5112.1322992079795</v>
      </c>
      <c r="U64" s="16">
        <f t="shared" si="3"/>
        <v>835.28370079202159</v>
      </c>
    </row>
    <row r="65" spans="1:21" x14ac:dyDescent="0.2">
      <c r="A65" t="s">
        <v>242</v>
      </c>
      <c r="B65" t="s">
        <v>243</v>
      </c>
      <c r="C65" t="s">
        <v>56</v>
      </c>
      <c r="D65" t="s">
        <v>29</v>
      </c>
      <c r="E65">
        <v>791175</v>
      </c>
      <c r="F65" t="s">
        <v>30</v>
      </c>
      <c r="G65">
        <v>2226182</v>
      </c>
      <c r="H65">
        <v>13030</v>
      </c>
      <c r="I65" t="s">
        <v>57</v>
      </c>
      <c r="J65" t="s">
        <v>58</v>
      </c>
      <c r="K65" t="s">
        <v>59</v>
      </c>
      <c r="L65" t="s">
        <v>60</v>
      </c>
      <c r="M65" s="14" t="s">
        <v>17</v>
      </c>
      <c r="N65">
        <v>84</v>
      </c>
      <c r="O65">
        <v>2018</v>
      </c>
      <c r="P65" s="15">
        <v>70.143737166324428</v>
      </c>
      <c r="Q65" s="15">
        <v>7397.02</v>
      </c>
      <c r="R65" s="6">
        <f t="shared" si="0"/>
        <v>5917.6160000000009</v>
      </c>
      <c r="S65" s="6">
        <f t="shared" si="1"/>
        <v>69.078761904761919</v>
      </c>
      <c r="T65" s="15">
        <f t="shared" si="2"/>
        <v>4845.4425188227242</v>
      </c>
      <c r="U65" s="16">
        <f t="shared" si="3"/>
        <v>1072.1734811772767</v>
      </c>
    </row>
    <row r="66" spans="1:21" x14ac:dyDescent="0.2">
      <c r="A66" t="s">
        <v>244</v>
      </c>
      <c r="B66" t="s">
        <v>245</v>
      </c>
      <c r="C66" t="s">
        <v>246</v>
      </c>
      <c r="D66" t="s">
        <v>29</v>
      </c>
      <c r="E66">
        <v>791175</v>
      </c>
      <c r="F66" t="s">
        <v>30</v>
      </c>
      <c r="G66">
        <v>2239249</v>
      </c>
      <c r="H66">
        <v>13004</v>
      </c>
      <c r="I66" t="s">
        <v>184</v>
      </c>
      <c r="J66" t="s">
        <v>32</v>
      </c>
      <c r="K66" t="s">
        <v>33</v>
      </c>
      <c r="L66" t="s">
        <v>34</v>
      </c>
      <c r="M66" s="14" t="s">
        <v>17</v>
      </c>
      <c r="N66">
        <v>84</v>
      </c>
      <c r="O66">
        <v>2018</v>
      </c>
      <c r="P66" s="15">
        <v>70.932238193018478</v>
      </c>
      <c r="Q66" s="15">
        <v>4390</v>
      </c>
      <c r="R66" s="6">
        <f t="shared" si="0"/>
        <v>3512</v>
      </c>
      <c r="S66" s="6">
        <f t="shared" si="1"/>
        <v>40.44047619047619</v>
      </c>
      <c r="T66" s="15">
        <f t="shared" si="2"/>
        <v>2868.5334897819494</v>
      </c>
      <c r="U66" s="16">
        <f t="shared" si="3"/>
        <v>643.46651021805064</v>
      </c>
    </row>
    <row r="67" spans="1:21" x14ac:dyDescent="0.2">
      <c r="A67" t="s">
        <v>247</v>
      </c>
      <c r="B67" t="s">
        <v>248</v>
      </c>
      <c r="C67" t="s">
        <v>249</v>
      </c>
      <c r="D67" t="s">
        <v>29</v>
      </c>
      <c r="E67">
        <v>791175</v>
      </c>
      <c r="F67" t="s">
        <v>30</v>
      </c>
      <c r="G67">
        <v>2230001</v>
      </c>
      <c r="H67">
        <v>13022</v>
      </c>
      <c r="I67" t="s">
        <v>68</v>
      </c>
      <c r="J67" t="s">
        <v>69</v>
      </c>
      <c r="K67" t="s">
        <v>70</v>
      </c>
      <c r="L67" t="s">
        <v>71</v>
      </c>
      <c r="M67" s="14" t="s">
        <v>17</v>
      </c>
      <c r="N67">
        <v>84</v>
      </c>
      <c r="O67">
        <v>2018</v>
      </c>
      <c r="P67" s="15">
        <v>62.554414784394254</v>
      </c>
      <c r="Q67" s="15">
        <v>6975.36</v>
      </c>
      <c r="R67" s="6">
        <f t="shared" si="0"/>
        <v>5580.2880000000005</v>
      </c>
      <c r="S67" s="6">
        <f t="shared" si="1"/>
        <v>65.062952380952382</v>
      </c>
      <c r="T67" s="15">
        <f t="shared" si="2"/>
        <v>4069.974910335387</v>
      </c>
      <c r="U67" s="16">
        <f t="shared" si="3"/>
        <v>1510.3130896646135</v>
      </c>
    </row>
    <row r="68" spans="1:21" x14ac:dyDescent="0.2">
      <c r="A68" t="s">
        <v>250</v>
      </c>
      <c r="B68" t="s">
        <v>251</v>
      </c>
      <c r="C68" t="s">
        <v>252</v>
      </c>
      <c r="D68" t="s">
        <v>38</v>
      </c>
      <c r="E68">
        <v>791176</v>
      </c>
      <c r="F68" t="s">
        <v>30</v>
      </c>
      <c r="G68">
        <v>2213251</v>
      </c>
      <c r="H68">
        <v>13016</v>
      </c>
      <c r="I68" t="s">
        <v>199</v>
      </c>
      <c r="J68" t="s">
        <v>32</v>
      </c>
      <c r="K68" t="s">
        <v>33</v>
      </c>
      <c r="L68" t="s">
        <v>34</v>
      </c>
      <c r="M68" s="14" t="s">
        <v>17</v>
      </c>
      <c r="N68">
        <v>84</v>
      </c>
      <c r="O68">
        <v>2018</v>
      </c>
      <c r="P68" s="15">
        <v>70.143737166324428</v>
      </c>
      <c r="Q68" s="15">
        <v>7942.28</v>
      </c>
      <c r="R68" s="6">
        <f t="shared" si="0"/>
        <v>6353.8240000000005</v>
      </c>
      <c r="S68" s="6">
        <f t="shared" si="1"/>
        <v>74.271714285714296</v>
      </c>
      <c r="T68" s="15">
        <f t="shared" si="2"/>
        <v>5209.6956057494872</v>
      </c>
      <c r="U68" s="16">
        <f t="shared" si="3"/>
        <v>1144.1283942505133</v>
      </c>
    </row>
    <row r="69" spans="1:21" x14ac:dyDescent="0.2">
      <c r="A69" t="s">
        <v>253</v>
      </c>
      <c r="B69" t="s">
        <v>254</v>
      </c>
      <c r="C69" t="s">
        <v>202</v>
      </c>
      <c r="D69" t="s">
        <v>38</v>
      </c>
      <c r="E69">
        <v>791176</v>
      </c>
      <c r="F69" t="s">
        <v>30</v>
      </c>
      <c r="G69">
        <v>2244766</v>
      </c>
      <c r="H69">
        <v>13010</v>
      </c>
      <c r="I69" t="s">
        <v>149</v>
      </c>
      <c r="J69" t="s">
        <v>150</v>
      </c>
      <c r="K69" t="s">
        <v>151</v>
      </c>
      <c r="L69" t="s">
        <v>152</v>
      </c>
      <c r="M69" s="14" t="s">
        <v>17</v>
      </c>
      <c r="N69">
        <v>84</v>
      </c>
      <c r="O69">
        <v>2018</v>
      </c>
      <c r="P69" s="15">
        <v>69.223819301848039</v>
      </c>
      <c r="Q69" s="15">
        <v>21966.1</v>
      </c>
      <c r="R69" s="6">
        <f t="shared" si="0"/>
        <v>17572.88</v>
      </c>
      <c r="S69" s="6">
        <f t="shared" si="1"/>
        <v>207.83190476190478</v>
      </c>
      <c r="T69" s="15">
        <f t="shared" si="2"/>
        <v>14386.918220396987</v>
      </c>
      <c r="U69" s="16">
        <f t="shared" si="3"/>
        <v>3185.9617796030143</v>
      </c>
    </row>
    <row r="70" spans="1:21" x14ac:dyDescent="0.2">
      <c r="A70" t="s">
        <v>255</v>
      </c>
      <c r="B70" t="s">
        <v>256</v>
      </c>
      <c r="C70" t="s">
        <v>56</v>
      </c>
      <c r="D70" t="s">
        <v>38</v>
      </c>
      <c r="E70">
        <v>791176</v>
      </c>
      <c r="F70" t="s">
        <v>30</v>
      </c>
      <c r="G70">
        <v>2186926</v>
      </c>
      <c r="H70">
        <v>13030</v>
      </c>
      <c r="I70" t="s">
        <v>57</v>
      </c>
      <c r="J70" t="s">
        <v>58</v>
      </c>
      <c r="K70" t="s">
        <v>59</v>
      </c>
      <c r="L70" t="s">
        <v>60</v>
      </c>
      <c r="M70" s="14" t="s">
        <v>17</v>
      </c>
      <c r="N70">
        <v>84</v>
      </c>
      <c r="O70">
        <v>2018</v>
      </c>
      <c r="P70" s="15">
        <v>69.782340862422998</v>
      </c>
      <c r="Q70" s="15">
        <v>7124.16</v>
      </c>
      <c r="R70" s="6">
        <f t="shared" si="0"/>
        <v>5699.3280000000004</v>
      </c>
      <c r="S70" s="6">
        <f t="shared" si="1"/>
        <v>66.480095238095245</v>
      </c>
      <c r="T70" s="15">
        <f t="shared" si="2"/>
        <v>4639.1366664711068</v>
      </c>
      <c r="U70" s="16">
        <f t="shared" si="3"/>
        <v>1060.1913335288937</v>
      </c>
    </row>
    <row r="71" spans="1:21" x14ac:dyDescent="0.2">
      <c r="A71" t="s">
        <v>257</v>
      </c>
      <c r="B71" t="s">
        <v>258</v>
      </c>
      <c r="C71" t="s">
        <v>259</v>
      </c>
      <c r="D71" t="s">
        <v>38</v>
      </c>
      <c r="E71">
        <v>791176</v>
      </c>
      <c r="F71" t="s">
        <v>30</v>
      </c>
      <c r="G71">
        <v>2246768</v>
      </c>
      <c r="H71">
        <v>13018</v>
      </c>
      <c r="I71" t="s">
        <v>260</v>
      </c>
      <c r="J71" t="s">
        <v>65</v>
      </c>
      <c r="K71" t="s">
        <v>66</v>
      </c>
      <c r="L71" t="s">
        <v>67</v>
      </c>
      <c r="M71" s="14" t="s">
        <v>17</v>
      </c>
      <c r="N71">
        <v>60</v>
      </c>
      <c r="O71">
        <v>2018</v>
      </c>
      <c r="P71" s="15">
        <v>70.176591375770016</v>
      </c>
      <c r="Q71" s="15">
        <v>5815</v>
      </c>
      <c r="R71" s="6">
        <f t="shared" si="0"/>
        <v>4652</v>
      </c>
      <c r="S71" s="6">
        <f t="shared" si="1"/>
        <v>75.61666666666666</v>
      </c>
      <c r="T71" s="15">
        <f t="shared" si="2"/>
        <v>4537</v>
      </c>
      <c r="U71" s="16">
        <f t="shared" si="3"/>
        <v>115</v>
      </c>
    </row>
    <row r="72" spans="1:21" x14ac:dyDescent="0.2">
      <c r="A72" t="s">
        <v>261</v>
      </c>
      <c r="B72" t="s">
        <v>262</v>
      </c>
      <c r="C72" t="s">
        <v>172</v>
      </c>
      <c r="D72" t="s">
        <v>38</v>
      </c>
      <c r="E72">
        <v>791176</v>
      </c>
      <c r="F72" t="s">
        <v>30</v>
      </c>
      <c r="G72">
        <v>2191427</v>
      </c>
      <c r="H72">
        <v>13004</v>
      </c>
      <c r="I72" t="s">
        <v>184</v>
      </c>
      <c r="J72" t="s">
        <v>32</v>
      </c>
      <c r="K72" t="s">
        <v>33</v>
      </c>
      <c r="L72" t="s">
        <v>34</v>
      </c>
      <c r="M72" s="14" t="s">
        <v>17</v>
      </c>
      <c r="N72">
        <v>84</v>
      </c>
      <c r="O72">
        <v>2018</v>
      </c>
      <c r="P72" s="15">
        <v>68.205338809034913</v>
      </c>
      <c r="Q72" s="15">
        <v>3444.9</v>
      </c>
      <c r="R72" s="6">
        <f t="shared" si="0"/>
        <v>2755.92</v>
      </c>
      <c r="S72" s="6">
        <f t="shared" si="1"/>
        <v>31.439523809523809</v>
      </c>
      <c r="T72" s="15">
        <f t="shared" si="2"/>
        <v>2144.3433734232913</v>
      </c>
      <c r="U72" s="16">
        <f t="shared" si="3"/>
        <v>611.5766265767088</v>
      </c>
    </row>
    <row r="73" spans="1:21" x14ac:dyDescent="0.2">
      <c r="A73" t="s">
        <v>263</v>
      </c>
      <c r="B73" t="s">
        <v>264</v>
      </c>
      <c r="C73" t="s">
        <v>172</v>
      </c>
      <c r="D73" t="s">
        <v>29</v>
      </c>
      <c r="E73">
        <v>791175</v>
      </c>
      <c r="F73" t="s">
        <v>30</v>
      </c>
      <c r="G73">
        <v>2207857</v>
      </c>
      <c r="H73">
        <v>13004</v>
      </c>
      <c r="I73" t="s">
        <v>184</v>
      </c>
      <c r="J73" t="s">
        <v>32</v>
      </c>
      <c r="K73" t="s">
        <v>33</v>
      </c>
      <c r="L73" t="s">
        <v>34</v>
      </c>
      <c r="M73" s="14" t="s">
        <v>17</v>
      </c>
      <c r="N73">
        <v>84</v>
      </c>
      <c r="O73">
        <v>2018</v>
      </c>
      <c r="P73" s="15">
        <v>68.369609856262826</v>
      </c>
      <c r="Q73" s="15">
        <v>2693.08</v>
      </c>
      <c r="R73" s="6">
        <f t="shared" ref="R73:R136" si="4">Q73*(1-$R$6)</f>
        <v>2154.4639999999999</v>
      </c>
      <c r="S73" s="6">
        <f t="shared" ref="S73:S136" si="5">(R73-$S$6)/N73</f>
        <v>24.279333333333334</v>
      </c>
      <c r="T73" s="15">
        <f t="shared" ref="T73:T136" si="6">IF(P73&lt;N73,P73*S73,N73*S73)</f>
        <v>1659.9685475701572</v>
      </c>
      <c r="U73" s="16">
        <f t="shared" ref="U73:U136" si="7">R73-T73</f>
        <v>494.49545242984277</v>
      </c>
    </row>
    <row r="74" spans="1:21" x14ac:dyDescent="0.2">
      <c r="A74" t="s">
        <v>265</v>
      </c>
      <c r="B74" t="s">
        <v>266</v>
      </c>
      <c r="C74" t="s">
        <v>190</v>
      </c>
      <c r="D74" t="s">
        <v>38</v>
      </c>
      <c r="E74">
        <v>791176</v>
      </c>
      <c r="F74" t="s">
        <v>30</v>
      </c>
      <c r="G74">
        <v>2244240</v>
      </c>
      <c r="H74">
        <v>13028</v>
      </c>
      <c r="I74" t="s">
        <v>191</v>
      </c>
      <c r="J74" t="s">
        <v>58</v>
      </c>
      <c r="K74" t="s">
        <v>59</v>
      </c>
      <c r="L74" t="s">
        <v>60</v>
      </c>
      <c r="M74" s="14" t="s">
        <v>17</v>
      </c>
      <c r="N74">
        <v>84</v>
      </c>
      <c r="O74">
        <v>2018</v>
      </c>
      <c r="P74" s="15">
        <v>62.784394250513344</v>
      </c>
      <c r="Q74" s="15">
        <v>4609.95</v>
      </c>
      <c r="R74" s="6">
        <f t="shared" si="4"/>
        <v>3687.96</v>
      </c>
      <c r="S74" s="6">
        <f t="shared" si="5"/>
        <v>42.535238095238093</v>
      </c>
      <c r="T74" s="15">
        <f t="shared" si="6"/>
        <v>2670.5491581108827</v>
      </c>
      <c r="U74" s="16">
        <f t="shared" si="7"/>
        <v>1017.4108418891174</v>
      </c>
    </row>
    <row r="75" spans="1:21" x14ac:dyDescent="0.2">
      <c r="A75" t="s">
        <v>267</v>
      </c>
      <c r="B75" t="s">
        <v>268</v>
      </c>
      <c r="C75" t="s">
        <v>56</v>
      </c>
      <c r="D75" t="s">
        <v>29</v>
      </c>
      <c r="E75">
        <v>791175</v>
      </c>
      <c r="F75" t="s">
        <v>30</v>
      </c>
      <c r="G75">
        <v>2178866</v>
      </c>
      <c r="H75">
        <v>13030</v>
      </c>
      <c r="I75" t="s">
        <v>57</v>
      </c>
      <c r="J75" t="s">
        <v>58</v>
      </c>
      <c r="K75" t="s">
        <v>59</v>
      </c>
      <c r="L75" t="s">
        <v>60</v>
      </c>
      <c r="M75" s="14" t="s">
        <v>17</v>
      </c>
      <c r="N75">
        <v>84</v>
      </c>
      <c r="O75">
        <v>2018</v>
      </c>
      <c r="P75" s="15">
        <v>65.577002053388085</v>
      </c>
      <c r="Q75" s="15">
        <v>7529.34</v>
      </c>
      <c r="R75" s="6">
        <f t="shared" si="4"/>
        <v>6023.4720000000007</v>
      </c>
      <c r="S75" s="6">
        <f t="shared" si="5"/>
        <v>70.338952380952392</v>
      </c>
      <c r="T75" s="15">
        <f t="shared" si="6"/>
        <v>4612.6176247188814</v>
      </c>
      <c r="U75" s="16">
        <f t="shared" si="7"/>
        <v>1410.8543752811192</v>
      </c>
    </row>
    <row r="76" spans="1:21" x14ac:dyDescent="0.2">
      <c r="A76" t="s">
        <v>269</v>
      </c>
      <c r="B76" t="s">
        <v>270</v>
      </c>
      <c r="C76" t="s">
        <v>271</v>
      </c>
      <c r="D76" t="s">
        <v>29</v>
      </c>
      <c r="E76">
        <v>791175</v>
      </c>
      <c r="F76" t="s">
        <v>30</v>
      </c>
      <c r="G76">
        <v>2210600</v>
      </c>
      <c r="H76">
        <v>13048</v>
      </c>
      <c r="I76" t="s">
        <v>236</v>
      </c>
      <c r="J76" t="s">
        <v>237</v>
      </c>
      <c r="K76" t="s">
        <v>238</v>
      </c>
      <c r="L76" t="s">
        <v>239</v>
      </c>
      <c r="M76" s="14" t="s">
        <v>17</v>
      </c>
      <c r="N76">
        <v>84</v>
      </c>
      <c r="O76">
        <v>2018</v>
      </c>
      <c r="P76" s="15">
        <v>65.839835728952764</v>
      </c>
      <c r="Q76" s="15">
        <v>9306.98</v>
      </c>
      <c r="R76" s="6">
        <f t="shared" si="4"/>
        <v>7445.5839999999998</v>
      </c>
      <c r="S76" s="6">
        <f t="shared" si="5"/>
        <v>87.268857142857144</v>
      </c>
      <c r="T76" s="15">
        <f t="shared" si="6"/>
        <v>5745.7672185391602</v>
      </c>
      <c r="U76" s="16">
        <f t="shared" si="7"/>
        <v>1699.8167814608396</v>
      </c>
    </row>
    <row r="77" spans="1:21" x14ac:dyDescent="0.2">
      <c r="A77" t="s">
        <v>272</v>
      </c>
      <c r="B77" t="s">
        <v>273</v>
      </c>
      <c r="C77" t="s">
        <v>56</v>
      </c>
      <c r="D77" t="s">
        <v>38</v>
      </c>
      <c r="E77">
        <v>791176</v>
      </c>
      <c r="F77" t="s">
        <v>30</v>
      </c>
      <c r="G77">
        <v>2231007</v>
      </c>
      <c r="H77">
        <v>13030</v>
      </c>
      <c r="I77" t="s">
        <v>57</v>
      </c>
      <c r="J77" t="s">
        <v>58</v>
      </c>
      <c r="K77" t="s">
        <v>59</v>
      </c>
      <c r="L77" t="s">
        <v>60</v>
      </c>
      <c r="M77" s="14" t="s">
        <v>17</v>
      </c>
      <c r="N77">
        <v>84</v>
      </c>
      <c r="O77">
        <v>2018</v>
      </c>
      <c r="P77" s="15">
        <v>65.511293634496923</v>
      </c>
      <c r="Q77" s="15">
        <v>7468.67</v>
      </c>
      <c r="R77" s="6">
        <f t="shared" si="4"/>
        <v>5974.9360000000006</v>
      </c>
      <c r="S77" s="6">
        <f t="shared" si="5"/>
        <v>69.761142857142858</v>
      </c>
      <c r="T77" s="15">
        <f t="shared" si="6"/>
        <v>4570.1427139923735</v>
      </c>
      <c r="U77" s="16">
        <f t="shared" si="7"/>
        <v>1404.7932860076271</v>
      </c>
    </row>
    <row r="78" spans="1:21" x14ac:dyDescent="0.2">
      <c r="A78" t="s">
        <v>274</v>
      </c>
      <c r="B78" t="s">
        <v>275</v>
      </c>
      <c r="C78" t="s">
        <v>56</v>
      </c>
      <c r="D78" t="s">
        <v>29</v>
      </c>
      <c r="E78">
        <v>791175</v>
      </c>
      <c r="F78" t="s">
        <v>30</v>
      </c>
      <c r="G78">
        <v>2179689</v>
      </c>
      <c r="H78">
        <v>13030</v>
      </c>
      <c r="I78" t="s">
        <v>57</v>
      </c>
      <c r="J78" t="s">
        <v>58</v>
      </c>
      <c r="K78" t="s">
        <v>59</v>
      </c>
      <c r="L78" t="s">
        <v>60</v>
      </c>
      <c r="M78" s="14" t="s">
        <v>17</v>
      </c>
      <c r="N78">
        <v>84</v>
      </c>
      <c r="O78">
        <v>2018</v>
      </c>
      <c r="P78" s="15">
        <v>64.197115256673499</v>
      </c>
      <c r="Q78" s="15">
        <v>6980.68</v>
      </c>
      <c r="R78" s="6">
        <f t="shared" si="4"/>
        <v>5584.5440000000008</v>
      </c>
      <c r="S78" s="6">
        <f t="shared" si="5"/>
        <v>65.113619047619054</v>
      </c>
      <c r="T78" s="15">
        <f t="shared" si="6"/>
        <v>4180.1065067791315</v>
      </c>
      <c r="U78" s="16">
        <f t="shared" si="7"/>
        <v>1404.4374932208693</v>
      </c>
    </row>
    <row r="79" spans="1:21" x14ac:dyDescent="0.2">
      <c r="A79" t="s">
        <v>276</v>
      </c>
      <c r="B79" t="s">
        <v>277</v>
      </c>
      <c r="C79" t="s">
        <v>190</v>
      </c>
      <c r="D79" t="s">
        <v>29</v>
      </c>
      <c r="E79">
        <v>791175</v>
      </c>
      <c r="F79" t="s">
        <v>30</v>
      </c>
      <c r="G79">
        <v>2213066</v>
      </c>
      <c r="H79">
        <v>13028</v>
      </c>
      <c r="I79" t="s">
        <v>191</v>
      </c>
      <c r="J79" t="s">
        <v>58</v>
      </c>
      <c r="K79" t="s">
        <v>59</v>
      </c>
      <c r="L79" t="s">
        <v>60</v>
      </c>
      <c r="M79" s="14" t="s">
        <v>17</v>
      </c>
      <c r="N79">
        <v>84</v>
      </c>
      <c r="O79">
        <v>2019</v>
      </c>
      <c r="P79" s="15">
        <v>57.067761806981515</v>
      </c>
      <c r="Q79" s="15">
        <v>4883.8100000000004</v>
      </c>
      <c r="R79" s="6">
        <f t="shared" si="4"/>
        <v>3907.0480000000007</v>
      </c>
      <c r="S79" s="6">
        <f t="shared" si="5"/>
        <v>45.143428571428579</v>
      </c>
      <c r="T79" s="15">
        <f t="shared" si="6"/>
        <v>2576.2344288647701</v>
      </c>
      <c r="U79" s="16">
        <f t="shared" si="7"/>
        <v>1330.8135711352306</v>
      </c>
    </row>
    <row r="80" spans="1:21" x14ac:dyDescent="0.2">
      <c r="A80" t="s">
        <v>278</v>
      </c>
      <c r="B80" t="s">
        <v>279</v>
      </c>
      <c r="C80" t="s">
        <v>271</v>
      </c>
      <c r="D80" t="s">
        <v>29</v>
      </c>
      <c r="E80">
        <v>791175</v>
      </c>
      <c r="F80" t="s">
        <v>30</v>
      </c>
      <c r="G80">
        <v>2217915</v>
      </c>
      <c r="H80">
        <v>13048</v>
      </c>
      <c r="I80" t="s">
        <v>236</v>
      </c>
      <c r="J80" t="s">
        <v>237</v>
      </c>
      <c r="K80" t="s">
        <v>238</v>
      </c>
      <c r="L80" t="s">
        <v>239</v>
      </c>
      <c r="M80" s="14" t="s">
        <v>17</v>
      </c>
      <c r="N80">
        <v>84</v>
      </c>
      <c r="O80">
        <v>2018</v>
      </c>
      <c r="P80" s="15">
        <v>64.197115256673499</v>
      </c>
      <c r="Q80" s="15">
        <v>8580.91</v>
      </c>
      <c r="R80" s="6">
        <f t="shared" si="4"/>
        <v>6864.7280000000001</v>
      </c>
      <c r="S80" s="6">
        <f t="shared" si="5"/>
        <v>80.353904761904758</v>
      </c>
      <c r="T80" s="15">
        <f t="shared" si="6"/>
        <v>5158.4888853237653</v>
      </c>
      <c r="U80" s="16">
        <f t="shared" si="7"/>
        <v>1706.2391146762347</v>
      </c>
    </row>
    <row r="81" spans="1:21" x14ac:dyDescent="0.2">
      <c r="A81" t="s">
        <v>280</v>
      </c>
      <c r="B81" t="s">
        <v>281</v>
      </c>
      <c r="C81" t="s">
        <v>172</v>
      </c>
      <c r="D81" t="s">
        <v>29</v>
      </c>
      <c r="E81">
        <v>791175</v>
      </c>
      <c r="F81" t="s">
        <v>30</v>
      </c>
      <c r="G81">
        <v>2209924</v>
      </c>
      <c r="H81">
        <v>13006</v>
      </c>
      <c r="I81" t="s">
        <v>31</v>
      </c>
      <c r="J81" t="s">
        <v>32</v>
      </c>
      <c r="K81" t="s">
        <v>33</v>
      </c>
      <c r="L81" t="s">
        <v>34</v>
      </c>
      <c r="M81" s="14" t="s">
        <v>17</v>
      </c>
      <c r="N81">
        <v>84</v>
      </c>
      <c r="O81">
        <v>2019</v>
      </c>
      <c r="P81" s="15">
        <v>59.170431211498979</v>
      </c>
      <c r="Q81" s="15">
        <v>4864.84</v>
      </c>
      <c r="R81" s="6">
        <f t="shared" si="4"/>
        <v>3891.8720000000003</v>
      </c>
      <c r="S81" s="6">
        <f t="shared" si="5"/>
        <v>44.962761904761905</v>
      </c>
      <c r="T81" s="15">
        <f t="shared" si="6"/>
        <v>2660.4660103647211</v>
      </c>
      <c r="U81" s="16">
        <f t="shared" si="7"/>
        <v>1231.4059896352792</v>
      </c>
    </row>
    <row r="82" spans="1:21" x14ac:dyDescent="0.2">
      <c r="A82" t="s">
        <v>282</v>
      </c>
      <c r="B82" t="s">
        <v>283</v>
      </c>
      <c r="C82" t="s">
        <v>284</v>
      </c>
      <c r="D82" t="s">
        <v>38</v>
      </c>
      <c r="E82">
        <v>791176</v>
      </c>
      <c r="F82" t="s">
        <v>30</v>
      </c>
      <c r="G82">
        <v>2201432</v>
      </c>
      <c r="H82">
        <v>13022</v>
      </c>
      <c r="I82" t="s">
        <v>68</v>
      </c>
      <c r="J82" t="s">
        <v>69</v>
      </c>
      <c r="K82" t="s">
        <v>70</v>
      </c>
      <c r="L82" t="s">
        <v>71</v>
      </c>
      <c r="M82" s="14" t="s">
        <v>17</v>
      </c>
      <c r="N82">
        <v>84</v>
      </c>
      <c r="O82">
        <v>2018</v>
      </c>
      <c r="P82" s="15">
        <v>60.780287474332653</v>
      </c>
      <c r="Q82" s="15">
        <v>6277.5</v>
      </c>
      <c r="R82" s="6">
        <f t="shared" si="4"/>
        <v>5022</v>
      </c>
      <c r="S82" s="6">
        <f t="shared" si="5"/>
        <v>58.416666666666664</v>
      </c>
      <c r="T82" s="15">
        <f t="shared" si="6"/>
        <v>3550.5817932922655</v>
      </c>
      <c r="U82" s="16">
        <f t="shared" si="7"/>
        <v>1471.4182067077345</v>
      </c>
    </row>
    <row r="83" spans="1:21" x14ac:dyDescent="0.2">
      <c r="A83" t="s">
        <v>285</v>
      </c>
      <c r="B83" t="s">
        <v>286</v>
      </c>
      <c r="C83" t="s">
        <v>287</v>
      </c>
      <c r="D83" t="s">
        <v>29</v>
      </c>
      <c r="E83">
        <v>791175</v>
      </c>
      <c r="F83" t="s">
        <v>30</v>
      </c>
      <c r="G83">
        <v>2246358</v>
      </c>
      <c r="H83">
        <v>13068</v>
      </c>
      <c r="I83" t="s">
        <v>166</v>
      </c>
      <c r="J83" t="s">
        <v>167</v>
      </c>
      <c r="K83" t="s">
        <v>168</v>
      </c>
      <c r="L83" t="s">
        <v>169</v>
      </c>
      <c r="M83" s="14" t="s">
        <v>17</v>
      </c>
      <c r="N83">
        <v>60</v>
      </c>
      <c r="O83">
        <v>2018</v>
      </c>
      <c r="P83" s="15">
        <v>62.882956878850102</v>
      </c>
      <c r="Q83" s="15">
        <v>6678.37</v>
      </c>
      <c r="R83" s="6">
        <f t="shared" si="4"/>
        <v>5342.6959999999999</v>
      </c>
      <c r="S83" s="6">
        <f t="shared" si="5"/>
        <v>87.128266666666661</v>
      </c>
      <c r="T83" s="15">
        <f t="shared" si="6"/>
        <v>5227.6959999999999</v>
      </c>
      <c r="U83" s="16">
        <f t="shared" si="7"/>
        <v>115</v>
      </c>
    </row>
    <row r="84" spans="1:21" x14ac:dyDescent="0.2">
      <c r="A84" t="s">
        <v>288</v>
      </c>
      <c r="B84" t="s">
        <v>289</v>
      </c>
      <c r="C84" t="s">
        <v>56</v>
      </c>
      <c r="D84" t="s">
        <v>38</v>
      </c>
      <c r="E84">
        <v>791176</v>
      </c>
      <c r="F84" t="s">
        <v>30</v>
      </c>
      <c r="G84">
        <v>2212880</v>
      </c>
      <c r="H84">
        <v>13030</v>
      </c>
      <c r="I84" t="s">
        <v>57</v>
      </c>
      <c r="J84" t="s">
        <v>58</v>
      </c>
      <c r="K84" t="s">
        <v>59</v>
      </c>
      <c r="L84" t="s">
        <v>60</v>
      </c>
      <c r="M84" s="14" t="s">
        <v>17</v>
      </c>
      <c r="N84">
        <v>84</v>
      </c>
      <c r="O84">
        <v>2018</v>
      </c>
      <c r="P84" s="15">
        <v>62.357289527720738</v>
      </c>
      <c r="Q84" s="15">
        <v>6869.67</v>
      </c>
      <c r="R84" s="6">
        <f t="shared" si="4"/>
        <v>5495.7360000000008</v>
      </c>
      <c r="S84" s="6">
        <f t="shared" si="5"/>
        <v>64.056380952380962</v>
      </c>
      <c r="T84" s="15">
        <f t="shared" si="6"/>
        <v>3994.3822931455957</v>
      </c>
      <c r="U84" s="16">
        <f t="shared" si="7"/>
        <v>1501.3537068544051</v>
      </c>
    </row>
    <row r="85" spans="1:21" x14ac:dyDescent="0.2">
      <c r="A85" t="s">
        <v>290</v>
      </c>
      <c r="B85" t="s">
        <v>291</v>
      </c>
      <c r="C85" t="s">
        <v>214</v>
      </c>
      <c r="D85" t="s">
        <v>38</v>
      </c>
      <c r="E85">
        <v>791176</v>
      </c>
      <c r="F85" t="s">
        <v>30</v>
      </c>
      <c r="G85">
        <v>2240636</v>
      </c>
      <c r="H85">
        <v>13034</v>
      </c>
      <c r="I85" t="s">
        <v>292</v>
      </c>
      <c r="J85" t="s">
        <v>293</v>
      </c>
      <c r="K85" t="s">
        <v>294</v>
      </c>
      <c r="L85" t="s">
        <v>295</v>
      </c>
      <c r="M85" s="14" t="s">
        <v>17</v>
      </c>
      <c r="N85">
        <v>60</v>
      </c>
      <c r="O85">
        <v>2018</v>
      </c>
      <c r="P85" s="15">
        <v>60.51745379876796</v>
      </c>
      <c r="Q85" s="15">
        <v>6380</v>
      </c>
      <c r="R85" s="6">
        <f t="shared" si="4"/>
        <v>5104</v>
      </c>
      <c r="S85" s="6">
        <f t="shared" si="5"/>
        <v>83.15</v>
      </c>
      <c r="T85" s="15">
        <f t="shared" si="6"/>
        <v>4989</v>
      </c>
      <c r="U85" s="16">
        <f t="shared" si="7"/>
        <v>115</v>
      </c>
    </row>
    <row r="86" spans="1:21" x14ac:dyDescent="0.2">
      <c r="A86" t="s">
        <v>296</v>
      </c>
      <c r="B86" t="s">
        <v>297</v>
      </c>
      <c r="C86" t="s">
        <v>172</v>
      </c>
      <c r="D86" t="s">
        <v>38</v>
      </c>
      <c r="E86">
        <v>791176</v>
      </c>
      <c r="F86" t="s">
        <v>30</v>
      </c>
      <c r="G86">
        <v>2211774</v>
      </c>
      <c r="H86">
        <v>13004</v>
      </c>
      <c r="I86" t="s">
        <v>184</v>
      </c>
      <c r="J86" t="s">
        <v>32</v>
      </c>
      <c r="K86" t="s">
        <v>33</v>
      </c>
      <c r="L86" t="s">
        <v>34</v>
      </c>
      <c r="M86" s="14" t="s">
        <v>17</v>
      </c>
      <c r="N86">
        <v>84</v>
      </c>
      <c r="O86">
        <v>2018</v>
      </c>
      <c r="P86" s="15">
        <v>62.127310061601641</v>
      </c>
      <c r="Q86" s="15">
        <v>3664.6800000000003</v>
      </c>
      <c r="R86" s="6">
        <f t="shared" si="4"/>
        <v>2931.7440000000006</v>
      </c>
      <c r="S86" s="6">
        <f t="shared" si="5"/>
        <v>33.532666666666671</v>
      </c>
      <c r="T86" s="15">
        <f t="shared" si="6"/>
        <v>2083.2943791923344</v>
      </c>
      <c r="U86" s="16">
        <f t="shared" si="7"/>
        <v>848.44962080766618</v>
      </c>
    </row>
    <row r="87" spans="1:21" x14ac:dyDescent="0.2">
      <c r="A87" t="s">
        <v>298</v>
      </c>
      <c r="B87" t="s">
        <v>299</v>
      </c>
      <c r="C87" t="s">
        <v>82</v>
      </c>
      <c r="D87" t="s">
        <v>38</v>
      </c>
      <c r="E87">
        <v>791176</v>
      </c>
      <c r="F87" t="s">
        <v>30</v>
      </c>
      <c r="G87">
        <v>2187390</v>
      </c>
      <c r="H87">
        <v>13030</v>
      </c>
      <c r="I87" t="s">
        <v>57</v>
      </c>
      <c r="J87" t="s">
        <v>58</v>
      </c>
      <c r="K87" t="s">
        <v>59</v>
      </c>
      <c r="L87" t="s">
        <v>60</v>
      </c>
      <c r="M87" s="14" t="s">
        <v>17</v>
      </c>
      <c r="N87">
        <v>84</v>
      </c>
      <c r="O87">
        <v>2018</v>
      </c>
      <c r="P87" s="15">
        <v>60.714579055441483</v>
      </c>
      <c r="Q87" s="15">
        <v>8666.42</v>
      </c>
      <c r="R87" s="6">
        <f t="shared" si="4"/>
        <v>6933.1360000000004</v>
      </c>
      <c r="S87" s="6">
        <f t="shared" si="5"/>
        <v>81.168285714285716</v>
      </c>
      <c r="T87" s="15">
        <f t="shared" si="6"/>
        <v>4928.0982997946612</v>
      </c>
      <c r="U87" s="16">
        <f t="shared" si="7"/>
        <v>2005.0377002053392</v>
      </c>
    </row>
    <row r="88" spans="1:21" x14ac:dyDescent="0.2">
      <c r="A88" t="s">
        <v>300</v>
      </c>
      <c r="B88" t="s">
        <v>301</v>
      </c>
      <c r="C88" t="s">
        <v>271</v>
      </c>
      <c r="D88" t="s">
        <v>29</v>
      </c>
      <c r="E88">
        <v>791175</v>
      </c>
      <c r="F88" t="s">
        <v>30</v>
      </c>
      <c r="G88">
        <v>2179259</v>
      </c>
      <c r="H88">
        <v>13048</v>
      </c>
      <c r="I88" t="s">
        <v>236</v>
      </c>
      <c r="J88" t="s">
        <v>237</v>
      </c>
      <c r="K88" t="s">
        <v>238</v>
      </c>
      <c r="L88" t="s">
        <v>239</v>
      </c>
      <c r="M88" s="14" t="s">
        <v>17</v>
      </c>
      <c r="N88">
        <v>84</v>
      </c>
      <c r="O88">
        <v>2018</v>
      </c>
      <c r="P88" s="15">
        <v>60.451745379876797</v>
      </c>
      <c r="Q88" s="15">
        <v>10176.619999999999</v>
      </c>
      <c r="R88" s="6">
        <f t="shared" si="4"/>
        <v>8141.2959999999994</v>
      </c>
      <c r="S88" s="6">
        <f t="shared" si="5"/>
        <v>95.55114285714285</v>
      </c>
      <c r="T88" s="15">
        <f t="shared" si="6"/>
        <v>5776.2333587562334</v>
      </c>
      <c r="U88" s="16">
        <f t="shared" si="7"/>
        <v>2365.0626412437659</v>
      </c>
    </row>
    <row r="89" spans="1:21" x14ac:dyDescent="0.2">
      <c r="A89" t="s">
        <v>302</v>
      </c>
      <c r="B89" t="s">
        <v>303</v>
      </c>
      <c r="C89" t="s">
        <v>144</v>
      </c>
      <c r="D89" t="s">
        <v>38</v>
      </c>
      <c r="E89">
        <v>791176</v>
      </c>
      <c r="F89" t="s">
        <v>30</v>
      </c>
      <c r="G89">
        <v>2200414</v>
      </c>
      <c r="H89">
        <v>13048</v>
      </c>
      <c r="I89" t="s">
        <v>236</v>
      </c>
      <c r="J89" t="s">
        <v>237</v>
      </c>
      <c r="K89" t="s">
        <v>238</v>
      </c>
      <c r="L89" t="s">
        <v>239</v>
      </c>
      <c r="M89" s="14" t="s">
        <v>17</v>
      </c>
      <c r="N89">
        <v>84</v>
      </c>
      <c r="O89">
        <v>2019</v>
      </c>
      <c r="P89" s="15">
        <v>57.23203285420945</v>
      </c>
      <c r="Q89" s="15">
        <v>8724.7999999999993</v>
      </c>
      <c r="R89" s="6">
        <f t="shared" si="4"/>
        <v>6979.84</v>
      </c>
      <c r="S89" s="6">
        <f t="shared" si="5"/>
        <v>81.724285714285713</v>
      </c>
      <c r="T89" s="15">
        <f t="shared" si="6"/>
        <v>4677.2470049867998</v>
      </c>
      <c r="U89" s="16">
        <f t="shared" si="7"/>
        <v>2302.5929950132004</v>
      </c>
    </row>
    <row r="90" spans="1:21" x14ac:dyDescent="0.2">
      <c r="A90" t="s">
        <v>304</v>
      </c>
      <c r="B90" t="s">
        <v>305</v>
      </c>
      <c r="C90" t="s">
        <v>148</v>
      </c>
      <c r="D90" t="s">
        <v>29</v>
      </c>
      <c r="E90">
        <v>791175</v>
      </c>
      <c r="F90" t="s">
        <v>30</v>
      </c>
      <c r="G90">
        <v>2190767</v>
      </c>
      <c r="H90">
        <v>13010</v>
      </c>
      <c r="I90" t="s">
        <v>149</v>
      </c>
      <c r="J90" t="s">
        <v>150</v>
      </c>
      <c r="K90" t="s">
        <v>151</v>
      </c>
      <c r="L90" t="s">
        <v>152</v>
      </c>
      <c r="M90" s="14" t="s">
        <v>17</v>
      </c>
      <c r="N90">
        <v>84</v>
      </c>
      <c r="O90">
        <v>2018</v>
      </c>
      <c r="P90" s="15">
        <v>60.780287474332653</v>
      </c>
      <c r="Q90" s="15">
        <v>14139.76</v>
      </c>
      <c r="R90" s="6">
        <f t="shared" si="4"/>
        <v>11311.808000000001</v>
      </c>
      <c r="S90" s="6">
        <f t="shared" si="5"/>
        <v>133.29533333333333</v>
      </c>
      <c r="T90" s="15">
        <f t="shared" si="6"/>
        <v>8101.7286789869959</v>
      </c>
      <c r="U90" s="16">
        <f t="shared" si="7"/>
        <v>3210.079321013005</v>
      </c>
    </row>
    <row r="91" spans="1:21" x14ac:dyDescent="0.2">
      <c r="A91" t="s">
        <v>306</v>
      </c>
      <c r="B91" t="s">
        <v>307</v>
      </c>
      <c r="C91" t="s">
        <v>308</v>
      </c>
      <c r="D91" t="s">
        <v>29</v>
      </c>
      <c r="E91">
        <v>791175</v>
      </c>
      <c r="F91" t="s">
        <v>30</v>
      </c>
      <c r="G91">
        <v>2195223</v>
      </c>
      <c r="H91">
        <v>13064</v>
      </c>
      <c r="I91" t="s">
        <v>309</v>
      </c>
      <c r="J91" t="s">
        <v>310</v>
      </c>
      <c r="K91" t="s">
        <v>311</v>
      </c>
      <c r="L91" t="s">
        <v>312</v>
      </c>
      <c r="M91" s="14" t="s">
        <v>17</v>
      </c>
      <c r="N91">
        <v>84</v>
      </c>
      <c r="O91">
        <v>2018</v>
      </c>
      <c r="P91" s="15">
        <v>60.583162217659137</v>
      </c>
      <c r="Q91" s="15">
        <v>913</v>
      </c>
      <c r="R91" s="6">
        <f t="shared" si="4"/>
        <v>730.40000000000009</v>
      </c>
      <c r="S91" s="6">
        <f t="shared" si="5"/>
        <v>7.3261904761904777</v>
      </c>
      <c r="T91" s="15">
        <f t="shared" si="6"/>
        <v>443.84378605651716</v>
      </c>
      <c r="U91" s="16">
        <f t="shared" si="7"/>
        <v>286.55621394348293</v>
      </c>
    </row>
    <row r="92" spans="1:21" x14ac:dyDescent="0.2">
      <c r="A92" t="s">
        <v>313</v>
      </c>
      <c r="B92" t="s">
        <v>314</v>
      </c>
      <c r="C92" t="s">
        <v>172</v>
      </c>
      <c r="D92" t="s">
        <v>38</v>
      </c>
      <c r="E92">
        <v>791176</v>
      </c>
      <c r="F92" t="s">
        <v>30</v>
      </c>
      <c r="G92">
        <v>2187335</v>
      </c>
      <c r="H92">
        <v>13004</v>
      </c>
      <c r="I92" t="s">
        <v>184</v>
      </c>
      <c r="J92" t="s">
        <v>32</v>
      </c>
      <c r="K92" t="s">
        <v>33</v>
      </c>
      <c r="L92" t="s">
        <v>34</v>
      </c>
      <c r="M92" s="14" t="s">
        <v>17</v>
      </c>
      <c r="N92">
        <v>84</v>
      </c>
      <c r="O92">
        <v>2018</v>
      </c>
      <c r="P92" s="15">
        <v>60.550308008213548</v>
      </c>
      <c r="Q92" s="15">
        <v>2549.96</v>
      </c>
      <c r="R92" s="6">
        <f t="shared" si="4"/>
        <v>2039.9680000000001</v>
      </c>
      <c r="S92" s="6">
        <f t="shared" si="5"/>
        <v>22.916285714285713</v>
      </c>
      <c r="T92" s="15">
        <f t="shared" si="6"/>
        <v>1387.588158404224</v>
      </c>
      <c r="U92" s="16">
        <f t="shared" si="7"/>
        <v>652.37984159577604</v>
      </c>
    </row>
    <row r="93" spans="1:21" x14ac:dyDescent="0.2">
      <c r="A93" t="s">
        <v>315</v>
      </c>
      <c r="B93" t="s">
        <v>316</v>
      </c>
      <c r="C93" t="s">
        <v>63</v>
      </c>
      <c r="D93" t="s">
        <v>38</v>
      </c>
      <c r="E93">
        <v>791176</v>
      </c>
      <c r="F93" t="s">
        <v>30</v>
      </c>
      <c r="G93">
        <v>2209369</v>
      </c>
      <c r="H93">
        <v>13000</v>
      </c>
      <c r="I93" t="s">
        <v>64</v>
      </c>
      <c r="J93" t="s">
        <v>65</v>
      </c>
      <c r="K93" t="s">
        <v>66</v>
      </c>
      <c r="L93" t="s">
        <v>67</v>
      </c>
      <c r="M93" s="14" t="s">
        <v>17</v>
      </c>
      <c r="N93">
        <v>60</v>
      </c>
      <c r="O93">
        <v>2019</v>
      </c>
      <c r="P93" s="15">
        <v>54.209445585215605</v>
      </c>
      <c r="Q93" s="15">
        <v>11913.81</v>
      </c>
      <c r="R93" s="6">
        <f t="shared" si="4"/>
        <v>9531.0480000000007</v>
      </c>
      <c r="S93" s="6">
        <f t="shared" si="5"/>
        <v>156.93413333333334</v>
      </c>
      <c r="T93" s="15">
        <f t="shared" si="6"/>
        <v>8507.3123613963035</v>
      </c>
      <c r="U93" s="16">
        <f t="shared" si="7"/>
        <v>1023.7356386036972</v>
      </c>
    </row>
    <row r="94" spans="1:21" x14ac:dyDescent="0.2">
      <c r="A94" t="s">
        <v>315</v>
      </c>
      <c r="B94" t="s">
        <v>316</v>
      </c>
      <c r="C94" t="s">
        <v>63</v>
      </c>
      <c r="D94" t="s">
        <v>38</v>
      </c>
      <c r="E94">
        <v>791176</v>
      </c>
      <c r="F94" t="s">
        <v>30</v>
      </c>
      <c r="G94">
        <v>2209614</v>
      </c>
      <c r="H94">
        <v>13024</v>
      </c>
      <c r="I94" t="s">
        <v>39</v>
      </c>
      <c r="J94" t="s">
        <v>40</v>
      </c>
      <c r="K94" t="s">
        <v>41</v>
      </c>
      <c r="L94" t="s">
        <v>42</v>
      </c>
      <c r="M94" s="14" t="s">
        <v>17</v>
      </c>
      <c r="N94">
        <v>60</v>
      </c>
      <c r="O94">
        <v>2019</v>
      </c>
      <c r="P94" s="15">
        <v>54.209445585215605</v>
      </c>
      <c r="Q94" s="15">
        <v>11913.81</v>
      </c>
      <c r="R94" s="6">
        <f t="shared" si="4"/>
        <v>9531.0480000000007</v>
      </c>
      <c r="S94" s="6">
        <f t="shared" si="5"/>
        <v>156.93413333333334</v>
      </c>
      <c r="T94" s="15">
        <f t="shared" si="6"/>
        <v>8507.3123613963035</v>
      </c>
      <c r="U94" s="16">
        <f t="shared" si="7"/>
        <v>1023.7356386036972</v>
      </c>
    </row>
    <row r="95" spans="1:21" x14ac:dyDescent="0.2">
      <c r="A95" t="s">
        <v>317</v>
      </c>
      <c r="B95" t="s">
        <v>318</v>
      </c>
      <c r="C95" t="s">
        <v>319</v>
      </c>
      <c r="D95" t="s">
        <v>38</v>
      </c>
      <c r="E95">
        <v>791176</v>
      </c>
      <c r="F95" t="s">
        <v>30</v>
      </c>
      <c r="G95">
        <v>2210214</v>
      </c>
      <c r="H95">
        <v>13096</v>
      </c>
      <c r="I95" t="s">
        <v>320</v>
      </c>
      <c r="J95" t="s">
        <v>321</v>
      </c>
      <c r="K95" t="s">
        <v>322</v>
      </c>
      <c r="L95" t="s">
        <v>323</v>
      </c>
      <c r="M95" s="14" t="s">
        <v>17</v>
      </c>
      <c r="N95">
        <v>60</v>
      </c>
      <c r="O95">
        <v>2023</v>
      </c>
      <c r="P95" s="15">
        <v>8.2135523613963031</v>
      </c>
      <c r="Q95" s="15">
        <v>857.4</v>
      </c>
      <c r="R95" s="6">
        <f t="shared" si="4"/>
        <v>685.92000000000007</v>
      </c>
      <c r="S95" s="6">
        <f t="shared" si="5"/>
        <v>9.5153333333333343</v>
      </c>
      <c r="T95" s="15">
        <f t="shared" si="6"/>
        <v>78.154688569472967</v>
      </c>
      <c r="U95" s="16">
        <f t="shared" si="7"/>
        <v>607.76531143052716</v>
      </c>
    </row>
    <row r="96" spans="1:21" x14ac:dyDescent="0.2">
      <c r="A96" t="s">
        <v>324</v>
      </c>
      <c r="B96" t="s">
        <v>325</v>
      </c>
      <c r="C96" t="s">
        <v>105</v>
      </c>
      <c r="D96" t="s">
        <v>38</v>
      </c>
      <c r="E96">
        <v>791176</v>
      </c>
      <c r="F96" t="s">
        <v>30</v>
      </c>
      <c r="G96">
        <v>2246610</v>
      </c>
      <c r="H96">
        <v>13050</v>
      </c>
      <c r="I96" t="s">
        <v>106</v>
      </c>
      <c r="J96" t="s">
        <v>107</v>
      </c>
      <c r="K96" t="s">
        <v>108</v>
      </c>
      <c r="L96" t="s">
        <v>109</v>
      </c>
      <c r="M96" s="14" t="s">
        <v>17</v>
      </c>
      <c r="N96">
        <v>60</v>
      </c>
      <c r="O96">
        <v>2018</v>
      </c>
      <c r="P96" s="15">
        <v>59.663244353182748</v>
      </c>
      <c r="Q96" s="15">
        <v>6351</v>
      </c>
      <c r="R96" s="6">
        <f t="shared" si="4"/>
        <v>5080.8</v>
      </c>
      <c r="S96" s="6">
        <f t="shared" si="5"/>
        <v>82.763333333333335</v>
      </c>
      <c r="T96" s="15">
        <f t="shared" si="6"/>
        <v>4937.928980150582</v>
      </c>
      <c r="U96" s="16">
        <f t="shared" si="7"/>
        <v>142.87101984941819</v>
      </c>
    </row>
    <row r="97" spans="1:21" x14ac:dyDescent="0.2">
      <c r="A97" t="s">
        <v>326</v>
      </c>
      <c r="B97" t="s">
        <v>327</v>
      </c>
      <c r="C97" t="s">
        <v>271</v>
      </c>
      <c r="D97" t="s">
        <v>38</v>
      </c>
      <c r="E97">
        <v>791176</v>
      </c>
      <c r="F97" t="s">
        <v>30</v>
      </c>
      <c r="G97">
        <v>2239432</v>
      </c>
      <c r="H97">
        <v>13030</v>
      </c>
      <c r="I97" t="s">
        <v>57</v>
      </c>
      <c r="J97" t="s">
        <v>58</v>
      </c>
      <c r="K97" t="s">
        <v>59</v>
      </c>
      <c r="L97" t="s">
        <v>60</v>
      </c>
      <c r="M97" s="14" t="s">
        <v>17</v>
      </c>
      <c r="N97">
        <v>84</v>
      </c>
      <c r="O97">
        <v>2019</v>
      </c>
      <c r="P97" s="15">
        <v>56.213552361396296</v>
      </c>
      <c r="Q97" s="15">
        <v>9983.98</v>
      </c>
      <c r="R97" s="6">
        <f t="shared" si="4"/>
        <v>7987.1840000000002</v>
      </c>
      <c r="S97" s="6">
        <f t="shared" si="5"/>
        <v>93.716476190476186</v>
      </c>
      <c r="T97" s="15">
        <f t="shared" si="6"/>
        <v>5268.1360414588826</v>
      </c>
      <c r="U97" s="16">
        <f t="shared" si="7"/>
        <v>2719.0479585411176</v>
      </c>
    </row>
    <row r="98" spans="1:21" x14ac:dyDescent="0.2">
      <c r="A98" t="s">
        <v>328</v>
      </c>
      <c r="B98" t="s">
        <v>329</v>
      </c>
      <c r="C98" t="s">
        <v>47</v>
      </c>
      <c r="D98" t="s">
        <v>29</v>
      </c>
      <c r="E98">
        <v>791175</v>
      </c>
      <c r="F98" t="s">
        <v>30</v>
      </c>
      <c r="G98">
        <v>2178880</v>
      </c>
      <c r="H98">
        <v>13002</v>
      </c>
      <c r="I98" t="s">
        <v>48</v>
      </c>
      <c r="J98" t="s">
        <v>49</v>
      </c>
      <c r="K98" t="s">
        <v>50</v>
      </c>
      <c r="L98" t="s">
        <v>51</v>
      </c>
      <c r="M98" s="14" t="s">
        <v>17</v>
      </c>
      <c r="N98">
        <v>84</v>
      </c>
      <c r="O98">
        <v>2019</v>
      </c>
      <c r="P98" s="15">
        <v>58.151950718685839</v>
      </c>
      <c r="Q98" s="15">
        <v>821.75</v>
      </c>
      <c r="R98" s="6">
        <f t="shared" si="4"/>
        <v>657.40000000000009</v>
      </c>
      <c r="S98" s="6">
        <f t="shared" si="5"/>
        <v>6.4571428571428582</v>
      </c>
      <c r="T98" s="15">
        <f t="shared" si="6"/>
        <v>375.49545321208575</v>
      </c>
      <c r="U98" s="16">
        <f t="shared" si="7"/>
        <v>281.90454678791434</v>
      </c>
    </row>
    <row r="99" spans="1:21" x14ac:dyDescent="0.2">
      <c r="A99" t="s">
        <v>330</v>
      </c>
      <c r="B99" t="s">
        <v>331</v>
      </c>
      <c r="C99" t="s">
        <v>47</v>
      </c>
      <c r="D99" t="s">
        <v>38</v>
      </c>
      <c r="E99">
        <v>791176</v>
      </c>
      <c r="F99" t="s">
        <v>30</v>
      </c>
      <c r="G99">
        <v>2231674</v>
      </c>
      <c r="H99">
        <v>13002</v>
      </c>
      <c r="I99" t="s">
        <v>48</v>
      </c>
      <c r="J99" t="s">
        <v>49</v>
      </c>
      <c r="K99" t="s">
        <v>50</v>
      </c>
      <c r="L99" t="s">
        <v>51</v>
      </c>
      <c r="M99" s="14" t="s">
        <v>17</v>
      </c>
      <c r="N99">
        <v>84</v>
      </c>
      <c r="O99">
        <v>2019</v>
      </c>
      <c r="P99" s="15">
        <v>58.151950718685839</v>
      </c>
      <c r="Q99" s="15">
        <v>971.85</v>
      </c>
      <c r="R99" s="6">
        <f t="shared" si="4"/>
        <v>777.48</v>
      </c>
      <c r="S99" s="6">
        <f t="shared" si="5"/>
        <v>7.8866666666666667</v>
      </c>
      <c r="T99" s="15">
        <f t="shared" si="6"/>
        <v>458.62505133470233</v>
      </c>
      <c r="U99" s="16">
        <f t="shared" si="7"/>
        <v>318.85494866529768</v>
      </c>
    </row>
    <row r="100" spans="1:21" x14ac:dyDescent="0.2">
      <c r="A100" t="s">
        <v>332</v>
      </c>
      <c r="B100" t="s">
        <v>333</v>
      </c>
      <c r="C100" t="s">
        <v>334</v>
      </c>
      <c r="D100" t="s">
        <v>38</v>
      </c>
      <c r="E100">
        <v>791176</v>
      </c>
      <c r="F100" t="s">
        <v>30</v>
      </c>
      <c r="G100">
        <v>2204857</v>
      </c>
      <c r="H100">
        <v>13078</v>
      </c>
      <c r="I100" t="s">
        <v>129</v>
      </c>
      <c r="J100" t="s">
        <v>130</v>
      </c>
      <c r="K100" t="s">
        <v>131</v>
      </c>
      <c r="L100" t="s">
        <v>132</v>
      </c>
      <c r="M100" s="14" t="s">
        <v>17</v>
      </c>
      <c r="N100">
        <v>84</v>
      </c>
      <c r="O100">
        <v>2019</v>
      </c>
      <c r="P100" s="15">
        <v>58.151950718685839</v>
      </c>
      <c r="Q100" s="15">
        <v>8005.27</v>
      </c>
      <c r="R100" s="6">
        <f t="shared" si="4"/>
        <v>6404.2160000000003</v>
      </c>
      <c r="S100" s="6">
        <f t="shared" si="5"/>
        <v>74.871619047619049</v>
      </c>
      <c r="T100" s="15">
        <f t="shared" si="6"/>
        <v>4353.9307010853627</v>
      </c>
      <c r="U100" s="16">
        <f t="shared" si="7"/>
        <v>2050.2852989146377</v>
      </c>
    </row>
    <row r="101" spans="1:21" x14ac:dyDescent="0.2">
      <c r="A101" t="s">
        <v>335</v>
      </c>
      <c r="B101" t="s">
        <v>336</v>
      </c>
      <c r="C101" t="s">
        <v>56</v>
      </c>
      <c r="D101" t="s">
        <v>38</v>
      </c>
      <c r="E101">
        <v>791176</v>
      </c>
      <c r="F101" t="s">
        <v>30</v>
      </c>
      <c r="G101">
        <v>2245768</v>
      </c>
      <c r="H101">
        <v>13030</v>
      </c>
      <c r="I101" t="s">
        <v>57</v>
      </c>
      <c r="J101" t="s">
        <v>58</v>
      </c>
      <c r="K101" t="s">
        <v>59</v>
      </c>
      <c r="L101" t="s">
        <v>60</v>
      </c>
      <c r="M101" s="14" t="s">
        <v>17</v>
      </c>
      <c r="N101">
        <v>84</v>
      </c>
      <c r="O101">
        <v>2019</v>
      </c>
      <c r="P101" s="15">
        <v>57.002053388090346</v>
      </c>
      <c r="Q101" s="15">
        <v>8200.9500000000007</v>
      </c>
      <c r="R101" s="6">
        <f t="shared" si="4"/>
        <v>6560.7600000000011</v>
      </c>
      <c r="S101" s="6">
        <f t="shared" si="5"/>
        <v>76.735238095238103</v>
      </c>
      <c r="T101" s="15">
        <f t="shared" si="6"/>
        <v>4374.0661386525862</v>
      </c>
      <c r="U101" s="16">
        <f t="shared" si="7"/>
        <v>2186.6938613474149</v>
      </c>
    </row>
    <row r="102" spans="1:21" x14ac:dyDescent="0.2">
      <c r="A102" t="s">
        <v>337</v>
      </c>
      <c r="B102" t="s">
        <v>338</v>
      </c>
      <c r="C102" t="s">
        <v>56</v>
      </c>
      <c r="D102" t="s">
        <v>38</v>
      </c>
      <c r="E102">
        <v>791176</v>
      </c>
      <c r="F102" t="s">
        <v>30</v>
      </c>
      <c r="G102">
        <v>2246447</v>
      </c>
      <c r="H102">
        <v>13030</v>
      </c>
      <c r="I102" t="s">
        <v>57</v>
      </c>
      <c r="J102" t="s">
        <v>58</v>
      </c>
      <c r="K102" t="s">
        <v>59</v>
      </c>
      <c r="L102" t="s">
        <v>60</v>
      </c>
      <c r="M102" s="14" t="s">
        <v>17</v>
      </c>
      <c r="N102">
        <v>84</v>
      </c>
      <c r="O102">
        <v>2019</v>
      </c>
      <c r="P102" s="15">
        <v>58.677618069815196</v>
      </c>
      <c r="Q102" s="15">
        <v>7754.13</v>
      </c>
      <c r="R102" s="6">
        <f t="shared" si="4"/>
        <v>6203.3040000000001</v>
      </c>
      <c r="S102" s="6">
        <f t="shared" si="5"/>
        <v>72.479809523809521</v>
      </c>
      <c r="T102" s="15">
        <f t="shared" si="6"/>
        <v>4252.9425810110488</v>
      </c>
      <c r="U102" s="16">
        <f t="shared" si="7"/>
        <v>1950.3614189889513</v>
      </c>
    </row>
    <row r="103" spans="1:21" x14ac:dyDescent="0.2">
      <c r="A103" t="s">
        <v>339</v>
      </c>
      <c r="B103" t="s">
        <v>340</v>
      </c>
      <c r="C103" t="s">
        <v>341</v>
      </c>
      <c r="D103" t="s">
        <v>29</v>
      </c>
      <c r="E103">
        <v>791175</v>
      </c>
      <c r="F103" t="s">
        <v>30</v>
      </c>
      <c r="G103">
        <v>2218424</v>
      </c>
      <c r="H103">
        <v>13068</v>
      </c>
      <c r="I103" t="s">
        <v>166</v>
      </c>
      <c r="J103" t="s">
        <v>167</v>
      </c>
      <c r="K103" t="s">
        <v>168</v>
      </c>
      <c r="L103" t="s">
        <v>169</v>
      </c>
      <c r="M103" s="14" t="s">
        <v>17</v>
      </c>
      <c r="N103">
        <v>84</v>
      </c>
      <c r="O103">
        <v>2019</v>
      </c>
      <c r="P103" s="15">
        <v>57.790554414784395</v>
      </c>
      <c r="Q103" s="15">
        <v>8742.94</v>
      </c>
      <c r="R103" s="6">
        <f t="shared" si="4"/>
        <v>6994.3520000000008</v>
      </c>
      <c r="S103" s="6">
        <f t="shared" si="5"/>
        <v>81.897047619047626</v>
      </c>
      <c r="T103" s="15">
        <f t="shared" si="6"/>
        <v>4732.8757868387611</v>
      </c>
      <c r="U103" s="16">
        <f t="shared" si="7"/>
        <v>2261.4762131612397</v>
      </c>
    </row>
    <row r="104" spans="1:21" x14ac:dyDescent="0.2">
      <c r="A104" t="s">
        <v>342</v>
      </c>
      <c r="B104" t="s">
        <v>343</v>
      </c>
      <c r="C104" t="s">
        <v>172</v>
      </c>
      <c r="D104" t="s">
        <v>38</v>
      </c>
      <c r="E104">
        <v>791176</v>
      </c>
      <c r="F104" t="s">
        <v>30</v>
      </c>
      <c r="G104">
        <v>2189997</v>
      </c>
      <c r="H104">
        <v>13004</v>
      </c>
      <c r="I104" t="s">
        <v>184</v>
      </c>
      <c r="J104" t="s">
        <v>32</v>
      </c>
      <c r="K104" t="s">
        <v>33</v>
      </c>
      <c r="L104" t="s">
        <v>34</v>
      </c>
      <c r="M104" s="14" t="s">
        <v>17</v>
      </c>
      <c r="N104">
        <v>84</v>
      </c>
      <c r="O104">
        <v>2019</v>
      </c>
      <c r="P104" s="15">
        <v>55.852156057494867</v>
      </c>
      <c r="Q104" s="15">
        <v>3607.08</v>
      </c>
      <c r="R104" s="6">
        <f t="shared" si="4"/>
        <v>2885.6640000000002</v>
      </c>
      <c r="S104" s="6">
        <f t="shared" si="5"/>
        <v>32.984095238095243</v>
      </c>
      <c r="T104" s="15">
        <f t="shared" si="6"/>
        <v>1842.2328346533689</v>
      </c>
      <c r="U104" s="16">
        <f t="shared" si="7"/>
        <v>1043.4311653466314</v>
      </c>
    </row>
    <row r="105" spans="1:21" x14ac:dyDescent="0.2">
      <c r="A105" t="s">
        <v>344</v>
      </c>
      <c r="B105" t="s">
        <v>345</v>
      </c>
      <c r="C105" t="s">
        <v>346</v>
      </c>
      <c r="D105" t="s">
        <v>38</v>
      </c>
      <c r="E105">
        <v>791176</v>
      </c>
      <c r="F105" t="s">
        <v>30</v>
      </c>
      <c r="G105">
        <v>2214343</v>
      </c>
      <c r="H105">
        <v>13002</v>
      </c>
      <c r="I105" t="s">
        <v>48</v>
      </c>
      <c r="J105" t="s">
        <v>49</v>
      </c>
      <c r="K105" t="s">
        <v>50</v>
      </c>
      <c r="L105" t="s">
        <v>51</v>
      </c>
      <c r="M105" s="14" t="s">
        <v>17</v>
      </c>
      <c r="N105">
        <v>84</v>
      </c>
      <c r="O105">
        <v>2019</v>
      </c>
      <c r="P105" s="15">
        <v>55.227926078028744</v>
      </c>
      <c r="Q105" s="15">
        <v>977.75</v>
      </c>
      <c r="R105" s="6">
        <f t="shared" si="4"/>
        <v>782.2</v>
      </c>
      <c r="S105" s="6">
        <f t="shared" si="5"/>
        <v>7.9428571428571431</v>
      </c>
      <c r="T105" s="15">
        <f t="shared" si="6"/>
        <v>438.66752713405691</v>
      </c>
      <c r="U105" s="16">
        <f t="shared" si="7"/>
        <v>343.53247286594313</v>
      </c>
    </row>
    <row r="106" spans="1:21" x14ac:dyDescent="0.2">
      <c r="A106" t="s">
        <v>347</v>
      </c>
      <c r="B106" t="s">
        <v>348</v>
      </c>
      <c r="C106" t="s">
        <v>349</v>
      </c>
      <c r="D106" t="s">
        <v>38</v>
      </c>
      <c r="E106">
        <v>791176</v>
      </c>
      <c r="F106" t="s">
        <v>30</v>
      </c>
      <c r="G106">
        <v>2244264</v>
      </c>
      <c r="H106">
        <v>13020</v>
      </c>
      <c r="I106" t="s">
        <v>350</v>
      </c>
      <c r="J106" t="s">
        <v>351</v>
      </c>
      <c r="K106" t="s">
        <v>352</v>
      </c>
      <c r="L106" t="s">
        <v>353</v>
      </c>
      <c r="M106" s="14" t="s">
        <v>17</v>
      </c>
      <c r="N106">
        <v>60</v>
      </c>
      <c r="O106">
        <v>2019</v>
      </c>
      <c r="P106" s="15">
        <v>56.213552361396296</v>
      </c>
      <c r="Q106" s="15">
        <v>9026</v>
      </c>
      <c r="R106" s="6">
        <f t="shared" si="4"/>
        <v>7220.8</v>
      </c>
      <c r="S106" s="6">
        <f t="shared" si="5"/>
        <v>118.43</v>
      </c>
      <c r="T106" s="15">
        <f t="shared" si="6"/>
        <v>6657.3710061601641</v>
      </c>
      <c r="U106" s="16">
        <f t="shared" si="7"/>
        <v>563.42899383983604</v>
      </c>
    </row>
    <row r="107" spans="1:21" x14ac:dyDescent="0.2">
      <c r="A107" t="s">
        <v>354</v>
      </c>
      <c r="B107" t="s">
        <v>355</v>
      </c>
      <c r="C107" t="s">
        <v>56</v>
      </c>
      <c r="D107" t="s">
        <v>29</v>
      </c>
      <c r="E107">
        <v>791175</v>
      </c>
      <c r="F107" t="s">
        <v>30</v>
      </c>
      <c r="G107">
        <v>2241193</v>
      </c>
      <c r="H107">
        <v>13030</v>
      </c>
      <c r="I107" t="s">
        <v>57</v>
      </c>
      <c r="J107" t="s">
        <v>58</v>
      </c>
      <c r="K107" t="s">
        <v>59</v>
      </c>
      <c r="L107" t="s">
        <v>60</v>
      </c>
      <c r="M107" s="14" t="s">
        <v>17</v>
      </c>
      <c r="N107">
        <v>84</v>
      </c>
      <c r="O107">
        <v>2019</v>
      </c>
      <c r="P107" s="15">
        <v>54.209445585215605</v>
      </c>
      <c r="Q107" s="15">
        <v>7303.54</v>
      </c>
      <c r="R107" s="6">
        <f t="shared" si="4"/>
        <v>5842.8320000000003</v>
      </c>
      <c r="S107" s="6">
        <f t="shared" si="5"/>
        <v>68.188476190476194</v>
      </c>
      <c r="T107" s="15">
        <f t="shared" si="6"/>
        <v>3696.4594895863893</v>
      </c>
      <c r="U107" s="16">
        <f t="shared" si="7"/>
        <v>2146.3725104136111</v>
      </c>
    </row>
    <row r="108" spans="1:21" x14ac:dyDescent="0.2">
      <c r="A108" t="s">
        <v>356</v>
      </c>
      <c r="B108" t="s">
        <v>357</v>
      </c>
      <c r="C108" t="s">
        <v>358</v>
      </c>
      <c r="D108" t="s">
        <v>38</v>
      </c>
      <c r="E108">
        <v>791176</v>
      </c>
      <c r="F108" t="s">
        <v>30</v>
      </c>
      <c r="G108">
        <v>2191956</v>
      </c>
      <c r="H108">
        <v>13038</v>
      </c>
      <c r="I108" t="s">
        <v>359</v>
      </c>
      <c r="J108" t="s">
        <v>360</v>
      </c>
      <c r="K108" t="s">
        <v>361</v>
      </c>
      <c r="L108" t="s">
        <v>362</v>
      </c>
      <c r="M108" s="14" t="s">
        <v>17</v>
      </c>
      <c r="N108">
        <v>60</v>
      </c>
      <c r="O108">
        <v>2019</v>
      </c>
      <c r="P108" s="15">
        <v>56.673511293634498</v>
      </c>
      <c r="Q108" s="15">
        <v>7219.5</v>
      </c>
      <c r="R108" s="6">
        <f t="shared" si="4"/>
        <v>5775.6</v>
      </c>
      <c r="S108" s="6">
        <f t="shared" si="5"/>
        <v>94.343333333333334</v>
      </c>
      <c r="T108" s="15">
        <f t="shared" si="6"/>
        <v>5346.7679671457909</v>
      </c>
      <c r="U108" s="16">
        <f t="shared" si="7"/>
        <v>428.8320328542095</v>
      </c>
    </row>
    <row r="109" spans="1:21" x14ac:dyDescent="0.2">
      <c r="A109" t="s">
        <v>363</v>
      </c>
      <c r="B109" t="s">
        <v>364</v>
      </c>
      <c r="C109" t="s">
        <v>56</v>
      </c>
      <c r="D109" t="s">
        <v>29</v>
      </c>
      <c r="E109">
        <v>791175</v>
      </c>
      <c r="F109" t="s">
        <v>30</v>
      </c>
      <c r="G109">
        <v>2239445</v>
      </c>
      <c r="H109">
        <v>13030</v>
      </c>
      <c r="I109" t="s">
        <v>57</v>
      </c>
      <c r="J109" t="s">
        <v>58</v>
      </c>
      <c r="K109" t="s">
        <v>59</v>
      </c>
      <c r="L109" t="s">
        <v>60</v>
      </c>
      <c r="M109" s="14" t="s">
        <v>17</v>
      </c>
      <c r="N109">
        <v>84</v>
      </c>
      <c r="O109">
        <v>2019</v>
      </c>
      <c r="P109" s="15">
        <v>55.227926078028744</v>
      </c>
      <c r="Q109" s="15">
        <v>7186</v>
      </c>
      <c r="R109" s="6">
        <f t="shared" si="4"/>
        <v>5748.8</v>
      </c>
      <c r="S109" s="6">
        <f t="shared" si="5"/>
        <v>67.069047619047623</v>
      </c>
      <c r="T109" s="15">
        <f t="shared" si="6"/>
        <v>3704.0844040285519</v>
      </c>
      <c r="U109" s="16">
        <f t="shared" si="7"/>
        <v>2044.7155959714482</v>
      </c>
    </row>
    <row r="110" spans="1:21" x14ac:dyDescent="0.2">
      <c r="A110" t="s">
        <v>365</v>
      </c>
      <c r="B110" t="s">
        <v>366</v>
      </c>
      <c r="C110" t="s">
        <v>148</v>
      </c>
      <c r="D110" t="s">
        <v>38</v>
      </c>
      <c r="E110">
        <v>791176</v>
      </c>
      <c r="F110" t="s">
        <v>30</v>
      </c>
      <c r="G110">
        <v>2214906</v>
      </c>
      <c r="H110">
        <v>13008</v>
      </c>
      <c r="I110" t="s">
        <v>367</v>
      </c>
      <c r="J110" t="s">
        <v>368</v>
      </c>
      <c r="K110" t="s">
        <v>369</v>
      </c>
      <c r="L110" t="s">
        <v>370</v>
      </c>
      <c r="M110" s="14" t="s">
        <v>17</v>
      </c>
      <c r="N110">
        <v>84</v>
      </c>
      <c r="O110">
        <v>2019</v>
      </c>
      <c r="P110" s="15">
        <v>52.533880903490754</v>
      </c>
      <c r="Q110" s="15">
        <v>13589.29</v>
      </c>
      <c r="R110" s="6">
        <f t="shared" si="4"/>
        <v>10871.432000000001</v>
      </c>
      <c r="S110" s="6">
        <f t="shared" si="5"/>
        <v>128.05276190476192</v>
      </c>
      <c r="T110" s="15">
        <f t="shared" si="6"/>
        <v>6727.108543267821</v>
      </c>
      <c r="U110" s="16">
        <f t="shared" si="7"/>
        <v>4144.3234567321797</v>
      </c>
    </row>
    <row r="111" spans="1:21" x14ac:dyDescent="0.2">
      <c r="A111" t="s">
        <v>371</v>
      </c>
      <c r="B111" t="s">
        <v>372</v>
      </c>
      <c r="C111" t="s">
        <v>155</v>
      </c>
      <c r="D111" t="s">
        <v>38</v>
      </c>
      <c r="E111">
        <v>791176</v>
      </c>
      <c r="F111" t="s">
        <v>30</v>
      </c>
      <c r="G111">
        <v>2206656</v>
      </c>
      <c r="H111">
        <v>13024</v>
      </c>
      <c r="I111" t="s">
        <v>39</v>
      </c>
      <c r="J111" t="s">
        <v>40</v>
      </c>
      <c r="K111" t="s">
        <v>41</v>
      </c>
      <c r="L111" t="s">
        <v>42</v>
      </c>
      <c r="M111" s="14" t="s">
        <v>17</v>
      </c>
      <c r="N111">
        <v>84</v>
      </c>
      <c r="O111">
        <v>2019</v>
      </c>
      <c r="P111" s="15">
        <v>54.932238193018478</v>
      </c>
      <c r="Q111" s="15">
        <v>1482.24</v>
      </c>
      <c r="R111" s="6">
        <f t="shared" si="4"/>
        <v>1185.7920000000001</v>
      </c>
      <c r="S111" s="6">
        <f t="shared" si="5"/>
        <v>12.747523809523811</v>
      </c>
      <c r="T111" s="15">
        <f t="shared" si="6"/>
        <v>700.25001427593634</v>
      </c>
      <c r="U111" s="16">
        <f t="shared" si="7"/>
        <v>485.54198572406381</v>
      </c>
    </row>
    <row r="112" spans="1:21" x14ac:dyDescent="0.2">
      <c r="A112" t="s">
        <v>373</v>
      </c>
      <c r="B112" t="s">
        <v>374</v>
      </c>
      <c r="C112" t="s">
        <v>190</v>
      </c>
      <c r="D112" t="s">
        <v>29</v>
      </c>
      <c r="E112">
        <v>791175</v>
      </c>
      <c r="F112" t="s">
        <v>30</v>
      </c>
      <c r="G112">
        <v>2235595</v>
      </c>
      <c r="H112">
        <v>13026</v>
      </c>
      <c r="I112" t="s">
        <v>86</v>
      </c>
      <c r="J112" t="s">
        <v>58</v>
      </c>
      <c r="K112" t="s">
        <v>59</v>
      </c>
      <c r="L112" t="s">
        <v>60</v>
      </c>
      <c r="M112" s="14" t="s">
        <v>17</v>
      </c>
      <c r="N112">
        <v>84</v>
      </c>
      <c r="O112">
        <v>2019</v>
      </c>
      <c r="P112" s="15">
        <v>55.227926078028744</v>
      </c>
      <c r="Q112" s="15">
        <v>5368.92</v>
      </c>
      <c r="R112" s="6">
        <f t="shared" si="4"/>
        <v>4295.1360000000004</v>
      </c>
      <c r="S112" s="6">
        <f t="shared" si="5"/>
        <v>49.763523809523818</v>
      </c>
      <c r="T112" s="15">
        <f t="shared" si="6"/>
        <v>2748.3362143346048</v>
      </c>
      <c r="U112" s="16">
        <f t="shared" si="7"/>
        <v>1546.7997856653956</v>
      </c>
    </row>
    <row r="113" spans="1:21" x14ac:dyDescent="0.2">
      <c r="A113" t="s">
        <v>375</v>
      </c>
      <c r="B113" t="s">
        <v>376</v>
      </c>
      <c r="C113" t="s">
        <v>172</v>
      </c>
      <c r="D113" t="s">
        <v>29</v>
      </c>
      <c r="E113">
        <v>791175</v>
      </c>
      <c r="F113" t="s">
        <v>30</v>
      </c>
      <c r="G113">
        <v>2228778</v>
      </c>
      <c r="H113">
        <v>13006</v>
      </c>
      <c r="I113" t="s">
        <v>31</v>
      </c>
      <c r="J113" t="s">
        <v>32</v>
      </c>
      <c r="K113" t="s">
        <v>33</v>
      </c>
      <c r="L113" t="s">
        <v>34</v>
      </c>
      <c r="M113" s="14" t="s">
        <v>17</v>
      </c>
      <c r="N113">
        <v>84</v>
      </c>
      <c r="O113">
        <v>2019</v>
      </c>
      <c r="P113" s="15">
        <v>54.800821355236138</v>
      </c>
      <c r="Q113" s="15">
        <v>2693.33</v>
      </c>
      <c r="R113" s="6">
        <f t="shared" si="4"/>
        <v>2154.6640000000002</v>
      </c>
      <c r="S113" s="6">
        <f t="shared" si="5"/>
        <v>24.281714285714287</v>
      </c>
      <c r="T113" s="15">
        <f t="shared" si="6"/>
        <v>1330.657886770314</v>
      </c>
      <c r="U113" s="16">
        <f t="shared" si="7"/>
        <v>824.00611322968621</v>
      </c>
    </row>
    <row r="114" spans="1:21" x14ac:dyDescent="0.2">
      <c r="A114" t="s">
        <v>377</v>
      </c>
      <c r="B114" t="s">
        <v>378</v>
      </c>
      <c r="C114" t="s">
        <v>379</v>
      </c>
      <c r="D114" t="s">
        <v>29</v>
      </c>
      <c r="E114">
        <v>791175</v>
      </c>
      <c r="F114" t="s">
        <v>30</v>
      </c>
      <c r="G114">
        <v>2218530</v>
      </c>
      <c r="H114">
        <v>13014</v>
      </c>
      <c r="I114" t="s">
        <v>380</v>
      </c>
      <c r="J114" t="s">
        <v>381</v>
      </c>
      <c r="K114" t="s">
        <v>382</v>
      </c>
      <c r="L114" t="s">
        <v>383</v>
      </c>
      <c r="M114" s="14" t="s">
        <v>17</v>
      </c>
      <c r="N114">
        <v>60</v>
      </c>
      <c r="O114">
        <v>2019</v>
      </c>
      <c r="P114" s="15">
        <v>55.720739219711497</v>
      </c>
      <c r="Q114" s="15">
        <v>2665</v>
      </c>
      <c r="R114" s="6">
        <f t="shared" si="4"/>
        <v>2132</v>
      </c>
      <c r="S114" s="6">
        <f t="shared" si="5"/>
        <v>33.616666666666667</v>
      </c>
      <c r="T114" s="15">
        <f t="shared" si="6"/>
        <v>1873.1455167693016</v>
      </c>
      <c r="U114" s="16">
        <f t="shared" si="7"/>
        <v>258.85448323069841</v>
      </c>
    </row>
    <row r="115" spans="1:21" x14ac:dyDescent="0.2">
      <c r="A115" t="s">
        <v>384</v>
      </c>
      <c r="B115" t="s">
        <v>385</v>
      </c>
      <c r="C115" t="s">
        <v>386</v>
      </c>
      <c r="D115" t="s">
        <v>38</v>
      </c>
      <c r="E115">
        <v>791176</v>
      </c>
      <c r="F115" t="s">
        <v>30</v>
      </c>
      <c r="G115">
        <v>2216748</v>
      </c>
      <c r="H115">
        <v>13038</v>
      </c>
      <c r="I115" t="s">
        <v>359</v>
      </c>
      <c r="J115" t="s">
        <v>360</v>
      </c>
      <c r="K115" t="s">
        <v>361</v>
      </c>
      <c r="L115" t="s">
        <v>362</v>
      </c>
      <c r="M115" s="14" t="s">
        <v>17</v>
      </c>
      <c r="N115">
        <v>60</v>
      </c>
      <c r="O115">
        <v>2017</v>
      </c>
      <c r="P115" s="15">
        <v>77.207392197115198</v>
      </c>
      <c r="Q115" s="15">
        <v>7408.32</v>
      </c>
      <c r="R115" s="6">
        <f t="shared" si="4"/>
        <v>5926.6559999999999</v>
      </c>
      <c r="S115" s="6">
        <f t="shared" si="5"/>
        <v>96.860933333333335</v>
      </c>
      <c r="T115" s="15">
        <f t="shared" si="6"/>
        <v>5811.6559999999999</v>
      </c>
      <c r="U115" s="16">
        <f t="shared" si="7"/>
        <v>115</v>
      </c>
    </row>
    <row r="116" spans="1:21" x14ac:dyDescent="0.2">
      <c r="A116" t="s">
        <v>387</v>
      </c>
      <c r="B116" t="s">
        <v>388</v>
      </c>
      <c r="C116" t="s">
        <v>172</v>
      </c>
      <c r="D116" t="s">
        <v>29</v>
      </c>
      <c r="E116">
        <v>791175</v>
      </c>
      <c r="F116" t="s">
        <v>30</v>
      </c>
      <c r="G116">
        <v>2213250</v>
      </c>
      <c r="H116">
        <v>13004</v>
      </c>
      <c r="I116" t="s">
        <v>184</v>
      </c>
      <c r="J116" t="s">
        <v>32</v>
      </c>
      <c r="K116" t="s">
        <v>33</v>
      </c>
      <c r="L116" t="s">
        <v>34</v>
      </c>
      <c r="M116" s="14" t="s">
        <v>17</v>
      </c>
      <c r="N116">
        <v>84</v>
      </c>
      <c r="O116">
        <v>2019</v>
      </c>
      <c r="P116" s="15">
        <v>54.209445585215605</v>
      </c>
      <c r="Q116" s="15">
        <v>2482.94</v>
      </c>
      <c r="R116" s="6">
        <f t="shared" si="4"/>
        <v>1986.3520000000001</v>
      </c>
      <c r="S116" s="6">
        <f t="shared" si="5"/>
        <v>22.278000000000002</v>
      </c>
      <c r="T116" s="15">
        <f t="shared" si="6"/>
        <v>1207.6780287474335</v>
      </c>
      <c r="U116" s="16">
        <f t="shared" si="7"/>
        <v>778.67397125256662</v>
      </c>
    </row>
    <row r="117" spans="1:21" x14ac:dyDescent="0.2">
      <c r="A117" t="s">
        <v>389</v>
      </c>
      <c r="B117" t="s">
        <v>390</v>
      </c>
      <c r="C117" t="s">
        <v>172</v>
      </c>
      <c r="D117" t="s">
        <v>38</v>
      </c>
      <c r="E117">
        <v>791176</v>
      </c>
      <c r="F117" t="s">
        <v>30</v>
      </c>
      <c r="G117">
        <v>2213056</v>
      </c>
      <c r="H117">
        <v>13004</v>
      </c>
      <c r="I117" t="s">
        <v>184</v>
      </c>
      <c r="J117" t="s">
        <v>32</v>
      </c>
      <c r="K117" t="s">
        <v>33</v>
      </c>
      <c r="L117" t="s">
        <v>34</v>
      </c>
      <c r="M117" s="14" t="s">
        <v>17</v>
      </c>
      <c r="N117">
        <v>84</v>
      </c>
      <c r="O117">
        <v>2019</v>
      </c>
      <c r="P117" s="15">
        <v>55.195071868583156</v>
      </c>
      <c r="Q117" s="15">
        <v>3097</v>
      </c>
      <c r="R117" s="6">
        <f t="shared" si="4"/>
        <v>2477.6000000000004</v>
      </c>
      <c r="S117" s="6">
        <f t="shared" si="5"/>
        <v>28.12619047619048</v>
      </c>
      <c r="T117" s="15">
        <f t="shared" si="6"/>
        <v>1552.4271047227926</v>
      </c>
      <c r="U117" s="16">
        <f t="shared" si="7"/>
        <v>925.17289527720777</v>
      </c>
    </row>
    <row r="118" spans="1:21" x14ac:dyDescent="0.2">
      <c r="A118" t="s">
        <v>391</v>
      </c>
      <c r="B118" t="s">
        <v>392</v>
      </c>
      <c r="C118" t="s">
        <v>393</v>
      </c>
      <c r="D118" t="s">
        <v>29</v>
      </c>
      <c r="E118">
        <v>791175</v>
      </c>
      <c r="F118" t="s">
        <v>30</v>
      </c>
      <c r="G118">
        <v>2225409</v>
      </c>
      <c r="H118">
        <v>13050</v>
      </c>
      <c r="I118" t="s">
        <v>106</v>
      </c>
      <c r="J118" t="s">
        <v>107</v>
      </c>
      <c r="K118" t="s">
        <v>108</v>
      </c>
      <c r="L118" t="s">
        <v>109</v>
      </c>
      <c r="M118" s="14" t="s">
        <v>17</v>
      </c>
      <c r="N118">
        <v>84</v>
      </c>
      <c r="O118">
        <v>2019</v>
      </c>
      <c r="P118" s="15">
        <v>54.209445585215605</v>
      </c>
      <c r="Q118" s="15">
        <v>5484</v>
      </c>
      <c r="R118" s="6">
        <f t="shared" si="4"/>
        <v>4387.2</v>
      </c>
      <c r="S118" s="6">
        <f t="shared" si="5"/>
        <v>50.859523809523807</v>
      </c>
      <c r="T118" s="15">
        <f t="shared" si="6"/>
        <v>2757.0665884423584</v>
      </c>
      <c r="U118" s="16">
        <f t="shared" si="7"/>
        <v>1630.1334115576415</v>
      </c>
    </row>
    <row r="119" spans="1:21" x14ac:dyDescent="0.2">
      <c r="A119" t="s">
        <v>394</v>
      </c>
      <c r="B119" t="s">
        <v>395</v>
      </c>
      <c r="C119" t="s">
        <v>56</v>
      </c>
      <c r="D119" t="s">
        <v>29</v>
      </c>
      <c r="E119">
        <v>791175</v>
      </c>
      <c r="F119" t="s">
        <v>30</v>
      </c>
      <c r="G119">
        <v>2228085</v>
      </c>
      <c r="H119">
        <v>13030</v>
      </c>
      <c r="I119" t="s">
        <v>57</v>
      </c>
      <c r="J119" t="s">
        <v>58</v>
      </c>
      <c r="K119" t="s">
        <v>59</v>
      </c>
      <c r="L119" t="s">
        <v>60</v>
      </c>
      <c r="M119" s="14" t="s">
        <v>17</v>
      </c>
      <c r="N119">
        <v>84</v>
      </c>
      <c r="O119">
        <v>2019</v>
      </c>
      <c r="P119" s="15">
        <v>54.308008213552355</v>
      </c>
      <c r="Q119" s="15">
        <v>6920.92</v>
      </c>
      <c r="R119" s="6">
        <f t="shared" si="4"/>
        <v>5536.7360000000008</v>
      </c>
      <c r="S119" s="6">
        <f t="shared" si="5"/>
        <v>64.544476190476203</v>
      </c>
      <c r="T119" s="15">
        <f t="shared" si="6"/>
        <v>3505.2819430918162</v>
      </c>
      <c r="U119" s="16">
        <f t="shared" si="7"/>
        <v>2031.4540569081846</v>
      </c>
    </row>
    <row r="120" spans="1:21" x14ac:dyDescent="0.2">
      <c r="A120" t="s">
        <v>396</v>
      </c>
      <c r="B120" t="s">
        <v>397</v>
      </c>
      <c r="C120" t="s">
        <v>56</v>
      </c>
      <c r="D120" t="s">
        <v>38</v>
      </c>
      <c r="E120">
        <v>791176</v>
      </c>
      <c r="F120" t="s">
        <v>30</v>
      </c>
      <c r="G120">
        <v>2236316</v>
      </c>
      <c r="H120">
        <v>13030</v>
      </c>
      <c r="I120" t="s">
        <v>57</v>
      </c>
      <c r="J120" t="s">
        <v>58</v>
      </c>
      <c r="K120" t="s">
        <v>59</v>
      </c>
      <c r="L120" t="s">
        <v>60</v>
      </c>
      <c r="M120" s="14" t="s">
        <v>4807</v>
      </c>
      <c r="P120" s="15"/>
      <c r="Q120" s="15"/>
      <c r="R120" s="6"/>
      <c r="S120" s="6"/>
      <c r="T120" s="15"/>
      <c r="U120" s="16"/>
    </row>
    <row r="121" spans="1:21" x14ac:dyDescent="0.2">
      <c r="A121" t="s">
        <v>398</v>
      </c>
      <c r="B121" t="s">
        <v>399</v>
      </c>
      <c r="C121" t="s">
        <v>400</v>
      </c>
      <c r="D121" t="s">
        <v>29</v>
      </c>
      <c r="E121">
        <v>791175</v>
      </c>
      <c r="F121" t="s">
        <v>30</v>
      </c>
      <c r="G121">
        <v>2204846</v>
      </c>
      <c r="H121">
        <v>13030</v>
      </c>
      <c r="I121" t="s">
        <v>57</v>
      </c>
      <c r="J121" t="s">
        <v>58</v>
      </c>
      <c r="K121" t="s">
        <v>59</v>
      </c>
      <c r="L121" t="s">
        <v>60</v>
      </c>
      <c r="M121" s="14" t="s">
        <v>17</v>
      </c>
      <c r="N121">
        <v>84</v>
      </c>
      <c r="O121">
        <v>2017</v>
      </c>
      <c r="P121" s="15">
        <v>77.207392197115198</v>
      </c>
      <c r="Q121" s="15">
        <v>7908.51</v>
      </c>
      <c r="R121" s="6">
        <f t="shared" si="4"/>
        <v>6326.8080000000009</v>
      </c>
      <c r="S121" s="6">
        <f t="shared" si="5"/>
        <v>73.950095238095244</v>
      </c>
      <c r="T121" s="15">
        <f t="shared" si="6"/>
        <v>5709.4940060616409</v>
      </c>
      <c r="U121" s="16">
        <f t="shared" si="7"/>
        <v>617.31399393836</v>
      </c>
    </row>
    <row r="122" spans="1:21" x14ac:dyDescent="0.2">
      <c r="A122" t="s">
        <v>401</v>
      </c>
      <c r="B122" t="s">
        <v>402</v>
      </c>
      <c r="C122" t="s">
        <v>403</v>
      </c>
      <c r="D122" t="s">
        <v>29</v>
      </c>
      <c r="E122">
        <v>791175</v>
      </c>
      <c r="F122" t="s">
        <v>30</v>
      </c>
      <c r="G122">
        <v>2199896</v>
      </c>
      <c r="H122">
        <v>13008</v>
      </c>
      <c r="I122" t="s">
        <v>367</v>
      </c>
      <c r="J122" t="s">
        <v>368</v>
      </c>
      <c r="K122" t="s">
        <v>369</v>
      </c>
      <c r="L122" t="s">
        <v>370</v>
      </c>
      <c r="M122" s="14" t="s">
        <v>17</v>
      </c>
      <c r="N122">
        <v>84</v>
      </c>
      <c r="O122">
        <v>2019</v>
      </c>
      <c r="P122" s="15">
        <v>52.205338809034913</v>
      </c>
      <c r="Q122" s="15">
        <v>16294.16</v>
      </c>
      <c r="R122" s="6">
        <f t="shared" si="4"/>
        <v>13035.328000000001</v>
      </c>
      <c r="S122" s="6">
        <f t="shared" si="5"/>
        <v>153.81342857142857</v>
      </c>
      <c r="T122" s="15">
        <f t="shared" si="6"/>
        <v>8029.8821519507201</v>
      </c>
      <c r="U122" s="16">
        <f t="shared" si="7"/>
        <v>5005.4458480492813</v>
      </c>
    </row>
    <row r="123" spans="1:21" x14ac:dyDescent="0.2">
      <c r="A123" t="s">
        <v>404</v>
      </c>
      <c r="B123" t="s">
        <v>405</v>
      </c>
      <c r="C123" t="s">
        <v>56</v>
      </c>
      <c r="D123" t="s">
        <v>38</v>
      </c>
      <c r="E123">
        <v>791176</v>
      </c>
      <c r="F123" t="s">
        <v>30</v>
      </c>
      <c r="G123">
        <v>2182277</v>
      </c>
      <c r="H123">
        <v>13030</v>
      </c>
      <c r="I123" t="s">
        <v>57</v>
      </c>
      <c r="J123" t="s">
        <v>58</v>
      </c>
      <c r="K123" t="s">
        <v>59</v>
      </c>
      <c r="L123" t="s">
        <v>60</v>
      </c>
      <c r="M123" s="14" t="s">
        <v>17</v>
      </c>
      <c r="N123">
        <v>84</v>
      </c>
      <c r="O123">
        <v>2019</v>
      </c>
      <c r="P123" s="15">
        <v>53.355236139630392</v>
      </c>
      <c r="Q123" s="15">
        <v>7120.26</v>
      </c>
      <c r="R123" s="6">
        <f t="shared" si="4"/>
        <v>5696.2080000000005</v>
      </c>
      <c r="S123" s="6">
        <f t="shared" si="5"/>
        <v>66.442952380952391</v>
      </c>
      <c r="T123" s="15">
        <f t="shared" si="6"/>
        <v>3545.0794140999324</v>
      </c>
      <c r="U123" s="16">
        <f t="shared" si="7"/>
        <v>2151.1285859000682</v>
      </c>
    </row>
    <row r="124" spans="1:21" x14ac:dyDescent="0.2">
      <c r="A124" t="s">
        <v>406</v>
      </c>
      <c r="B124" t="s">
        <v>407</v>
      </c>
      <c r="C124" t="s">
        <v>56</v>
      </c>
      <c r="D124" t="s">
        <v>29</v>
      </c>
      <c r="E124">
        <v>791175</v>
      </c>
      <c r="F124" t="s">
        <v>30</v>
      </c>
      <c r="G124">
        <v>2243046</v>
      </c>
      <c r="H124">
        <v>13030</v>
      </c>
      <c r="I124" t="s">
        <v>57</v>
      </c>
      <c r="J124" t="s">
        <v>58</v>
      </c>
      <c r="K124" t="s">
        <v>59</v>
      </c>
      <c r="L124" t="s">
        <v>60</v>
      </c>
      <c r="M124" s="14" t="s">
        <v>17</v>
      </c>
      <c r="N124">
        <v>84</v>
      </c>
      <c r="O124">
        <v>2019</v>
      </c>
      <c r="P124" s="15">
        <v>53.223819301848053</v>
      </c>
      <c r="Q124" s="15">
        <v>7304.25</v>
      </c>
      <c r="R124" s="6">
        <f t="shared" si="4"/>
        <v>5843.4000000000005</v>
      </c>
      <c r="S124" s="6">
        <f t="shared" si="5"/>
        <v>68.195238095238096</v>
      </c>
      <c r="T124" s="15">
        <f t="shared" si="6"/>
        <v>3629.6110296274569</v>
      </c>
      <c r="U124" s="16">
        <f t="shared" si="7"/>
        <v>2213.7889703725436</v>
      </c>
    </row>
    <row r="125" spans="1:21" x14ac:dyDescent="0.2">
      <c r="A125" t="s">
        <v>408</v>
      </c>
      <c r="B125" t="s">
        <v>409</v>
      </c>
      <c r="C125" t="s">
        <v>56</v>
      </c>
      <c r="D125" t="s">
        <v>29</v>
      </c>
      <c r="E125">
        <v>791175</v>
      </c>
      <c r="F125" t="s">
        <v>30</v>
      </c>
      <c r="G125">
        <v>2201331</v>
      </c>
      <c r="H125">
        <v>13030</v>
      </c>
      <c r="I125" t="s">
        <v>57</v>
      </c>
      <c r="J125" t="s">
        <v>58</v>
      </c>
      <c r="K125" t="s">
        <v>59</v>
      </c>
      <c r="L125" t="s">
        <v>60</v>
      </c>
      <c r="M125" s="14" t="s">
        <v>17</v>
      </c>
      <c r="N125">
        <v>84</v>
      </c>
      <c r="O125">
        <v>2019</v>
      </c>
      <c r="P125" s="15">
        <v>53.223819301848053</v>
      </c>
      <c r="Q125" s="15">
        <v>7542.13</v>
      </c>
      <c r="R125" s="6">
        <f>Q115*(1-$R$6)</f>
        <v>5926.6559999999999</v>
      </c>
      <c r="S125" s="6">
        <f>(R115-$S$6)/N115</f>
        <v>96.860933333333335</v>
      </c>
      <c r="T125" s="15">
        <f>IF(P115&lt;N115,P115*S115,N115*S115)</f>
        <v>5811.6559999999999</v>
      </c>
      <c r="U125" s="16">
        <f>R115-T115</f>
        <v>115</v>
      </c>
    </row>
    <row r="126" spans="1:21" x14ac:dyDescent="0.2">
      <c r="A126" t="s">
        <v>410</v>
      </c>
      <c r="B126" t="s">
        <v>411</v>
      </c>
      <c r="C126" t="s">
        <v>412</v>
      </c>
      <c r="D126" t="s">
        <v>38</v>
      </c>
      <c r="E126">
        <v>791176</v>
      </c>
      <c r="F126" t="s">
        <v>30</v>
      </c>
      <c r="G126">
        <v>2195255</v>
      </c>
      <c r="H126">
        <v>13066</v>
      </c>
      <c r="I126" t="s">
        <v>413</v>
      </c>
      <c r="J126" t="s">
        <v>414</v>
      </c>
      <c r="K126" t="s">
        <v>415</v>
      </c>
      <c r="L126" t="s">
        <v>416</v>
      </c>
      <c r="M126" s="14" t="s">
        <v>17</v>
      </c>
      <c r="N126">
        <v>84</v>
      </c>
      <c r="O126">
        <v>2019</v>
      </c>
      <c r="P126" s="15">
        <v>53.223819301848053</v>
      </c>
      <c r="Q126" s="15">
        <v>1356.53</v>
      </c>
      <c r="R126" s="6">
        <f t="shared" si="4"/>
        <v>1085.2239999999999</v>
      </c>
      <c r="S126" s="6">
        <f t="shared" si="5"/>
        <v>11.550285714285714</v>
      </c>
      <c r="T126" s="15">
        <f t="shared" si="6"/>
        <v>614.75031974185981</v>
      </c>
      <c r="U126" s="16">
        <f t="shared" si="7"/>
        <v>470.47368025814012</v>
      </c>
    </row>
    <row r="127" spans="1:21" x14ac:dyDescent="0.2">
      <c r="A127" t="s">
        <v>417</v>
      </c>
      <c r="B127" t="s">
        <v>418</v>
      </c>
      <c r="C127" t="s">
        <v>419</v>
      </c>
      <c r="D127" t="s">
        <v>38</v>
      </c>
      <c r="E127">
        <v>791176</v>
      </c>
      <c r="F127" t="s">
        <v>30</v>
      </c>
      <c r="G127">
        <v>2192152</v>
      </c>
      <c r="H127">
        <v>13060</v>
      </c>
      <c r="I127" t="s">
        <v>120</v>
      </c>
      <c r="J127" t="s">
        <v>121</v>
      </c>
      <c r="K127" t="s">
        <v>122</v>
      </c>
      <c r="L127" t="s">
        <v>123</v>
      </c>
      <c r="M127" s="14" t="s">
        <v>17</v>
      </c>
      <c r="N127">
        <v>84</v>
      </c>
      <c r="O127">
        <v>2019</v>
      </c>
      <c r="P127" s="15">
        <v>52.205338809034913</v>
      </c>
      <c r="Q127" s="15">
        <v>2078</v>
      </c>
      <c r="R127" s="6">
        <f t="shared" si="4"/>
        <v>1662.4</v>
      </c>
      <c r="S127" s="6">
        <f t="shared" si="5"/>
        <v>18.421428571428571</v>
      </c>
      <c r="T127" s="15">
        <f t="shared" si="6"/>
        <v>961.69691991786453</v>
      </c>
      <c r="U127" s="16">
        <f t="shared" si="7"/>
        <v>700.70308008213556</v>
      </c>
    </row>
    <row r="128" spans="1:21" x14ac:dyDescent="0.2">
      <c r="A128" t="s">
        <v>420</v>
      </c>
      <c r="B128" t="s">
        <v>421</v>
      </c>
      <c r="C128" t="s">
        <v>422</v>
      </c>
      <c r="D128" t="s">
        <v>29</v>
      </c>
      <c r="E128">
        <v>791175</v>
      </c>
      <c r="F128" t="s">
        <v>30</v>
      </c>
      <c r="G128">
        <v>2187250</v>
      </c>
      <c r="H128">
        <v>13058</v>
      </c>
      <c r="I128" t="s">
        <v>90</v>
      </c>
      <c r="J128" t="s">
        <v>91</v>
      </c>
      <c r="K128" t="s">
        <v>92</v>
      </c>
      <c r="L128" t="s">
        <v>93</v>
      </c>
      <c r="M128" s="14" t="s">
        <v>17</v>
      </c>
      <c r="N128">
        <v>84</v>
      </c>
      <c r="O128">
        <v>2019</v>
      </c>
      <c r="P128" s="15">
        <v>52.205338809034913</v>
      </c>
      <c r="Q128" s="15">
        <v>6219.82</v>
      </c>
      <c r="R128" s="6">
        <f t="shared" si="4"/>
        <v>4975.8559999999998</v>
      </c>
      <c r="S128" s="6">
        <f t="shared" si="5"/>
        <v>57.867333333333328</v>
      </c>
      <c r="T128" s="15">
        <f t="shared" si="6"/>
        <v>3020.9837426420258</v>
      </c>
      <c r="U128" s="16">
        <f t="shared" si="7"/>
        <v>1954.8722573579739</v>
      </c>
    </row>
    <row r="129" spans="1:21" x14ac:dyDescent="0.2">
      <c r="A129" t="s">
        <v>423</v>
      </c>
      <c r="B129" t="s">
        <v>4813</v>
      </c>
      <c r="C129" t="s">
        <v>183</v>
      </c>
      <c r="D129" t="s">
        <v>38</v>
      </c>
      <c r="E129">
        <v>791176</v>
      </c>
      <c r="F129" t="s">
        <v>30</v>
      </c>
      <c r="G129">
        <v>2214552</v>
      </c>
      <c r="H129">
        <v>13004</v>
      </c>
      <c r="I129" t="s">
        <v>184</v>
      </c>
      <c r="J129" t="s">
        <v>32</v>
      </c>
      <c r="K129" t="s">
        <v>33</v>
      </c>
      <c r="L129" t="s">
        <v>34</v>
      </c>
      <c r="M129" s="14" t="s">
        <v>17</v>
      </c>
      <c r="N129">
        <v>84</v>
      </c>
      <c r="O129">
        <v>2020</v>
      </c>
      <c r="P129" s="15">
        <v>46.160164271047229</v>
      </c>
      <c r="Q129" s="15">
        <v>1723.96</v>
      </c>
      <c r="R129" s="6">
        <f t="shared" si="4"/>
        <v>1379.1680000000001</v>
      </c>
      <c r="S129" s="6">
        <f t="shared" si="5"/>
        <v>15.04961904761905</v>
      </c>
      <c r="T129" s="15">
        <f t="shared" si="6"/>
        <v>694.69288745477672</v>
      </c>
      <c r="U129" s="16">
        <f t="shared" si="7"/>
        <v>684.4751125452234</v>
      </c>
    </row>
    <row r="130" spans="1:21" x14ac:dyDescent="0.2">
      <c r="A130" t="s">
        <v>424</v>
      </c>
      <c r="B130" t="s">
        <v>425</v>
      </c>
      <c r="C130" t="s">
        <v>56</v>
      </c>
      <c r="D130" t="s">
        <v>29</v>
      </c>
      <c r="E130">
        <v>791175</v>
      </c>
      <c r="F130" t="s">
        <v>30</v>
      </c>
      <c r="G130">
        <v>2199923</v>
      </c>
      <c r="H130">
        <v>13030</v>
      </c>
      <c r="I130" t="s">
        <v>57</v>
      </c>
      <c r="J130" t="s">
        <v>58</v>
      </c>
      <c r="K130" t="s">
        <v>59</v>
      </c>
      <c r="L130" t="s">
        <v>60</v>
      </c>
      <c r="M130" s="14" t="s">
        <v>17</v>
      </c>
      <c r="N130">
        <v>84</v>
      </c>
      <c r="O130">
        <v>2019</v>
      </c>
      <c r="P130" s="15">
        <v>52.271047227926076</v>
      </c>
      <c r="Q130" s="15">
        <v>7013.05</v>
      </c>
      <c r="R130" s="6">
        <f t="shared" si="4"/>
        <v>5610.4400000000005</v>
      </c>
      <c r="S130" s="6">
        <f t="shared" si="5"/>
        <v>65.42190476190477</v>
      </c>
      <c r="T130" s="15">
        <f t="shared" si="6"/>
        <v>3419.6714735504061</v>
      </c>
      <c r="U130" s="16">
        <f t="shared" si="7"/>
        <v>2190.7685264495944</v>
      </c>
    </row>
    <row r="131" spans="1:21" x14ac:dyDescent="0.2">
      <c r="A131" t="s">
        <v>426</v>
      </c>
      <c r="B131" t="s">
        <v>427</v>
      </c>
      <c r="C131" t="s">
        <v>155</v>
      </c>
      <c r="D131" t="s">
        <v>29</v>
      </c>
      <c r="E131">
        <v>791175</v>
      </c>
      <c r="F131" t="s">
        <v>30</v>
      </c>
      <c r="G131">
        <v>2183741</v>
      </c>
      <c r="H131">
        <v>13024</v>
      </c>
      <c r="I131" t="s">
        <v>39</v>
      </c>
      <c r="J131" t="s">
        <v>40</v>
      </c>
      <c r="K131" t="s">
        <v>41</v>
      </c>
      <c r="L131" t="s">
        <v>42</v>
      </c>
      <c r="M131" s="14" t="s">
        <v>17</v>
      </c>
      <c r="N131">
        <v>84</v>
      </c>
      <c r="O131">
        <v>2019</v>
      </c>
      <c r="P131" s="15">
        <v>51.745379876796711</v>
      </c>
      <c r="Q131" s="15">
        <v>1379.94</v>
      </c>
      <c r="R131" s="6">
        <f t="shared" si="4"/>
        <v>1103.952</v>
      </c>
      <c r="S131" s="6">
        <f t="shared" si="5"/>
        <v>11.773238095238096</v>
      </c>
      <c r="T131" s="15">
        <f t="shared" si="6"/>
        <v>609.21067761806978</v>
      </c>
      <c r="U131" s="16">
        <f t="shared" si="7"/>
        <v>494.74132238193022</v>
      </c>
    </row>
    <row r="132" spans="1:21" x14ac:dyDescent="0.2">
      <c r="A132" t="s">
        <v>428</v>
      </c>
      <c r="B132" t="s">
        <v>429</v>
      </c>
      <c r="C132" t="s">
        <v>430</v>
      </c>
      <c r="D132" t="s">
        <v>38</v>
      </c>
      <c r="E132">
        <v>791176</v>
      </c>
      <c r="F132" t="s">
        <v>30</v>
      </c>
      <c r="G132">
        <v>2236748</v>
      </c>
      <c r="H132">
        <v>13048</v>
      </c>
      <c r="I132" t="s">
        <v>236</v>
      </c>
      <c r="J132" t="s">
        <v>237</v>
      </c>
      <c r="K132" t="s">
        <v>238</v>
      </c>
      <c r="L132" t="s">
        <v>239</v>
      </c>
      <c r="M132" s="14" t="s">
        <v>17</v>
      </c>
      <c r="N132">
        <v>84</v>
      </c>
      <c r="O132">
        <v>2019</v>
      </c>
      <c r="P132" s="15">
        <v>51.548254620123203</v>
      </c>
      <c r="Q132" s="15">
        <v>8779.0400000000009</v>
      </c>
      <c r="R132" s="6">
        <f t="shared" si="4"/>
        <v>7023.2320000000009</v>
      </c>
      <c r="S132" s="6">
        <f t="shared" si="5"/>
        <v>82.240857142857152</v>
      </c>
      <c r="T132" s="15">
        <f t="shared" si="6"/>
        <v>4239.3726441771787</v>
      </c>
      <c r="U132" s="16">
        <f t="shared" si="7"/>
        <v>2783.8593558228222</v>
      </c>
    </row>
    <row r="133" spans="1:21" x14ac:dyDescent="0.2">
      <c r="A133" t="s">
        <v>431</v>
      </c>
      <c r="B133" t="s">
        <v>432</v>
      </c>
      <c r="C133" t="s">
        <v>56</v>
      </c>
      <c r="D133" t="s">
        <v>38</v>
      </c>
      <c r="E133">
        <v>791176</v>
      </c>
      <c r="F133" t="s">
        <v>30</v>
      </c>
      <c r="G133">
        <v>2242325</v>
      </c>
      <c r="H133">
        <v>13030</v>
      </c>
      <c r="I133" t="s">
        <v>57</v>
      </c>
      <c r="J133" t="s">
        <v>58</v>
      </c>
      <c r="K133" t="s">
        <v>59</v>
      </c>
      <c r="L133" t="s">
        <v>60</v>
      </c>
      <c r="M133" s="14" t="s">
        <v>17</v>
      </c>
      <c r="N133">
        <v>84</v>
      </c>
      <c r="O133">
        <v>2019</v>
      </c>
      <c r="P133" s="15">
        <v>50.201232032854215</v>
      </c>
      <c r="Q133" s="15">
        <v>6993.24</v>
      </c>
      <c r="R133" s="6">
        <f t="shared" si="4"/>
        <v>5594.5920000000006</v>
      </c>
      <c r="S133" s="6">
        <f t="shared" si="5"/>
        <v>65.233238095238107</v>
      </c>
      <c r="T133" s="15">
        <f t="shared" si="6"/>
        <v>3274.7889218734731</v>
      </c>
      <c r="U133" s="16">
        <f t="shared" si="7"/>
        <v>2319.8030781265275</v>
      </c>
    </row>
    <row r="134" spans="1:21" x14ac:dyDescent="0.2">
      <c r="A134" t="s">
        <v>433</v>
      </c>
      <c r="B134" t="s">
        <v>434</v>
      </c>
      <c r="C134" t="s">
        <v>56</v>
      </c>
      <c r="D134" t="s">
        <v>38</v>
      </c>
      <c r="E134">
        <v>791176</v>
      </c>
      <c r="F134" t="s">
        <v>30</v>
      </c>
      <c r="G134">
        <v>2235625</v>
      </c>
      <c r="H134">
        <v>13030</v>
      </c>
      <c r="I134" t="s">
        <v>57</v>
      </c>
      <c r="J134" t="s">
        <v>58</v>
      </c>
      <c r="K134" t="s">
        <v>59</v>
      </c>
      <c r="L134" t="s">
        <v>60</v>
      </c>
      <c r="M134" s="14" t="s">
        <v>17</v>
      </c>
      <c r="N134">
        <v>84</v>
      </c>
      <c r="O134">
        <v>2020</v>
      </c>
      <c r="P134" s="15">
        <v>47.178644763860369</v>
      </c>
      <c r="Q134" s="15">
        <v>7924.8</v>
      </c>
      <c r="R134" s="6">
        <f t="shared" si="4"/>
        <v>6339.84</v>
      </c>
      <c r="S134" s="6">
        <f t="shared" si="5"/>
        <v>74.105238095238093</v>
      </c>
      <c r="T134" s="15">
        <f t="shared" si="6"/>
        <v>3496.1847032365308</v>
      </c>
      <c r="U134" s="16">
        <f t="shared" si="7"/>
        <v>2843.6552967634693</v>
      </c>
    </row>
    <row r="135" spans="1:21" x14ac:dyDescent="0.2">
      <c r="A135" t="s">
        <v>435</v>
      </c>
      <c r="B135" t="s">
        <v>436</v>
      </c>
      <c r="C135" t="s">
        <v>56</v>
      </c>
      <c r="D135" t="s">
        <v>29</v>
      </c>
      <c r="E135">
        <v>791175</v>
      </c>
      <c r="F135" t="s">
        <v>30</v>
      </c>
      <c r="G135">
        <v>2179261</v>
      </c>
      <c r="H135">
        <v>13030</v>
      </c>
      <c r="I135" t="s">
        <v>57</v>
      </c>
      <c r="J135" t="s">
        <v>58</v>
      </c>
      <c r="K135" t="s">
        <v>59</v>
      </c>
      <c r="L135" t="s">
        <v>60</v>
      </c>
      <c r="M135" s="14" t="s">
        <v>17</v>
      </c>
      <c r="N135">
        <v>84</v>
      </c>
      <c r="O135">
        <v>2019</v>
      </c>
      <c r="P135" s="15">
        <v>50.168377823408619</v>
      </c>
      <c r="Q135" s="15">
        <v>7377.59</v>
      </c>
      <c r="R135" s="6">
        <f t="shared" si="4"/>
        <v>5902.0720000000001</v>
      </c>
      <c r="S135" s="6">
        <f t="shared" si="5"/>
        <v>68.893714285714282</v>
      </c>
      <c r="T135" s="15">
        <f t="shared" si="6"/>
        <v>3456.2858879436781</v>
      </c>
      <c r="U135" s="16">
        <f t="shared" si="7"/>
        <v>2445.7861120563221</v>
      </c>
    </row>
    <row r="136" spans="1:21" x14ac:dyDescent="0.2">
      <c r="A136" t="s">
        <v>437</v>
      </c>
      <c r="B136" t="s">
        <v>438</v>
      </c>
      <c r="C136" t="s">
        <v>56</v>
      </c>
      <c r="D136" t="s">
        <v>38</v>
      </c>
      <c r="E136">
        <v>791176</v>
      </c>
      <c r="F136" t="s">
        <v>30</v>
      </c>
      <c r="G136">
        <v>2199995</v>
      </c>
      <c r="H136">
        <v>13030</v>
      </c>
      <c r="I136" t="s">
        <v>57</v>
      </c>
      <c r="J136" t="s">
        <v>58</v>
      </c>
      <c r="K136" t="s">
        <v>59</v>
      </c>
      <c r="L136" t="s">
        <v>60</v>
      </c>
      <c r="M136" s="14" t="s">
        <v>17</v>
      </c>
      <c r="N136">
        <v>84</v>
      </c>
      <c r="O136">
        <v>2019</v>
      </c>
      <c r="P136" s="15">
        <v>49.412731006160172</v>
      </c>
      <c r="Q136" s="15">
        <v>7085.86</v>
      </c>
      <c r="R136" s="6">
        <f t="shared" si="4"/>
        <v>5668.6880000000001</v>
      </c>
      <c r="S136" s="6">
        <f t="shared" si="5"/>
        <v>66.115333333333339</v>
      </c>
      <c r="T136" s="15">
        <f t="shared" si="6"/>
        <v>3266.9391813826155</v>
      </c>
      <c r="U136" s="16">
        <f t="shared" si="7"/>
        <v>2401.7488186173846</v>
      </c>
    </row>
    <row r="137" spans="1:21" x14ac:dyDescent="0.2">
      <c r="A137" t="s">
        <v>439</v>
      </c>
      <c r="B137" t="s">
        <v>440</v>
      </c>
      <c r="C137" t="s">
        <v>441</v>
      </c>
      <c r="D137" t="s">
        <v>38</v>
      </c>
      <c r="E137">
        <v>791176</v>
      </c>
      <c r="F137" t="s">
        <v>30</v>
      </c>
      <c r="G137">
        <v>2194311</v>
      </c>
      <c r="H137">
        <v>13064</v>
      </c>
      <c r="I137" t="s">
        <v>309</v>
      </c>
      <c r="J137" t="s">
        <v>310</v>
      </c>
      <c r="K137" t="s">
        <v>311</v>
      </c>
      <c r="L137" t="s">
        <v>312</v>
      </c>
      <c r="M137" s="14" t="s">
        <v>17</v>
      </c>
      <c r="N137">
        <v>84</v>
      </c>
      <c r="O137">
        <v>2017</v>
      </c>
      <c r="P137" s="15">
        <v>77.207392197115198</v>
      </c>
      <c r="Q137" s="15">
        <v>5692</v>
      </c>
      <c r="R137" s="6">
        <f t="shared" ref="R137:R200" si="8">Q137*(1-$R$6)</f>
        <v>4553.6000000000004</v>
      </c>
      <c r="S137" s="6">
        <f t="shared" ref="S137:S200" si="9">(R137-$S$6)/N137</f>
        <v>52.840476190476195</v>
      </c>
      <c r="T137" s="15">
        <f t="shared" ref="T137:T200" si="10">IF(P137&lt;N137,P137*S137,N137*S137)</f>
        <v>4079.6753691204231</v>
      </c>
      <c r="U137" s="16">
        <f t="shared" ref="U137:U200" si="11">R137-T137</f>
        <v>473.92463087957731</v>
      </c>
    </row>
    <row r="138" spans="1:21" x14ac:dyDescent="0.2">
      <c r="A138" t="s">
        <v>442</v>
      </c>
      <c r="B138" t="s">
        <v>443</v>
      </c>
      <c r="C138" t="s">
        <v>444</v>
      </c>
      <c r="D138" t="s">
        <v>38</v>
      </c>
      <c r="E138">
        <v>791176</v>
      </c>
      <c r="F138" t="s">
        <v>30</v>
      </c>
      <c r="G138">
        <v>2231676</v>
      </c>
      <c r="H138">
        <v>13048</v>
      </c>
      <c r="I138" t="s">
        <v>236</v>
      </c>
      <c r="J138" t="s">
        <v>237</v>
      </c>
      <c r="K138" t="s">
        <v>238</v>
      </c>
      <c r="L138" t="s">
        <v>239</v>
      </c>
      <c r="M138" s="14" t="s">
        <v>17</v>
      </c>
      <c r="N138">
        <v>84</v>
      </c>
      <c r="O138">
        <v>2020</v>
      </c>
      <c r="P138" s="15">
        <v>38.735112936344969</v>
      </c>
      <c r="Q138" s="15">
        <v>6331.73</v>
      </c>
      <c r="R138" s="6">
        <f t="shared" si="8"/>
        <v>5065.384</v>
      </c>
      <c r="S138" s="6">
        <f t="shared" si="9"/>
        <v>58.933142857142855</v>
      </c>
      <c r="T138" s="15">
        <f t="shared" si="10"/>
        <v>2282.7819442651803</v>
      </c>
      <c r="U138" s="16">
        <f t="shared" si="11"/>
        <v>2782.6020557348197</v>
      </c>
    </row>
    <row r="139" spans="1:21" x14ac:dyDescent="0.2">
      <c r="A139" t="s">
        <v>445</v>
      </c>
      <c r="B139" t="s">
        <v>446</v>
      </c>
      <c r="C139" t="s">
        <v>447</v>
      </c>
      <c r="D139" t="s">
        <v>29</v>
      </c>
      <c r="E139">
        <v>791175</v>
      </c>
      <c r="F139" t="s">
        <v>30</v>
      </c>
      <c r="G139">
        <v>2208780</v>
      </c>
      <c r="H139">
        <v>13050</v>
      </c>
      <c r="I139" t="s">
        <v>106</v>
      </c>
      <c r="J139" t="s">
        <v>107</v>
      </c>
      <c r="K139" t="s">
        <v>108</v>
      </c>
      <c r="L139" t="s">
        <v>109</v>
      </c>
      <c r="M139" s="14" t="s">
        <v>17</v>
      </c>
      <c r="N139">
        <v>84</v>
      </c>
      <c r="O139">
        <v>2017</v>
      </c>
      <c r="P139" s="15">
        <v>77.207392197115198</v>
      </c>
      <c r="Q139" s="15">
        <v>3392</v>
      </c>
      <c r="R139" s="6">
        <f t="shared" si="8"/>
        <v>2713.6000000000004</v>
      </c>
      <c r="S139" s="6">
        <f t="shared" si="9"/>
        <v>30.93571428571429</v>
      </c>
      <c r="T139" s="15">
        <f t="shared" si="10"/>
        <v>2388.4658257550427</v>
      </c>
      <c r="U139" s="16">
        <f t="shared" si="11"/>
        <v>325.13417424495765</v>
      </c>
    </row>
    <row r="140" spans="1:21" x14ac:dyDescent="0.2">
      <c r="A140" t="s">
        <v>448</v>
      </c>
      <c r="B140" t="s">
        <v>449</v>
      </c>
      <c r="C140" t="s">
        <v>346</v>
      </c>
      <c r="D140" t="s">
        <v>38</v>
      </c>
      <c r="E140">
        <v>791176</v>
      </c>
      <c r="F140" t="s">
        <v>30</v>
      </c>
      <c r="G140">
        <v>2213753</v>
      </c>
      <c r="H140">
        <v>13002</v>
      </c>
      <c r="I140" t="s">
        <v>48</v>
      </c>
      <c r="J140" t="s">
        <v>49</v>
      </c>
      <c r="K140" t="s">
        <v>50</v>
      </c>
      <c r="L140" t="s">
        <v>51</v>
      </c>
      <c r="M140" s="14" t="s">
        <v>17</v>
      </c>
      <c r="N140">
        <v>84</v>
      </c>
      <c r="O140">
        <v>2019</v>
      </c>
      <c r="P140" s="15">
        <v>49.051334702258728</v>
      </c>
      <c r="Q140" s="15">
        <v>2012.2750000000001</v>
      </c>
      <c r="R140" s="6">
        <f t="shared" si="8"/>
        <v>1609.8200000000002</v>
      </c>
      <c r="S140" s="6">
        <f t="shared" si="9"/>
        <v>17.795476190476194</v>
      </c>
      <c r="T140" s="15">
        <f t="shared" si="10"/>
        <v>872.89185880512389</v>
      </c>
      <c r="U140" s="16">
        <f t="shared" si="11"/>
        <v>736.92814119487628</v>
      </c>
    </row>
    <row r="141" spans="1:21" x14ac:dyDescent="0.2">
      <c r="A141" t="s">
        <v>450</v>
      </c>
      <c r="B141" t="s">
        <v>451</v>
      </c>
      <c r="C141" t="s">
        <v>452</v>
      </c>
      <c r="D141" t="s">
        <v>29</v>
      </c>
      <c r="E141">
        <v>791175</v>
      </c>
      <c r="F141" t="s">
        <v>30</v>
      </c>
      <c r="G141">
        <v>2192475</v>
      </c>
      <c r="H141">
        <v>13060</v>
      </c>
      <c r="I141" t="s">
        <v>120</v>
      </c>
      <c r="J141" t="s">
        <v>121</v>
      </c>
      <c r="K141" t="s">
        <v>122</v>
      </c>
      <c r="L141" t="s">
        <v>123</v>
      </c>
      <c r="M141" s="14" t="s">
        <v>17</v>
      </c>
      <c r="N141">
        <v>84</v>
      </c>
      <c r="O141">
        <v>2019</v>
      </c>
      <c r="P141" s="15">
        <v>48.295687885010267</v>
      </c>
      <c r="Q141" s="15">
        <v>2225</v>
      </c>
      <c r="R141" s="6">
        <f t="shared" si="8"/>
        <v>1780</v>
      </c>
      <c r="S141" s="6">
        <f t="shared" si="9"/>
        <v>19.821428571428573</v>
      </c>
      <c r="T141" s="15">
        <f t="shared" si="10"/>
        <v>957.28952772073933</v>
      </c>
      <c r="U141" s="16">
        <f t="shared" si="11"/>
        <v>822.71047227926067</v>
      </c>
    </row>
    <row r="142" spans="1:21" x14ac:dyDescent="0.2">
      <c r="A142" t="s">
        <v>453</v>
      </c>
      <c r="B142" t="s">
        <v>454</v>
      </c>
      <c r="C142" t="s">
        <v>82</v>
      </c>
      <c r="D142" t="s">
        <v>38</v>
      </c>
      <c r="E142">
        <v>791176</v>
      </c>
      <c r="F142" t="s">
        <v>30</v>
      </c>
      <c r="G142">
        <v>2200490</v>
      </c>
      <c r="H142">
        <v>13030</v>
      </c>
      <c r="I142" t="s">
        <v>57</v>
      </c>
      <c r="J142" t="s">
        <v>58</v>
      </c>
      <c r="K142" t="s">
        <v>59</v>
      </c>
      <c r="L142" t="s">
        <v>60</v>
      </c>
      <c r="M142" s="14" t="s">
        <v>17</v>
      </c>
      <c r="N142">
        <v>84</v>
      </c>
      <c r="O142">
        <v>2019</v>
      </c>
      <c r="P142" s="15">
        <v>49.182751540041068</v>
      </c>
      <c r="Q142" s="15">
        <v>7833.54</v>
      </c>
      <c r="R142" s="6">
        <f t="shared" si="8"/>
        <v>6266.8320000000003</v>
      </c>
      <c r="S142" s="6">
        <f t="shared" si="9"/>
        <v>73.236095238095245</v>
      </c>
      <c r="T142" s="15">
        <f t="shared" si="10"/>
        <v>3601.9526758580232</v>
      </c>
      <c r="U142" s="16">
        <f t="shared" si="11"/>
        <v>2664.8793241419771</v>
      </c>
    </row>
    <row r="143" spans="1:21" x14ac:dyDescent="0.2">
      <c r="A143" t="s">
        <v>455</v>
      </c>
      <c r="B143" t="s">
        <v>456</v>
      </c>
      <c r="C143" t="s">
        <v>148</v>
      </c>
      <c r="D143" t="s">
        <v>29</v>
      </c>
      <c r="E143">
        <v>791175</v>
      </c>
      <c r="F143" t="s">
        <v>30</v>
      </c>
      <c r="G143">
        <v>2229826</v>
      </c>
      <c r="H143">
        <v>13010</v>
      </c>
      <c r="I143" t="s">
        <v>149</v>
      </c>
      <c r="J143" t="s">
        <v>150</v>
      </c>
      <c r="K143" t="s">
        <v>151</v>
      </c>
      <c r="L143" t="s">
        <v>152</v>
      </c>
      <c r="M143" s="14" t="s">
        <v>17</v>
      </c>
      <c r="N143">
        <v>84</v>
      </c>
      <c r="O143">
        <v>2020</v>
      </c>
      <c r="P143" s="15">
        <v>45.207392197115297</v>
      </c>
      <c r="Q143" s="15">
        <v>18090.560000000001</v>
      </c>
      <c r="R143" s="6">
        <f t="shared" si="8"/>
        <v>14472.448000000002</v>
      </c>
      <c r="S143" s="6">
        <f t="shared" si="9"/>
        <v>170.92200000000003</v>
      </c>
      <c r="T143" s="15">
        <f t="shared" si="10"/>
        <v>7726.9378891153419</v>
      </c>
      <c r="U143" s="16">
        <f t="shared" si="11"/>
        <v>6745.5101108846602</v>
      </c>
    </row>
    <row r="144" spans="1:21" x14ac:dyDescent="0.2">
      <c r="A144" t="s">
        <v>457</v>
      </c>
      <c r="B144" t="s">
        <v>458</v>
      </c>
      <c r="C144" t="s">
        <v>346</v>
      </c>
      <c r="D144" t="s">
        <v>38</v>
      </c>
      <c r="E144">
        <v>791176</v>
      </c>
      <c r="F144" t="s">
        <v>30</v>
      </c>
      <c r="G144">
        <v>2242758</v>
      </c>
      <c r="H144">
        <v>13002</v>
      </c>
      <c r="I144" t="s">
        <v>48</v>
      </c>
      <c r="J144" t="s">
        <v>49</v>
      </c>
      <c r="K144" t="s">
        <v>50</v>
      </c>
      <c r="L144" t="s">
        <v>51</v>
      </c>
      <c r="M144" s="14" t="s">
        <v>17</v>
      </c>
      <c r="N144">
        <v>84</v>
      </c>
      <c r="O144">
        <v>2019</v>
      </c>
      <c r="P144" s="15">
        <v>47.474332648870636</v>
      </c>
      <c r="Q144" s="15">
        <v>1341.5150000000001</v>
      </c>
      <c r="R144" s="6">
        <f t="shared" si="8"/>
        <v>1073.2120000000002</v>
      </c>
      <c r="S144" s="6">
        <f t="shared" si="9"/>
        <v>11.407285714285717</v>
      </c>
      <c r="T144" s="15">
        <f t="shared" si="10"/>
        <v>541.55327662070999</v>
      </c>
      <c r="U144" s="16">
        <f t="shared" si="11"/>
        <v>531.65872337929022</v>
      </c>
    </row>
    <row r="145" spans="1:21" x14ac:dyDescent="0.2">
      <c r="A145" t="s">
        <v>459</v>
      </c>
      <c r="B145" t="s">
        <v>460</v>
      </c>
      <c r="C145" t="s">
        <v>461</v>
      </c>
      <c r="D145" t="s">
        <v>29</v>
      </c>
      <c r="E145">
        <v>791175</v>
      </c>
      <c r="F145" t="s">
        <v>30</v>
      </c>
      <c r="G145">
        <v>2208777</v>
      </c>
      <c r="H145">
        <v>13028</v>
      </c>
      <c r="I145" t="s">
        <v>191</v>
      </c>
      <c r="J145" t="s">
        <v>58</v>
      </c>
      <c r="K145" t="s">
        <v>59</v>
      </c>
      <c r="L145" t="s">
        <v>60</v>
      </c>
      <c r="M145" s="14" t="s">
        <v>17</v>
      </c>
      <c r="N145">
        <v>84</v>
      </c>
      <c r="O145">
        <v>2020</v>
      </c>
      <c r="P145" s="15">
        <v>46.160164271047229</v>
      </c>
      <c r="Q145" s="15">
        <v>6103.33</v>
      </c>
      <c r="R145" s="6">
        <f t="shared" si="8"/>
        <v>4882.6639999999998</v>
      </c>
      <c r="S145" s="6">
        <f t="shared" si="9"/>
        <v>56.757904761904761</v>
      </c>
      <c r="T145" s="15">
        <f t="shared" si="10"/>
        <v>2619.9542074899778</v>
      </c>
      <c r="U145" s="16">
        <f t="shared" si="11"/>
        <v>2262.709792510022</v>
      </c>
    </row>
    <row r="146" spans="1:21" x14ac:dyDescent="0.2">
      <c r="A146" t="s">
        <v>462</v>
      </c>
      <c r="B146" t="s">
        <v>463</v>
      </c>
      <c r="C146" t="s">
        <v>148</v>
      </c>
      <c r="D146" t="s">
        <v>29</v>
      </c>
      <c r="E146">
        <v>791175</v>
      </c>
      <c r="F146" t="s">
        <v>30</v>
      </c>
      <c r="G146">
        <v>2192449</v>
      </c>
      <c r="H146">
        <v>13010</v>
      </c>
      <c r="I146" t="s">
        <v>149</v>
      </c>
      <c r="J146" t="s">
        <v>150</v>
      </c>
      <c r="K146" t="s">
        <v>151</v>
      </c>
      <c r="L146" t="s">
        <v>152</v>
      </c>
      <c r="M146" s="14" t="s">
        <v>17</v>
      </c>
      <c r="N146">
        <v>84</v>
      </c>
      <c r="O146">
        <v>2022</v>
      </c>
      <c r="P146" s="15">
        <v>13.17453798767967</v>
      </c>
      <c r="Q146" s="15">
        <v>14152.45</v>
      </c>
      <c r="R146" s="6">
        <f t="shared" si="8"/>
        <v>11321.960000000001</v>
      </c>
      <c r="S146" s="6">
        <f t="shared" si="9"/>
        <v>133.41619047619048</v>
      </c>
      <c r="T146" s="15">
        <f t="shared" si="10"/>
        <v>1757.6966696000782</v>
      </c>
      <c r="U146" s="16">
        <f t="shared" si="11"/>
        <v>9564.2633303999228</v>
      </c>
    </row>
    <row r="147" spans="1:21" x14ac:dyDescent="0.2">
      <c r="A147" t="s">
        <v>464</v>
      </c>
      <c r="B147" t="s">
        <v>465</v>
      </c>
      <c r="C147" t="s">
        <v>224</v>
      </c>
      <c r="D147" t="s">
        <v>29</v>
      </c>
      <c r="E147">
        <v>791175</v>
      </c>
      <c r="F147" t="s">
        <v>30</v>
      </c>
      <c r="G147">
        <v>2210108</v>
      </c>
      <c r="H147" t="s">
        <v>466</v>
      </c>
      <c r="I147" t="s">
        <v>467</v>
      </c>
      <c r="J147" t="s">
        <v>226</v>
      </c>
      <c r="K147" t="s">
        <v>227</v>
      </c>
      <c r="L147" t="s">
        <v>228</v>
      </c>
      <c r="M147" s="14" t="s">
        <v>17</v>
      </c>
      <c r="N147">
        <v>84</v>
      </c>
      <c r="O147">
        <v>2023</v>
      </c>
      <c r="P147" s="15">
        <v>8.2135523613963031</v>
      </c>
      <c r="Q147" s="15">
        <v>857.4</v>
      </c>
      <c r="R147" s="6">
        <f t="shared" si="8"/>
        <v>685.92000000000007</v>
      </c>
      <c r="S147" s="6">
        <f t="shared" si="9"/>
        <v>6.7966666666666677</v>
      </c>
      <c r="T147" s="15">
        <f t="shared" si="10"/>
        <v>55.824777549623548</v>
      </c>
      <c r="U147" s="16">
        <f t="shared" si="11"/>
        <v>630.09522245037647</v>
      </c>
    </row>
    <row r="148" spans="1:21" x14ac:dyDescent="0.2">
      <c r="A148" t="s">
        <v>468</v>
      </c>
      <c r="B148" t="s">
        <v>469</v>
      </c>
      <c r="C148" t="s">
        <v>172</v>
      </c>
      <c r="D148" t="s">
        <v>29</v>
      </c>
      <c r="E148">
        <v>791175</v>
      </c>
      <c r="F148" t="s">
        <v>30</v>
      </c>
      <c r="G148">
        <v>2204307</v>
      </c>
      <c r="H148">
        <v>13004</v>
      </c>
      <c r="I148" t="s">
        <v>184</v>
      </c>
      <c r="J148" t="s">
        <v>32</v>
      </c>
      <c r="K148" t="s">
        <v>33</v>
      </c>
      <c r="L148" t="s">
        <v>34</v>
      </c>
      <c r="M148" s="14" t="s">
        <v>17</v>
      </c>
      <c r="N148">
        <v>84</v>
      </c>
      <c r="O148">
        <v>2020</v>
      </c>
      <c r="P148" s="15">
        <v>46.160164271047229</v>
      </c>
      <c r="Q148" s="15">
        <v>3787.15</v>
      </c>
      <c r="R148" s="6">
        <f t="shared" si="8"/>
        <v>3029.7200000000003</v>
      </c>
      <c r="S148" s="6">
        <f t="shared" si="9"/>
        <v>34.699047619047619</v>
      </c>
      <c r="T148" s="15">
        <f t="shared" si="10"/>
        <v>1601.7137381441282</v>
      </c>
      <c r="U148" s="16">
        <f t="shared" si="11"/>
        <v>1428.006261855872</v>
      </c>
    </row>
    <row r="149" spans="1:21" x14ac:dyDescent="0.2">
      <c r="A149" t="s">
        <v>470</v>
      </c>
      <c r="B149" t="s">
        <v>471</v>
      </c>
      <c r="C149" t="s">
        <v>172</v>
      </c>
      <c r="D149" t="s">
        <v>29</v>
      </c>
      <c r="E149">
        <v>791175</v>
      </c>
      <c r="F149" t="s">
        <v>30</v>
      </c>
      <c r="G149">
        <v>2241765</v>
      </c>
      <c r="H149">
        <v>13004</v>
      </c>
      <c r="I149" t="s">
        <v>184</v>
      </c>
      <c r="J149" t="s">
        <v>32</v>
      </c>
      <c r="K149" t="s">
        <v>33</v>
      </c>
      <c r="L149" t="s">
        <v>34</v>
      </c>
      <c r="M149" s="14" t="s">
        <v>17</v>
      </c>
      <c r="N149">
        <v>84</v>
      </c>
      <c r="O149">
        <v>2020</v>
      </c>
      <c r="P149" s="15">
        <v>46.160164271047229</v>
      </c>
      <c r="Q149" s="15">
        <v>3155.85</v>
      </c>
      <c r="R149" s="6">
        <f t="shared" si="8"/>
        <v>2524.6800000000003</v>
      </c>
      <c r="S149" s="6">
        <f t="shared" si="9"/>
        <v>28.686666666666671</v>
      </c>
      <c r="T149" s="15">
        <f t="shared" si="10"/>
        <v>1324.1812457221083</v>
      </c>
      <c r="U149" s="16">
        <f t="shared" si="11"/>
        <v>1200.498754277892</v>
      </c>
    </row>
    <row r="150" spans="1:21" x14ac:dyDescent="0.2">
      <c r="A150" t="s">
        <v>472</v>
      </c>
      <c r="B150" t="s">
        <v>473</v>
      </c>
      <c r="C150" t="s">
        <v>271</v>
      </c>
      <c r="D150" t="s">
        <v>29</v>
      </c>
      <c r="E150">
        <v>791175</v>
      </c>
      <c r="F150" t="s">
        <v>30</v>
      </c>
      <c r="G150">
        <v>2217917</v>
      </c>
      <c r="H150">
        <v>13048</v>
      </c>
      <c r="I150" t="s">
        <v>236</v>
      </c>
      <c r="J150" t="s">
        <v>237</v>
      </c>
      <c r="K150" t="s">
        <v>238</v>
      </c>
      <c r="L150" t="s">
        <v>239</v>
      </c>
      <c r="M150" s="14" t="s">
        <v>17</v>
      </c>
      <c r="N150">
        <v>84</v>
      </c>
      <c r="O150">
        <v>2020</v>
      </c>
      <c r="P150" s="15">
        <v>45.207392197115297</v>
      </c>
      <c r="Q150" s="15">
        <v>8535.25</v>
      </c>
      <c r="R150" s="6">
        <f t="shared" si="8"/>
        <v>6828.2000000000007</v>
      </c>
      <c r="S150" s="6">
        <f t="shared" si="9"/>
        <v>79.919047619047632</v>
      </c>
      <c r="T150" s="15">
        <f t="shared" si="10"/>
        <v>3612.93172973422</v>
      </c>
      <c r="U150" s="16">
        <f t="shared" si="11"/>
        <v>3215.2682702657808</v>
      </c>
    </row>
    <row r="151" spans="1:21" x14ac:dyDescent="0.2">
      <c r="A151" t="s">
        <v>474</v>
      </c>
      <c r="B151" t="s">
        <v>475</v>
      </c>
      <c r="C151" t="s">
        <v>56</v>
      </c>
      <c r="D151" t="s">
        <v>38</v>
      </c>
      <c r="E151">
        <v>791176</v>
      </c>
      <c r="F151" t="s">
        <v>30</v>
      </c>
      <c r="G151">
        <v>2213728</v>
      </c>
      <c r="H151">
        <v>13030</v>
      </c>
      <c r="I151" t="s">
        <v>57</v>
      </c>
      <c r="J151" t="s">
        <v>58</v>
      </c>
      <c r="K151" t="s">
        <v>59</v>
      </c>
      <c r="L151" t="s">
        <v>60</v>
      </c>
      <c r="M151" s="14" t="s">
        <v>17</v>
      </c>
      <c r="N151">
        <v>84</v>
      </c>
      <c r="O151">
        <v>2020</v>
      </c>
      <c r="P151" s="15">
        <v>46.160164271047229</v>
      </c>
      <c r="Q151" s="15">
        <v>7113</v>
      </c>
      <c r="R151" s="6">
        <f t="shared" si="8"/>
        <v>5690.4000000000005</v>
      </c>
      <c r="S151" s="6">
        <f t="shared" si="9"/>
        <v>66.373809523809527</v>
      </c>
      <c r="T151" s="15">
        <f t="shared" si="10"/>
        <v>3063.8259509142467</v>
      </c>
      <c r="U151" s="16">
        <f t="shared" si="11"/>
        <v>2626.5740490857538</v>
      </c>
    </row>
    <row r="152" spans="1:21" x14ac:dyDescent="0.2">
      <c r="A152" t="s">
        <v>476</v>
      </c>
      <c r="B152" t="s">
        <v>477</v>
      </c>
      <c r="C152" t="s">
        <v>172</v>
      </c>
      <c r="D152" t="s">
        <v>29</v>
      </c>
      <c r="E152">
        <v>791175</v>
      </c>
      <c r="F152" t="s">
        <v>30</v>
      </c>
      <c r="G152">
        <v>2245386</v>
      </c>
      <c r="H152">
        <v>13006</v>
      </c>
      <c r="I152" t="s">
        <v>31</v>
      </c>
      <c r="J152" t="s">
        <v>32</v>
      </c>
      <c r="K152" t="s">
        <v>33</v>
      </c>
      <c r="L152" t="s">
        <v>34</v>
      </c>
      <c r="M152" s="14" t="s">
        <v>17</v>
      </c>
      <c r="N152">
        <v>84</v>
      </c>
      <c r="O152">
        <v>2020</v>
      </c>
      <c r="P152" s="15">
        <v>46.554414784394254</v>
      </c>
      <c r="Q152" s="15">
        <v>3784.75</v>
      </c>
      <c r="R152" s="6">
        <f t="shared" si="8"/>
        <v>3027.8</v>
      </c>
      <c r="S152" s="6">
        <f t="shared" si="9"/>
        <v>34.676190476190477</v>
      </c>
      <c r="T152" s="15">
        <f t="shared" si="10"/>
        <v>1614.3297545712333</v>
      </c>
      <c r="U152" s="16">
        <f t="shared" si="11"/>
        <v>1413.4702454287669</v>
      </c>
    </row>
    <row r="153" spans="1:21" x14ac:dyDescent="0.2">
      <c r="A153" t="s">
        <v>478</v>
      </c>
      <c r="B153" t="s">
        <v>479</v>
      </c>
      <c r="C153" t="s">
        <v>271</v>
      </c>
      <c r="D153" t="s">
        <v>38</v>
      </c>
      <c r="E153">
        <v>791176</v>
      </c>
      <c r="F153" t="s">
        <v>30</v>
      </c>
      <c r="G153">
        <v>2228222</v>
      </c>
      <c r="H153">
        <v>13048</v>
      </c>
      <c r="I153" t="s">
        <v>236</v>
      </c>
      <c r="J153" t="s">
        <v>237</v>
      </c>
      <c r="K153" t="s">
        <v>238</v>
      </c>
      <c r="L153" t="s">
        <v>239</v>
      </c>
      <c r="M153" s="14" t="s">
        <v>17</v>
      </c>
      <c r="N153">
        <v>84</v>
      </c>
      <c r="O153">
        <v>2020</v>
      </c>
      <c r="P153" s="15">
        <v>44.188911704312112</v>
      </c>
      <c r="Q153" s="15">
        <v>8997.59</v>
      </c>
      <c r="R153" s="6">
        <f t="shared" si="8"/>
        <v>7198.0720000000001</v>
      </c>
      <c r="S153" s="6">
        <f t="shared" si="9"/>
        <v>84.322285714285712</v>
      </c>
      <c r="T153" s="15">
        <f t="shared" si="10"/>
        <v>3726.1100381343499</v>
      </c>
      <c r="U153" s="16">
        <f t="shared" si="11"/>
        <v>3471.9619618656502</v>
      </c>
    </row>
    <row r="154" spans="1:21" x14ac:dyDescent="0.2">
      <c r="A154" t="s">
        <v>480</v>
      </c>
      <c r="B154" t="s">
        <v>481</v>
      </c>
      <c r="C154" t="s">
        <v>271</v>
      </c>
      <c r="D154" t="s">
        <v>38</v>
      </c>
      <c r="E154">
        <v>791176</v>
      </c>
      <c r="F154" t="s">
        <v>30</v>
      </c>
      <c r="G154">
        <v>2216560</v>
      </c>
      <c r="H154">
        <v>13048</v>
      </c>
      <c r="I154" t="s">
        <v>236</v>
      </c>
      <c r="J154" t="s">
        <v>237</v>
      </c>
      <c r="K154" t="s">
        <v>238</v>
      </c>
      <c r="L154" t="s">
        <v>239</v>
      </c>
      <c r="M154" s="14" t="s">
        <v>17</v>
      </c>
      <c r="N154">
        <v>84</v>
      </c>
      <c r="O154">
        <v>2020</v>
      </c>
      <c r="P154" s="15">
        <v>45.207392197115297</v>
      </c>
      <c r="Q154" s="15">
        <v>8684.24</v>
      </c>
      <c r="R154" s="6">
        <f t="shared" si="8"/>
        <v>6947.3919999999998</v>
      </c>
      <c r="S154" s="6">
        <f t="shared" si="9"/>
        <v>81.337999999999994</v>
      </c>
      <c r="T154" s="15">
        <f t="shared" si="10"/>
        <v>3677.0788665289638</v>
      </c>
      <c r="U154" s="16">
        <f t="shared" si="11"/>
        <v>3270.3131334710361</v>
      </c>
    </row>
    <row r="155" spans="1:21" x14ac:dyDescent="0.2">
      <c r="A155" t="s">
        <v>482</v>
      </c>
      <c r="B155" t="s">
        <v>483</v>
      </c>
      <c r="C155" t="s">
        <v>172</v>
      </c>
      <c r="D155" t="s">
        <v>38</v>
      </c>
      <c r="E155">
        <v>791176</v>
      </c>
      <c r="F155" t="s">
        <v>30</v>
      </c>
      <c r="G155">
        <v>2235610</v>
      </c>
      <c r="H155">
        <v>13004</v>
      </c>
      <c r="I155" t="s">
        <v>184</v>
      </c>
      <c r="J155" t="s">
        <v>32</v>
      </c>
      <c r="K155" t="s">
        <v>33</v>
      </c>
      <c r="L155" t="s">
        <v>34</v>
      </c>
      <c r="M155" s="14" t="s">
        <v>17</v>
      </c>
      <c r="N155">
        <v>84</v>
      </c>
      <c r="O155">
        <v>2020</v>
      </c>
      <c r="P155" s="15">
        <v>45.30595482546201</v>
      </c>
      <c r="Q155" s="15">
        <v>2109.36</v>
      </c>
      <c r="R155" s="6">
        <f t="shared" si="8"/>
        <v>1687.4880000000003</v>
      </c>
      <c r="S155" s="6">
        <f t="shared" si="9"/>
        <v>18.72009523809524</v>
      </c>
      <c r="T155" s="15">
        <f t="shared" si="10"/>
        <v>848.13178918548942</v>
      </c>
      <c r="U155" s="16">
        <f t="shared" si="11"/>
        <v>839.35621081451086</v>
      </c>
    </row>
    <row r="156" spans="1:21" x14ac:dyDescent="0.2">
      <c r="A156" t="s">
        <v>484</v>
      </c>
      <c r="B156" t="s">
        <v>485</v>
      </c>
      <c r="C156" t="s">
        <v>56</v>
      </c>
      <c r="D156" t="s">
        <v>38</v>
      </c>
      <c r="E156">
        <v>791176</v>
      </c>
      <c r="F156" t="s">
        <v>30</v>
      </c>
      <c r="G156">
        <v>2231624</v>
      </c>
      <c r="H156">
        <v>13030</v>
      </c>
      <c r="I156" t="s">
        <v>57</v>
      </c>
      <c r="J156" t="s">
        <v>58</v>
      </c>
      <c r="K156" t="s">
        <v>59</v>
      </c>
      <c r="L156" t="s">
        <v>60</v>
      </c>
      <c r="M156" s="14" t="s">
        <v>17</v>
      </c>
      <c r="N156">
        <v>84</v>
      </c>
      <c r="O156">
        <v>2020</v>
      </c>
      <c r="P156" s="15">
        <v>44.616016427104725</v>
      </c>
      <c r="Q156" s="15">
        <v>6877</v>
      </c>
      <c r="R156" s="6">
        <f t="shared" si="8"/>
        <v>5501.6</v>
      </c>
      <c r="S156" s="6">
        <f t="shared" si="9"/>
        <v>64.126190476190487</v>
      </c>
      <c r="T156" s="15">
        <f t="shared" si="10"/>
        <v>2861.0551676933615</v>
      </c>
      <c r="U156" s="16">
        <f t="shared" si="11"/>
        <v>2640.5448323066389</v>
      </c>
    </row>
    <row r="157" spans="1:21" x14ac:dyDescent="0.2">
      <c r="A157" t="s">
        <v>486</v>
      </c>
      <c r="B157" t="s">
        <v>487</v>
      </c>
      <c r="C157" t="s">
        <v>346</v>
      </c>
      <c r="D157" t="s">
        <v>29</v>
      </c>
      <c r="E157">
        <v>791175</v>
      </c>
      <c r="F157" t="s">
        <v>30</v>
      </c>
      <c r="G157">
        <v>2182258</v>
      </c>
      <c r="H157">
        <v>13002</v>
      </c>
      <c r="I157" t="s">
        <v>48</v>
      </c>
      <c r="J157" t="s">
        <v>49</v>
      </c>
      <c r="K157" t="s">
        <v>50</v>
      </c>
      <c r="L157" t="s">
        <v>51</v>
      </c>
      <c r="M157" s="14" t="s">
        <v>17</v>
      </c>
      <c r="N157">
        <v>84</v>
      </c>
      <c r="O157">
        <v>2020</v>
      </c>
      <c r="P157" s="15">
        <v>41.199178644763862</v>
      </c>
      <c r="Q157" s="15">
        <v>821.05</v>
      </c>
      <c r="R157" s="6">
        <f t="shared" si="8"/>
        <v>656.84</v>
      </c>
      <c r="S157" s="6">
        <f t="shared" si="9"/>
        <v>6.4504761904761905</v>
      </c>
      <c r="T157" s="15">
        <f t="shared" si="10"/>
        <v>265.75432091522441</v>
      </c>
      <c r="U157" s="16">
        <f t="shared" si="11"/>
        <v>391.08567908477562</v>
      </c>
    </row>
    <row r="158" spans="1:21" x14ac:dyDescent="0.2">
      <c r="A158" t="s">
        <v>488</v>
      </c>
      <c r="B158" t="s">
        <v>489</v>
      </c>
      <c r="C158" t="s">
        <v>490</v>
      </c>
      <c r="D158" t="s">
        <v>29</v>
      </c>
      <c r="E158">
        <v>791175</v>
      </c>
      <c r="F158" t="s">
        <v>30</v>
      </c>
      <c r="G158">
        <v>2210328</v>
      </c>
      <c r="H158">
        <v>13028</v>
      </c>
      <c r="I158" t="s">
        <v>191</v>
      </c>
      <c r="J158" t="s">
        <v>58</v>
      </c>
      <c r="K158" t="s">
        <v>59</v>
      </c>
      <c r="L158" t="s">
        <v>60</v>
      </c>
      <c r="M158" s="14" t="s">
        <v>17</v>
      </c>
      <c r="N158">
        <v>84</v>
      </c>
      <c r="O158">
        <v>2020</v>
      </c>
      <c r="P158" s="15">
        <v>43.20328542094456</v>
      </c>
      <c r="Q158" s="15">
        <v>5822.41</v>
      </c>
      <c r="R158" s="6">
        <f t="shared" si="8"/>
        <v>4657.9279999999999</v>
      </c>
      <c r="S158" s="6">
        <f t="shared" si="9"/>
        <v>54.082476190476186</v>
      </c>
      <c r="T158" s="15">
        <f t="shared" si="10"/>
        <v>2336.540655128581</v>
      </c>
      <c r="U158" s="16">
        <f t="shared" si="11"/>
        <v>2321.3873448714189</v>
      </c>
    </row>
    <row r="159" spans="1:21" x14ac:dyDescent="0.2">
      <c r="A159" t="s">
        <v>491</v>
      </c>
      <c r="B159" t="s">
        <v>492</v>
      </c>
      <c r="C159" t="s">
        <v>493</v>
      </c>
      <c r="D159" t="s">
        <v>38</v>
      </c>
      <c r="E159">
        <v>791176</v>
      </c>
      <c r="F159" t="s">
        <v>30</v>
      </c>
      <c r="G159">
        <v>2246202</v>
      </c>
      <c r="H159">
        <v>13014</v>
      </c>
      <c r="I159" t="s">
        <v>380</v>
      </c>
      <c r="J159" t="s">
        <v>381</v>
      </c>
      <c r="K159" t="s">
        <v>382</v>
      </c>
      <c r="L159" t="s">
        <v>383</v>
      </c>
      <c r="M159" s="14" t="s">
        <v>17</v>
      </c>
      <c r="N159">
        <v>60</v>
      </c>
      <c r="O159">
        <v>2015</v>
      </c>
      <c r="P159" s="15">
        <v>101.22381930184804</v>
      </c>
      <c r="Q159" s="15">
        <v>1602.79</v>
      </c>
      <c r="R159" s="6">
        <f t="shared" si="8"/>
        <v>1282.232</v>
      </c>
      <c r="S159" s="6">
        <f t="shared" si="9"/>
        <v>19.453866666666666</v>
      </c>
      <c r="T159" s="15">
        <f t="shared" si="10"/>
        <v>1167.232</v>
      </c>
      <c r="U159" s="16">
        <f t="shared" si="11"/>
        <v>115</v>
      </c>
    </row>
    <row r="160" spans="1:21" x14ac:dyDescent="0.2">
      <c r="A160" t="s">
        <v>494</v>
      </c>
      <c r="B160" t="s">
        <v>495</v>
      </c>
      <c r="C160" t="s">
        <v>496</v>
      </c>
      <c r="D160" t="s">
        <v>29</v>
      </c>
      <c r="E160">
        <v>791175</v>
      </c>
      <c r="F160" t="s">
        <v>30</v>
      </c>
      <c r="G160">
        <v>2195688</v>
      </c>
      <c r="H160">
        <v>13030</v>
      </c>
      <c r="I160" t="s">
        <v>57</v>
      </c>
      <c r="J160" t="s">
        <v>58</v>
      </c>
      <c r="K160" t="s">
        <v>59</v>
      </c>
      <c r="L160" t="s">
        <v>60</v>
      </c>
      <c r="M160" s="14" t="s">
        <v>17</v>
      </c>
      <c r="N160">
        <v>84</v>
      </c>
      <c r="O160">
        <v>2018</v>
      </c>
      <c r="P160" s="15">
        <v>65.215605749486656</v>
      </c>
      <c r="Q160" s="15">
        <v>7291.4400000000005</v>
      </c>
      <c r="R160" s="6">
        <f t="shared" si="8"/>
        <v>5833.152000000001</v>
      </c>
      <c r="S160" s="6">
        <f t="shared" si="9"/>
        <v>68.073238095238111</v>
      </c>
      <c r="T160" s="15">
        <f t="shared" si="10"/>
        <v>4439.4374577099843</v>
      </c>
      <c r="U160" s="16">
        <f t="shared" si="11"/>
        <v>1393.7145422900167</v>
      </c>
    </row>
    <row r="161" spans="1:21" x14ac:dyDescent="0.2">
      <c r="A161" t="s">
        <v>497</v>
      </c>
      <c r="B161" t="s">
        <v>498</v>
      </c>
      <c r="C161" t="s">
        <v>499</v>
      </c>
      <c r="D161" t="s">
        <v>38</v>
      </c>
      <c r="E161">
        <v>791176</v>
      </c>
      <c r="F161" t="s">
        <v>30</v>
      </c>
      <c r="G161">
        <v>2201832</v>
      </c>
      <c r="H161">
        <v>13006</v>
      </c>
      <c r="I161" t="s">
        <v>31</v>
      </c>
      <c r="J161" t="s">
        <v>32</v>
      </c>
      <c r="K161" t="s">
        <v>33</v>
      </c>
      <c r="L161" t="s">
        <v>34</v>
      </c>
      <c r="M161" s="14" t="s">
        <v>17</v>
      </c>
      <c r="N161">
        <v>84</v>
      </c>
      <c r="O161">
        <v>2018</v>
      </c>
      <c r="P161" s="15">
        <v>65.215605749486656</v>
      </c>
      <c r="Q161" s="15">
        <v>2938.61</v>
      </c>
      <c r="R161" s="6">
        <f t="shared" si="8"/>
        <v>2350.8880000000004</v>
      </c>
      <c r="S161" s="6">
        <f t="shared" si="9"/>
        <v>26.617714285714289</v>
      </c>
      <c r="T161" s="15">
        <f t="shared" si="10"/>
        <v>1735.8903608096218</v>
      </c>
      <c r="U161" s="16">
        <f t="shared" si="11"/>
        <v>614.99763919037855</v>
      </c>
    </row>
    <row r="162" spans="1:21" x14ac:dyDescent="0.2">
      <c r="A162" t="s">
        <v>500</v>
      </c>
      <c r="B162" t="s">
        <v>501</v>
      </c>
      <c r="C162" t="s">
        <v>502</v>
      </c>
      <c r="D162" t="s">
        <v>29</v>
      </c>
      <c r="E162">
        <v>791175</v>
      </c>
      <c r="F162" t="s">
        <v>30</v>
      </c>
      <c r="G162">
        <v>2235950</v>
      </c>
      <c r="H162">
        <v>13016</v>
      </c>
      <c r="I162" t="s">
        <v>199</v>
      </c>
      <c r="J162" t="s">
        <v>32</v>
      </c>
      <c r="K162" t="s">
        <v>33</v>
      </c>
      <c r="L162" t="s">
        <v>34</v>
      </c>
      <c r="M162" s="14" t="s">
        <v>17</v>
      </c>
      <c r="N162">
        <v>60</v>
      </c>
      <c r="O162">
        <v>2016</v>
      </c>
      <c r="P162" s="15">
        <v>89.199178644763862</v>
      </c>
      <c r="Q162" s="15">
        <v>1379</v>
      </c>
      <c r="R162" s="6">
        <f t="shared" si="8"/>
        <v>1103.2</v>
      </c>
      <c r="S162" s="6">
        <f t="shared" si="9"/>
        <v>16.470000000000002</v>
      </c>
      <c r="T162" s="15">
        <f t="shared" si="10"/>
        <v>988.20000000000016</v>
      </c>
      <c r="U162" s="16">
        <f t="shared" si="11"/>
        <v>114.99999999999989</v>
      </c>
    </row>
    <row r="163" spans="1:21" x14ac:dyDescent="0.2">
      <c r="A163" t="s">
        <v>503</v>
      </c>
      <c r="B163" t="s">
        <v>504</v>
      </c>
      <c r="C163" t="s">
        <v>393</v>
      </c>
      <c r="D163" t="s">
        <v>38</v>
      </c>
      <c r="E163">
        <v>791176</v>
      </c>
      <c r="F163" t="s">
        <v>30</v>
      </c>
      <c r="G163">
        <v>2238460</v>
      </c>
      <c r="H163">
        <v>13050</v>
      </c>
      <c r="I163" t="s">
        <v>106</v>
      </c>
      <c r="J163" t="s">
        <v>107</v>
      </c>
      <c r="K163" t="s">
        <v>108</v>
      </c>
      <c r="L163" t="s">
        <v>109</v>
      </c>
      <c r="M163" s="14" t="s">
        <v>17</v>
      </c>
      <c r="N163">
        <v>84</v>
      </c>
      <c r="O163">
        <v>2020</v>
      </c>
      <c r="P163" s="15">
        <v>41.199178644763862</v>
      </c>
      <c r="Q163" s="15">
        <v>6400</v>
      </c>
      <c r="R163" s="6">
        <f t="shared" si="8"/>
        <v>5120</v>
      </c>
      <c r="S163" s="6">
        <f t="shared" si="9"/>
        <v>59.583333333333336</v>
      </c>
      <c r="T163" s="15">
        <f t="shared" si="10"/>
        <v>2454.7843942505137</v>
      </c>
      <c r="U163" s="16">
        <f t="shared" si="11"/>
        <v>2665.2156057494863</v>
      </c>
    </row>
    <row r="164" spans="1:21" x14ac:dyDescent="0.2">
      <c r="A164" t="s">
        <v>505</v>
      </c>
      <c r="B164" t="s">
        <v>506</v>
      </c>
      <c r="C164" t="s">
        <v>56</v>
      </c>
      <c r="D164" t="s">
        <v>29</v>
      </c>
      <c r="E164">
        <v>791175</v>
      </c>
      <c r="F164" t="s">
        <v>30</v>
      </c>
      <c r="G164">
        <v>2214892</v>
      </c>
      <c r="H164">
        <v>13030</v>
      </c>
      <c r="I164" t="s">
        <v>57</v>
      </c>
      <c r="J164" t="s">
        <v>58</v>
      </c>
      <c r="K164" t="s">
        <v>59</v>
      </c>
      <c r="L164" t="s">
        <v>60</v>
      </c>
      <c r="M164" s="14" t="s">
        <v>17</v>
      </c>
      <c r="N164">
        <v>84</v>
      </c>
      <c r="O164">
        <v>2020</v>
      </c>
      <c r="P164" s="15">
        <v>41.199178644763862</v>
      </c>
      <c r="Q164" s="15">
        <v>7047.68</v>
      </c>
      <c r="R164" s="6">
        <f t="shared" si="8"/>
        <v>5638.1440000000002</v>
      </c>
      <c r="S164" s="6">
        <f t="shared" si="9"/>
        <v>65.751714285714286</v>
      </c>
      <c r="T164" s="15">
        <f t="shared" si="10"/>
        <v>2708.9166230566148</v>
      </c>
      <c r="U164" s="16">
        <f t="shared" si="11"/>
        <v>2929.2273769433855</v>
      </c>
    </row>
    <row r="165" spans="1:21" x14ac:dyDescent="0.2">
      <c r="A165" t="s">
        <v>507</v>
      </c>
      <c r="B165" t="s">
        <v>508</v>
      </c>
      <c r="C165" t="s">
        <v>490</v>
      </c>
      <c r="D165" t="s">
        <v>29</v>
      </c>
      <c r="E165">
        <v>791175</v>
      </c>
      <c r="F165" t="s">
        <v>30</v>
      </c>
      <c r="G165">
        <v>2212875</v>
      </c>
      <c r="H165">
        <v>13028</v>
      </c>
      <c r="I165" t="s">
        <v>191</v>
      </c>
      <c r="J165" t="s">
        <v>58</v>
      </c>
      <c r="K165" t="s">
        <v>59</v>
      </c>
      <c r="L165" t="s">
        <v>60</v>
      </c>
      <c r="M165" s="14" t="s">
        <v>17</v>
      </c>
      <c r="N165">
        <v>84</v>
      </c>
      <c r="O165">
        <v>2020</v>
      </c>
      <c r="P165" s="15">
        <v>41.429158110882959</v>
      </c>
      <c r="Q165" s="15">
        <v>5366.7</v>
      </c>
      <c r="R165" s="6">
        <f t="shared" si="8"/>
        <v>4293.3599999999997</v>
      </c>
      <c r="S165" s="6">
        <f t="shared" si="9"/>
        <v>49.742380952380948</v>
      </c>
      <c r="T165" s="15">
        <f t="shared" si="10"/>
        <v>2060.7849652879631</v>
      </c>
      <c r="U165" s="16">
        <f t="shared" si="11"/>
        <v>2232.5750347120365</v>
      </c>
    </row>
    <row r="166" spans="1:21" x14ac:dyDescent="0.2">
      <c r="A166" t="s">
        <v>509</v>
      </c>
      <c r="B166" t="s">
        <v>510</v>
      </c>
      <c r="C166" t="s">
        <v>190</v>
      </c>
      <c r="D166" t="s">
        <v>29</v>
      </c>
      <c r="E166">
        <v>791175</v>
      </c>
      <c r="F166" t="s">
        <v>30</v>
      </c>
      <c r="G166">
        <v>2181068</v>
      </c>
      <c r="H166">
        <v>13028</v>
      </c>
      <c r="I166" t="s">
        <v>191</v>
      </c>
      <c r="J166" t="s">
        <v>58</v>
      </c>
      <c r="K166" t="s">
        <v>59</v>
      </c>
      <c r="L166" t="s">
        <v>60</v>
      </c>
      <c r="M166" s="14" t="s">
        <v>17</v>
      </c>
      <c r="N166">
        <v>84</v>
      </c>
      <c r="O166">
        <v>2020</v>
      </c>
      <c r="P166" s="15">
        <v>40.180698151950722</v>
      </c>
      <c r="Q166" s="15">
        <v>4883.8100000000004</v>
      </c>
      <c r="R166" s="6">
        <f t="shared" si="8"/>
        <v>3907.0480000000007</v>
      </c>
      <c r="S166" s="6">
        <f t="shared" si="9"/>
        <v>45.143428571428579</v>
      </c>
      <c r="T166" s="15">
        <f t="shared" si="10"/>
        <v>1813.8944769727198</v>
      </c>
      <c r="U166" s="16">
        <f t="shared" si="11"/>
        <v>2093.1535230272812</v>
      </c>
    </row>
    <row r="167" spans="1:21" x14ac:dyDescent="0.2">
      <c r="A167" t="s">
        <v>511</v>
      </c>
      <c r="B167" t="s">
        <v>512</v>
      </c>
      <c r="C167" t="s">
        <v>513</v>
      </c>
      <c r="D167" t="s">
        <v>38</v>
      </c>
      <c r="E167">
        <v>791176</v>
      </c>
      <c r="F167" t="s">
        <v>30</v>
      </c>
      <c r="G167">
        <v>2232429</v>
      </c>
      <c r="H167">
        <v>13010</v>
      </c>
      <c r="I167" t="s">
        <v>149</v>
      </c>
      <c r="J167" t="s">
        <v>150</v>
      </c>
      <c r="K167" t="s">
        <v>151</v>
      </c>
      <c r="L167" t="s">
        <v>152</v>
      </c>
      <c r="M167" s="14" t="s">
        <v>17</v>
      </c>
      <c r="N167">
        <v>84</v>
      </c>
      <c r="O167">
        <v>2020</v>
      </c>
      <c r="P167" s="15">
        <v>41.46201232032854</v>
      </c>
      <c r="Q167" s="15">
        <v>12801.24</v>
      </c>
      <c r="R167" s="6">
        <f t="shared" si="8"/>
        <v>10240.992</v>
      </c>
      <c r="S167" s="6">
        <f t="shared" si="9"/>
        <v>120.54752380952381</v>
      </c>
      <c r="T167" s="15">
        <f t="shared" si="10"/>
        <v>4998.1429173755741</v>
      </c>
      <c r="U167" s="16">
        <f t="shared" si="11"/>
        <v>5242.849082624426</v>
      </c>
    </row>
    <row r="168" spans="1:21" x14ac:dyDescent="0.2">
      <c r="A168" t="s">
        <v>514</v>
      </c>
      <c r="B168" t="s">
        <v>515</v>
      </c>
      <c r="C168" t="s">
        <v>516</v>
      </c>
      <c r="D168" t="s">
        <v>29</v>
      </c>
      <c r="E168">
        <v>791175</v>
      </c>
      <c r="F168" t="s">
        <v>30</v>
      </c>
      <c r="G168">
        <v>2210513</v>
      </c>
      <c r="H168">
        <v>13034</v>
      </c>
      <c r="I168" t="s">
        <v>292</v>
      </c>
      <c r="J168" t="s">
        <v>293</v>
      </c>
      <c r="K168" t="s">
        <v>294</v>
      </c>
      <c r="L168" t="s">
        <v>295</v>
      </c>
      <c r="M168" s="14" t="s">
        <v>17</v>
      </c>
      <c r="N168">
        <v>60</v>
      </c>
      <c r="O168">
        <v>2020</v>
      </c>
      <c r="P168" s="15">
        <v>41.199178644763862</v>
      </c>
      <c r="Q168" s="15">
        <v>1702.98</v>
      </c>
      <c r="R168" s="6">
        <f t="shared" si="8"/>
        <v>1362.384</v>
      </c>
      <c r="S168" s="6">
        <f t="shared" si="9"/>
        <v>20.789733333333334</v>
      </c>
      <c r="T168" s="15">
        <f t="shared" si="10"/>
        <v>856.51993757700211</v>
      </c>
      <c r="U168" s="16">
        <f t="shared" si="11"/>
        <v>505.8640624229979</v>
      </c>
    </row>
    <row r="169" spans="1:21" x14ac:dyDescent="0.2">
      <c r="A169" t="s">
        <v>517</v>
      </c>
      <c r="B169" t="s">
        <v>518</v>
      </c>
      <c r="C169" t="s">
        <v>56</v>
      </c>
      <c r="D169" t="s">
        <v>38</v>
      </c>
      <c r="E169">
        <v>791176</v>
      </c>
      <c r="F169" t="s">
        <v>30</v>
      </c>
      <c r="G169">
        <v>2182285</v>
      </c>
      <c r="H169">
        <v>13030</v>
      </c>
      <c r="I169" t="s">
        <v>57</v>
      </c>
      <c r="J169" t="s">
        <v>58</v>
      </c>
      <c r="K169" t="s">
        <v>59</v>
      </c>
      <c r="L169" t="s">
        <v>60</v>
      </c>
      <c r="M169" s="14" t="s">
        <v>17</v>
      </c>
      <c r="N169">
        <v>84</v>
      </c>
      <c r="O169">
        <v>2016</v>
      </c>
      <c r="P169" s="15">
        <v>89.199178644763862</v>
      </c>
      <c r="Q169" s="15">
        <v>7745.92</v>
      </c>
      <c r="R169" s="6">
        <f t="shared" si="8"/>
        <v>6196.7360000000008</v>
      </c>
      <c r="S169" s="6">
        <f t="shared" si="9"/>
        <v>72.40161904761905</v>
      </c>
      <c r="T169" s="15">
        <f t="shared" si="10"/>
        <v>6081.7359999999999</v>
      </c>
      <c r="U169" s="16">
        <f t="shared" si="11"/>
        <v>115.00000000000091</v>
      </c>
    </row>
    <row r="170" spans="1:21" x14ac:dyDescent="0.2">
      <c r="A170" t="s">
        <v>519</v>
      </c>
      <c r="B170" t="s">
        <v>520</v>
      </c>
      <c r="C170" t="s">
        <v>521</v>
      </c>
      <c r="D170" t="s">
        <v>38</v>
      </c>
      <c r="E170">
        <v>791176</v>
      </c>
      <c r="F170" t="s">
        <v>30</v>
      </c>
      <c r="G170">
        <v>2227488</v>
      </c>
      <c r="H170">
        <v>13020</v>
      </c>
      <c r="I170" t="s">
        <v>350</v>
      </c>
      <c r="J170" t="s">
        <v>351</v>
      </c>
      <c r="K170" t="s">
        <v>352</v>
      </c>
      <c r="L170" t="s">
        <v>353</v>
      </c>
      <c r="M170" s="14" t="s">
        <v>17</v>
      </c>
      <c r="N170">
        <v>84</v>
      </c>
      <c r="O170">
        <v>2017</v>
      </c>
      <c r="P170" s="15">
        <v>77.207392197115198</v>
      </c>
      <c r="Q170" s="15">
        <v>2171</v>
      </c>
      <c r="R170" s="6">
        <f t="shared" si="8"/>
        <v>1736.8000000000002</v>
      </c>
      <c r="S170" s="6">
        <f t="shared" si="9"/>
        <v>19.30714285714286</v>
      </c>
      <c r="T170" s="15">
        <f t="shared" si="10"/>
        <v>1490.6541507771601</v>
      </c>
      <c r="U170" s="16">
        <f t="shared" si="11"/>
        <v>246.14584922284007</v>
      </c>
    </row>
    <row r="171" spans="1:21" x14ac:dyDescent="0.2">
      <c r="A171" t="s">
        <v>522</v>
      </c>
      <c r="B171" t="s">
        <v>523</v>
      </c>
      <c r="C171" t="s">
        <v>524</v>
      </c>
      <c r="D171" t="s">
        <v>29</v>
      </c>
      <c r="E171">
        <v>791175</v>
      </c>
      <c r="F171" t="s">
        <v>30</v>
      </c>
      <c r="G171">
        <v>2184574</v>
      </c>
      <c r="H171">
        <v>13004</v>
      </c>
      <c r="I171" t="s">
        <v>184</v>
      </c>
      <c r="J171" t="s">
        <v>32</v>
      </c>
      <c r="K171" t="s">
        <v>33</v>
      </c>
      <c r="L171" t="s">
        <v>34</v>
      </c>
      <c r="M171" s="14" t="s">
        <v>17</v>
      </c>
      <c r="N171">
        <v>84</v>
      </c>
      <c r="O171">
        <v>2017</v>
      </c>
      <c r="P171" s="15">
        <v>77.207392197115198</v>
      </c>
      <c r="Q171" s="15">
        <v>2967.83</v>
      </c>
      <c r="R171" s="6">
        <f t="shared" si="8"/>
        <v>2374.2640000000001</v>
      </c>
      <c r="S171" s="6">
        <f t="shared" si="9"/>
        <v>26.896000000000001</v>
      </c>
      <c r="T171" s="15">
        <f t="shared" si="10"/>
        <v>2076.5700205336102</v>
      </c>
      <c r="U171" s="16">
        <f t="shared" si="11"/>
        <v>297.69397946638992</v>
      </c>
    </row>
    <row r="172" spans="1:21" x14ac:dyDescent="0.2">
      <c r="A172" t="s">
        <v>525</v>
      </c>
      <c r="B172" t="s">
        <v>4814</v>
      </c>
      <c r="C172" t="s">
        <v>183</v>
      </c>
      <c r="D172" t="s">
        <v>29</v>
      </c>
      <c r="E172">
        <v>791175</v>
      </c>
      <c r="F172" t="s">
        <v>30</v>
      </c>
      <c r="G172">
        <v>2209888</v>
      </c>
      <c r="H172">
        <v>13006</v>
      </c>
      <c r="I172" t="s">
        <v>31</v>
      </c>
      <c r="J172" t="s">
        <v>32</v>
      </c>
      <c r="K172" t="s">
        <v>33</v>
      </c>
      <c r="L172" t="s">
        <v>34</v>
      </c>
      <c r="M172" s="14" t="s">
        <v>17</v>
      </c>
      <c r="N172">
        <v>84</v>
      </c>
      <c r="O172">
        <v>2020</v>
      </c>
      <c r="P172" s="15">
        <v>40.180698151950722</v>
      </c>
      <c r="Q172" s="15">
        <v>1150.07</v>
      </c>
      <c r="R172" s="6">
        <f t="shared" si="8"/>
        <v>920.05600000000004</v>
      </c>
      <c r="S172" s="6">
        <f t="shared" si="9"/>
        <v>9.5839999999999996</v>
      </c>
      <c r="T172" s="15">
        <f t="shared" si="10"/>
        <v>385.09181108829569</v>
      </c>
      <c r="U172" s="16">
        <f t="shared" si="11"/>
        <v>534.96418891170435</v>
      </c>
    </row>
    <row r="173" spans="1:21" x14ac:dyDescent="0.2">
      <c r="A173" t="s">
        <v>526</v>
      </c>
      <c r="B173" t="s">
        <v>527</v>
      </c>
      <c r="C173" t="s">
        <v>56</v>
      </c>
      <c r="D173" t="s">
        <v>29</v>
      </c>
      <c r="E173">
        <v>791175</v>
      </c>
      <c r="F173" t="s">
        <v>30</v>
      </c>
      <c r="G173">
        <v>2179257</v>
      </c>
      <c r="H173">
        <v>13030</v>
      </c>
      <c r="I173" t="s">
        <v>57</v>
      </c>
      <c r="J173" t="s">
        <v>58</v>
      </c>
      <c r="K173" t="s">
        <v>59</v>
      </c>
      <c r="L173" t="s">
        <v>60</v>
      </c>
      <c r="M173" s="14" t="s">
        <v>17</v>
      </c>
      <c r="N173">
        <v>84</v>
      </c>
      <c r="O173">
        <v>2020</v>
      </c>
      <c r="P173" s="15">
        <v>39.162217659137582</v>
      </c>
      <c r="Q173" s="15">
        <v>7275.84</v>
      </c>
      <c r="R173" s="6">
        <f t="shared" si="8"/>
        <v>5820.6720000000005</v>
      </c>
      <c r="S173" s="6">
        <f t="shared" si="9"/>
        <v>67.924666666666667</v>
      </c>
      <c r="T173" s="15">
        <f t="shared" si="10"/>
        <v>2660.0805804243673</v>
      </c>
      <c r="U173" s="16">
        <f t="shared" si="11"/>
        <v>3160.5914195756332</v>
      </c>
    </row>
    <row r="174" spans="1:21" x14ac:dyDescent="0.2">
      <c r="A174" t="s">
        <v>528</v>
      </c>
      <c r="B174" t="s">
        <v>529</v>
      </c>
      <c r="C174" t="s">
        <v>190</v>
      </c>
      <c r="D174" t="s">
        <v>29</v>
      </c>
      <c r="E174">
        <v>791175</v>
      </c>
      <c r="F174" t="s">
        <v>30</v>
      </c>
      <c r="G174">
        <v>2179219</v>
      </c>
      <c r="H174">
        <v>13028</v>
      </c>
      <c r="I174" t="s">
        <v>191</v>
      </c>
      <c r="J174" t="s">
        <v>58</v>
      </c>
      <c r="K174" t="s">
        <v>59</v>
      </c>
      <c r="L174" t="s">
        <v>60</v>
      </c>
      <c r="M174" s="14" t="s">
        <v>17</v>
      </c>
      <c r="N174">
        <v>84</v>
      </c>
      <c r="O174">
        <v>2020</v>
      </c>
      <c r="P174" s="15">
        <v>40.180698151950722</v>
      </c>
      <c r="Q174" s="15">
        <v>4883.8100000000004</v>
      </c>
      <c r="R174" s="6">
        <f t="shared" si="8"/>
        <v>3907.0480000000007</v>
      </c>
      <c r="S174" s="6">
        <f t="shared" si="9"/>
        <v>45.143428571428579</v>
      </c>
      <c r="T174" s="15">
        <f t="shared" si="10"/>
        <v>1813.8944769727198</v>
      </c>
      <c r="U174" s="16">
        <f t="shared" si="11"/>
        <v>2093.1535230272812</v>
      </c>
    </row>
    <row r="175" spans="1:21" x14ac:dyDescent="0.2">
      <c r="A175" t="s">
        <v>530</v>
      </c>
      <c r="B175" t="s">
        <v>531</v>
      </c>
      <c r="C175" t="s">
        <v>271</v>
      </c>
      <c r="D175" t="s">
        <v>29</v>
      </c>
      <c r="E175">
        <v>791175</v>
      </c>
      <c r="F175" t="s">
        <v>30</v>
      </c>
      <c r="G175">
        <v>2216020</v>
      </c>
      <c r="H175">
        <v>13048</v>
      </c>
      <c r="I175" t="s">
        <v>236</v>
      </c>
      <c r="J175" t="s">
        <v>237</v>
      </c>
      <c r="K175" t="s">
        <v>238</v>
      </c>
      <c r="L175" t="s">
        <v>239</v>
      </c>
      <c r="M175" s="14" t="s">
        <v>17</v>
      </c>
      <c r="N175">
        <v>84</v>
      </c>
      <c r="O175">
        <v>2020</v>
      </c>
      <c r="P175" s="15">
        <v>40.049281314168383</v>
      </c>
      <c r="Q175" s="15">
        <v>8684.24</v>
      </c>
      <c r="R175" s="6">
        <f t="shared" si="8"/>
        <v>6947.3919999999998</v>
      </c>
      <c r="S175" s="6">
        <f t="shared" si="9"/>
        <v>81.337999999999994</v>
      </c>
      <c r="T175" s="15">
        <f t="shared" si="10"/>
        <v>3257.5284435318276</v>
      </c>
      <c r="U175" s="16">
        <f t="shared" si="11"/>
        <v>3689.8635564681722</v>
      </c>
    </row>
    <row r="176" spans="1:21" x14ac:dyDescent="0.2">
      <c r="A176" t="s">
        <v>532</v>
      </c>
      <c r="B176" t="s">
        <v>533</v>
      </c>
      <c r="C176" t="s">
        <v>534</v>
      </c>
      <c r="D176" t="s">
        <v>38</v>
      </c>
      <c r="E176">
        <v>791176</v>
      </c>
      <c r="F176" t="s">
        <v>30</v>
      </c>
      <c r="G176">
        <v>2244262</v>
      </c>
      <c r="H176">
        <v>13022</v>
      </c>
      <c r="I176" t="s">
        <v>68</v>
      </c>
      <c r="J176" t="s">
        <v>69</v>
      </c>
      <c r="K176" t="s">
        <v>70</v>
      </c>
      <c r="L176" t="s">
        <v>71</v>
      </c>
      <c r="M176" s="14" t="s">
        <v>17</v>
      </c>
      <c r="N176">
        <v>60</v>
      </c>
      <c r="O176">
        <v>2020</v>
      </c>
      <c r="P176" s="15">
        <v>39.162217659137582</v>
      </c>
      <c r="Q176" s="15">
        <v>6412</v>
      </c>
      <c r="R176" s="6">
        <f t="shared" si="8"/>
        <v>5129.6000000000004</v>
      </c>
      <c r="S176" s="6">
        <f t="shared" si="9"/>
        <v>83.576666666666668</v>
      </c>
      <c r="T176" s="15">
        <f t="shared" si="10"/>
        <v>3273.0476112251886</v>
      </c>
      <c r="U176" s="16">
        <f t="shared" si="11"/>
        <v>1856.5523887748118</v>
      </c>
    </row>
    <row r="177" spans="1:21" x14ac:dyDescent="0.2">
      <c r="A177" t="s">
        <v>535</v>
      </c>
      <c r="B177" t="s">
        <v>536</v>
      </c>
      <c r="C177" t="s">
        <v>56</v>
      </c>
      <c r="D177" t="s">
        <v>38</v>
      </c>
      <c r="E177">
        <v>791176</v>
      </c>
      <c r="F177" t="s">
        <v>30</v>
      </c>
      <c r="G177">
        <v>2194457</v>
      </c>
      <c r="H177">
        <v>13030</v>
      </c>
      <c r="I177" t="s">
        <v>57</v>
      </c>
      <c r="J177" t="s">
        <v>58</v>
      </c>
      <c r="K177" t="s">
        <v>59</v>
      </c>
      <c r="L177" t="s">
        <v>60</v>
      </c>
      <c r="M177" s="14" t="s">
        <v>17</v>
      </c>
      <c r="N177">
        <v>84</v>
      </c>
      <c r="O177">
        <v>2020</v>
      </c>
      <c r="P177" s="15">
        <v>38.176591375770016</v>
      </c>
      <c r="Q177" s="15">
        <v>7013.32</v>
      </c>
      <c r="R177" s="6">
        <f t="shared" si="8"/>
        <v>5610.6559999999999</v>
      </c>
      <c r="S177" s="6">
        <f t="shared" si="9"/>
        <v>65.424476190476184</v>
      </c>
      <c r="T177" s="15">
        <f t="shared" si="10"/>
        <v>2497.6834934976036</v>
      </c>
      <c r="U177" s="16">
        <f t="shared" si="11"/>
        <v>3112.9725065023963</v>
      </c>
    </row>
    <row r="178" spans="1:21" x14ac:dyDescent="0.2">
      <c r="A178" t="s">
        <v>537</v>
      </c>
      <c r="B178" t="s">
        <v>538</v>
      </c>
      <c r="C178" t="s">
        <v>539</v>
      </c>
      <c r="D178" t="s">
        <v>38</v>
      </c>
      <c r="E178">
        <v>791176</v>
      </c>
      <c r="F178" t="s">
        <v>30</v>
      </c>
      <c r="G178">
        <v>2194757</v>
      </c>
      <c r="H178">
        <v>13022</v>
      </c>
      <c r="I178" t="s">
        <v>68</v>
      </c>
      <c r="J178" t="s">
        <v>69</v>
      </c>
      <c r="K178" t="s">
        <v>70</v>
      </c>
      <c r="L178" t="s">
        <v>71</v>
      </c>
      <c r="M178" s="14" t="s">
        <v>17</v>
      </c>
      <c r="N178">
        <v>84</v>
      </c>
      <c r="O178">
        <v>2020</v>
      </c>
      <c r="P178" s="15">
        <v>38.176591375770016</v>
      </c>
      <c r="Q178" s="15">
        <v>8312</v>
      </c>
      <c r="R178" s="6">
        <f t="shared" si="8"/>
        <v>6649.6</v>
      </c>
      <c r="S178" s="6">
        <f t="shared" si="9"/>
        <v>77.792857142857144</v>
      </c>
      <c r="T178" s="15">
        <f t="shared" si="10"/>
        <v>2969.866119096509</v>
      </c>
      <c r="U178" s="16">
        <f t="shared" si="11"/>
        <v>3679.7338809034914</v>
      </c>
    </row>
    <row r="179" spans="1:21" x14ac:dyDescent="0.2">
      <c r="A179" t="s">
        <v>540</v>
      </c>
      <c r="B179" t="s">
        <v>541</v>
      </c>
      <c r="C179" t="s">
        <v>542</v>
      </c>
      <c r="D179" t="s">
        <v>29</v>
      </c>
      <c r="E179">
        <v>791175</v>
      </c>
      <c r="F179" t="s">
        <v>30</v>
      </c>
      <c r="G179">
        <v>2226187</v>
      </c>
      <c r="H179">
        <v>13060</v>
      </c>
      <c r="I179" t="s">
        <v>120</v>
      </c>
      <c r="J179" t="s">
        <v>121</v>
      </c>
      <c r="K179" t="s">
        <v>122</v>
      </c>
      <c r="L179" t="s">
        <v>123</v>
      </c>
      <c r="M179" s="14" t="s">
        <v>17</v>
      </c>
      <c r="N179">
        <v>84</v>
      </c>
      <c r="O179">
        <v>2018</v>
      </c>
      <c r="P179" s="15">
        <v>65.215605749486656</v>
      </c>
      <c r="Q179" s="15">
        <v>2502.4</v>
      </c>
      <c r="R179" s="6">
        <f t="shared" si="8"/>
        <v>2001.92</v>
      </c>
      <c r="S179" s="6">
        <f t="shared" si="9"/>
        <v>22.463333333333335</v>
      </c>
      <c r="T179" s="15">
        <f t="shared" si="10"/>
        <v>1464.9598904859686</v>
      </c>
      <c r="U179" s="16">
        <f t="shared" si="11"/>
        <v>536.9601095140315</v>
      </c>
    </row>
    <row r="180" spans="1:21" x14ac:dyDescent="0.2">
      <c r="A180" t="s">
        <v>543</v>
      </c>
      <c r="B180" t="s">
        <v>544</v>
      </c>
      <c r="C180" t="s">
        <v>545</v>
      </c>
      <c r="D180" t="s">
        <v>29</v>
      </c>
      <c r="E180">
        <v>791175</v>
      </c>
      <c r="F180" t="s">
        <v>30</v>
      </c>
      <c r="G180">
        <v>2186590</v>
      </c>
      <c r="H180">
        <v>13052</v>
      </c>
      <c r="I180" t="s">
        <v>546</v>
      </c>
      <c r="J180" t="s">
        <v>547</v>
      </c>
      <c r="K180" t="s">
        <v>548</v>
      </c>
      <c r="L180" t="s">
        <v>549</v>
      </c>
      <c r="M180" s="14" t="s">
        <v>17</v>
      </c>
      <c r="N180">
        <v>84</v>
      </c>
      <c r="O180">
        <v>2022</v>
      </c>
      <c r="P180" s="15">
        <v>15.441478439425051</v>
      </c>
      <c r="Q180" s="15">
        <v>5999</v>
      </c>
      <c r="R180" s="6">
        <f t="shared" si="8"/>
        <v>4799.2</v>
      </c>
      <c r="S180" s="6">
        <f t="shared" si="9"/>
        <v>55.764285714285712</v>
      </c>
      <c r="T180" s="15">
        <f t="shared" si="10"/>
        <v>861.08301554708123</v>
      </c>
      <c r="U180" s="16">
        <f t="shared" si="11"/>
        <v>3938.1169844529186</v>
      </c>
    </row>
    <row r="181" spans="1:21" x14ac:dyDescent="0.2">
      <c r="A181" t="s">
        <v>550</v>
      </c>
      <c r="B181" t="s">
        <v>551</v>
      </c>
      <c r="C181" t="s">
        <v>172</v>
      </c>
      <c r="D181" t="s">
        <v>29</v>
      </c>
      <c r="E181">
        <v>791175</v>
      </c>
      <c r="F181" t="s">
        <v>30</v>
      </c>
      <c r="G181">
        <v>2191510</v>
      </c>
      <c r="H181">
        <v>13004</v>
      </c>
      <c r="I181" t="s">
        <v>184</v>
      </c>
      <c r="J181" t="s">
        <v>32</v>
      </c>
      <c r="K181" t="s">
        <v>33</v>
      </c>
      <c r="L181" t="s">
        <v>34</v>
      </c>
      <c r="M181" s="14" t="s">
        <v>17</v>
      </c>
      <c r="N181">
        <v>84</v>
      </c>
      <c r="O181">
        <v>2020</v>
      </c>
      <c r="P181" s="15">
        <v>37.158110882956876</v>
      </c>
      <c r="Q181" s="15">
        <v>2241.15</v>
      </c>
      <c r="R181" s="6">
        <f t="shared" si="8"/>
        <v>1792.92</v>
      </c>
      <c r="S181" s="6">
        <f t="shared" si="9"/>
        <v>19.975238095238097</v>
      </c>
      <c r="T181" s="15">
        <f t="shared" si="10"/>
        <v>742.2421120563215</v>
      </c>
      <c r="U181" s="16">
        <f t="shared" si="11"/>
        <v>1050.6778879436786</v>
      </c>
    </row>
    <row r="182" spans="1:21" x14ac:dyDescent="0.2">
      <c r="A182" t="s">
        <v>552</v>
      </c>
      <c r="B182" t="s">
        <v>553</v>
      </c>
      <c r="C182" t="s">
        <v>513</v>
      </c>
      <c r="D182" t="s">
        <v>38</v>
      </c>
      <c r="E182">
        <v>791176</v>
      </c>
      <c r="F182" t="s">
        <v>30</v>
      </c>
      <c r="G182">
        <v>2243298</v>
      </c>
      <c r="H182">
        <v>13010</v>
      </c>
      <c r="I182" t="s">
        <v>149</v>
      </c>
      <c r="J182" t="s">
        <v>150</v>
      </c>
      <c r="K182" t="s">
        <v>151</v>
      </c>
      <c r="L182" t="s">
        <v>152</v>
      </c>
      <c r="M182" s="14" t="s">
        <v>17</v>
      </c>
      <c r="N182">
        <v>84</v>
      </c>
      <c r="O182">
        <v>2020</v>
      </c>
      <c r="P182" s="15">
        <v>38.472279260780283</v>
      </c>
      <c r="Q182" s="15">
        <v>16852.080000000002</v>
      </c>
      <c r="R182" s="6">
        <f t="shared" si="8"/>
        <v>13481.664000000002</v>
      </c>
      <c r="S182" s="6">
        <f t="shared" si="9"/>
        <v>159.12695238095242</v>
      </c>
      <c r="T182" s="15">
        <f t="shared" si="10"/>
        <v>6121.9765499168871</v>
      </c>
      <c r="U182" s="16">
        <f t="shared" si="11"/>
        <v>7359.6874500831154</v>
      </c>
    </row>
    <row r="183" spans="1:21" x14ac:dyDescent="0.2">
      <c r="A183" t="s">
        <v>554</v>
      </c>
      <c r="B183" t="s">
        <v>555</v>
      </c>
      <c r="C183" t="s">
        <v>82</v>
      </c>
      <c r="D183" t="s">
        <v>29</v>
      </c>
      <c r="E183">
        <v>791175</v>
      </c>
      <c r="F183" t="s">
        <v>30</v>
      </c>
      <c r="G183">
        <v>2201333</v>
      </c>
      <c r="H183">
        <v>13030</v>
      </c>
      <c r="I183" t="s">
        <v>57</v>
      </c>
      <c r="J183" t="s">
        <v>58</v>
      </c>
      <c r="K183" t="s">
        <v>59</v>
      </c>
      <c r="L183" t="s">
        <v>60</v>
      </c>
      <c r="M183" s="14" t="s">
        <v>17</v>
      </c>
      <c r="N183">
        <v>84</v>
      </c>
      <c r="O183">
        <v>2020</v>
      </c>
      <c r="P183" s="15">
        <v>40.180698151950722</v>
      </c>
      <c r="Q183" s="15">
        <v>7428.24</v>
      </c>
      <c r="R183" s="6">
        <f t="shared" si="8"/>
        <v>5942.5920000000006</v>
      </c>
      <c r="S183" s="6">
        <f t="shared" si="9"/>
        <v>69.376095238095246</v>
      </c>
      <c r="T183" s="15">
        <f t="shared" si="10"/>
        <v>2787.5799417228909</v>
      </c>
      <c r="U183" s="16">
        <f t="shared" si="11"/>
        <v>3155.0120582771096</v>
      </c>
    </row>
    <row r="184" spans="1:21" x14ac:dyDescent="0.2">
      <c r="A184" t="s">
        <v>556</v>
      </c>
      <c r="B184" t="s">
        <v>557</v>
      </c>
      <c r="C184" t="s">
        <v>271</v>
      </c>
      <c r="D184" t="s">
        <v>29</v>
      </c>
      <c r="E184">
        <v>791175</v>
      </c>
      <c r="F184" t="s">
        <v>30</v>
      </c>
      <c r="G184">
        <v>2207894</v>
      </c>
      <c r="H184">
        <v>13048</v>
      </c>
      <c r="I184" t="s">
        <v>236</v>
      </c>
      <c r="J184" t="s">
        <v>237</v>
      </c>
      <c r="K184" t="s">
        <v>238</v>
      </c>
      <c r="L184" t="s">
        <v>239</v>
      </c>
      <c r="M184" s="14" t="s">
        <v>17</v>
      </c>
      <c r="N184">
        <v>84</v>
      </c>
      <c r="O184">
        <v>2020</v>
      </c>
      <c r="P184" s="15">
        <v>37.158110882956876</v>
      </c>
      <c r="Q184" s="15">
        <v>9217.9</v>
      </c>
      <c r="R184" s="6">
        <f t="shared" si="8"/>
        <v>7374.32</v>
      </c>
      <c r="S184" s="6">
        <f t="shared" si="9"/>
        <v>86.420476190476194</v>
      </c>
      <c r="T184" s="15">
        <f t="shared" si="10"/>
        <v>3211.2216368436489</v>
      </c>
      <c r="U184" s="16">
        <f t="shared" si="11"/>
        <v>4163.0983631563504</v>
      </c>
    </row>
    <row r="185" spans="1:21" x14ac:dyDescent="0.2">
      <c r="A185" t="s">
        <v>558</v>
      </c>
      <c r="B185" t="s">
        <v>559</v>
      </c>
      <c r="C185" t="s">
        <v>63</v>
      </c>
      <c r="D185" t="s">
        <v>29</v>
      </c>
      <c r="E185">
        <v>791175</v>
      </c>
      <c r="F185" t="s">
        <v>30</v>
      </c>
      <c r="G185">
        <v>2195182</v>
      </c>
      <c r="H185">
        <v>13000</v>
      </c>
      <c r="I185" t="s">
        <v>64</v>
      </c>
      <c r="J185" t="s">
        <v>65</v>
      </c>
      <c r="K185" t="s">
        <v>66</v>
      </c>
      <c r="L185" t="s">
        <v>67</v>
      </c>
      <c r="M185" s="14" t="s">
        <v>17</v>
      </c>
      <c r="N185">
        <v>84</v>
      </c>
      <c r="O185">
        <v>2021</v>
      </c>
      <c r="P185" s="15">
        <v>33.675564681724843</v>
      </c>
      <c r="Q185" s="15">
        <v>14110.82</v>
      </c>
      <c r="R185" s="6">
        <f t="shared" si="8"/>
        <v>11288.656000000001</v>
      </c>
      <c r="S185" s="6">
        <f t="shared" si="9"/>
        <v>133.01971428571429</v>
      </c>
      <c r="T185" s="15">
        <f t="shared" si="10"/>
        <v>4479.5139923731294</v>
      </c>
      <c r="U185" s="16">
        <f t="shared" si="11"/>
        <v>6809.1420076268714</v>
      </c>
    </row>
    <row r="186" spans="1:21" x14ac:dyDescent="0.2">
      <c r="A186" t="s">
        <v>558</v>
      </c>
      <c r="B186" t="s">
        <v>559</v>
      </c>
      <c r="C186" t="s">
        <v>63</v>
      </c>
      <c r="D186" t="s">
        <v>29</v>
      </c>
      <c r="E186">
        <v>791175</v>
      </c>
      <c r="F186" t="s">
        <v>30</v>
      </c>
      <c r="G186">
        <v>2195183</v>
      </c>
      <c r="H186">
        <v>13024</v>
      </c>
      <c r="I186" t="s">
        <v>39</v>
      </c>
      <c r="J186" t="s">
        <v>40</v>
      </c>
      <c r="K186" t="s">
        <v>41</v>
      </c>
      <c r="L186" t="s">
        <v>42</v>
      </c>
      <c r="M186" s="14" t="s">
        <v>17</v>
      </c>
      <c r="N186">
        <v>84</v>
      </c>
      <c r="O186">
        <v>2021</v>
      </c>
      <c r="P186" s="15">
        <v>33.675564681724843</v>
      </c>
      <c r="Q186" s="15">
        <v>14110.82</v>
      </c>
      <c r="R186" s="6">
        <f t="shared" si="8"/>
        <v>11288.656000000001</v>
      </c>
      <c r="S186" s="6">
        <f t="shared" si="9"/>
        <v>133.01971428571429</v>
      </c>
      <c r="T186" s="15">
        <f t="shared" si="10"/>
        <v>4479.5139923731294</v>
      </c>
      <c r="U186" s="16">
        <f t="shared" si="11"/>
        <v>6809.1420076268714</v>
      </c>
    </row>
    <row r="187" spans="1:21" x14ac:dyDescent="0.2">
      <c r="A187" t="s">
        <v>560</v>
      </c>
      <c r="B187" t="s">
        <v>561</v>
      </c>
      <c r="C187" t="s">
        <v>56</v>
      </c>
      <c r="D187" t="s">
        <v>29</v>
      </c>
      <c r="E187">
        <v>791175</v>
      </c>
      <c r="F187" t="s">
        <v>30</v>
      </c>
      <c r="G187">
        <v>2182283</v>
      </c>
      <c r="H187">
        <v>13030</v>
      </c>
      <c r="I187" t="s">
        <v>57</v>
      </c>
      <c r="J187" t="s">
        <v>58</v>
      </c>
      <c r="K187" t="s">
        <v>59</v>
      </c>
      <c r="L187" t="s">
        <v>60</v>
      </c>
      <c r="M187" s="14" t="s">
        <v>17</v>
      </c>
      <c r="N187">
        <v>84</v>
      </c>
      <c r="O187">
        <v>2020</v>
      </c>
      <c r="P187" s="15">
        <v>36.172484599589325</v>
      </c>
      <c r="Q187" s="15">
        <v>7221.71</v>
      </c>
      <c r="R187" s="6">
        <f t="shared" si="8"/>
        <v>5777.3680000000004</v>
      </c>
      <c r="S187" s="6">
        <f t="shared" si="9"/>
        <v>67.409142857142868</v>
      </c>
      <c r="T187" s="15">
        <f t="shared" si="10"/>
        <v>2438.356181871517</v>
      </c>
      <c r="U187" s="16">
        <f t="shared" si="11"/>
        <v>3339.0118181284834</v>
      </c>
    </row>
    <row r="188" spans="1:21" x14ac:dyDescent="0.2">
      <c r="A188" t="s">
        <v>562</v>
      </c>
      <c r="B188" t="s">
        <v>563</v>
      </c>
      <c r="C188" t="s">
        <v>393</v>
      </c>
      <c r="D188" t="s">
        <v>38</v>
      </c>
      <c r="E188">
        <v>791176</v>
      </c>
      <c r="F188" t="s">
        <v>30</v>
      </c>
      <c r="G188">
        <v>2220067</v>
      </c>
      <c r="H188">
        <v>13052</v>
      </c>
      <c r="I188" t="s">
        <v>546</v>
      </c>
      <c r="J188" t="s">
        <v>547</v>
      </c>
      <c r="K188" t="s">
        <v>548</v>
      </c>
      <c r="L188" t="s">
        <v>549</v>
      </c>
      <c r="M188" s="14" t="s">
        <v>17</v>
      </c>
      <c r="N188">
        <v>84</v>
      </c>
      <c r="O188">
        <v>2020</v>
      </c>
      <c r="P188" s="15">
        <v>38.176591375770016</v>
      </c>
      <c r="Q188" s="15">
        <v>6250.53</v>
      </c>
      <c r="R188" s="6">
        <f t="shared" si="8"/>
        <v>5000.424</v>
      </c>
      <c r="S188" s="6">
        <f t="shared" si="9"/>
        <v>58.159809523809521</v>
      </c>
      <c r="T188" s="15">
        <f t="shared" si="10"/>
        <v>2220.3432826830935</v>
      </c>
      <c r="U188" s="16">
        <f t="shared" si="11"/>
        <v>2780.0807173169064</v>
      </c>
    </row>
    <row r="189" spans="1:21" x14ac:dyDescent="0.2">
      <c r="A189" t="s">
        <v>4815</v>
      </c>
      <c r="B189" t="s">
        <v>564</v>
      </c>
      <c r="C189" t="s">
        <v>565</v>
      </c>
      <c r="D189" t="s">
        <v>38</v>
      </c>
      <c r="E189">
        <v>791176</v>
      </c>
      <c r="F189" t="s">
        <v>30</v>
      </c>
      <c r="G189">
        <v>2201322</v>
      </c>
      <c r="H189">
        <v>13004</v>
      </c>
      <c r="I189" t="s">
        <v>184</v>
      </c>
      <c r="J189" t="s">
        <v>32</v>
      </c>
      <c r="K189" t="s">
        <v>33</v>
      </c>
      <c r="L189" t="s">
        <v>34</v>
      </c>
      <c r="M189" s="14" t="s">
        <v>17</v>
      </c>
      <c r="N189">
        <v>84</v>
      </c>
      <c r="O189">
        <v>2019</v>
      </c>
      <c r="P189" s="15">
        <v>50.201232032854215</v>
      </c>
      <c r="Q189" s="15">
        <v>4132.32</v>
      </c>
      <c r="R189" s="6">
        <f t="shared" si="8"/>
        <v>3305.8559999999998</v>
      </c>
      <c r="S189" s="6">
        <f t="shared" si="9"/>
        <v>37.986380952380948</v>
      </c>
      <c r="T189" s="15">
        <f t="shared" si="10"/>
        <v>1906.9631242788696</v>
      </c>
      <c r="U189" s="16">
        <f t="shared" si="11"/>
        <v>1398.8928757211302</v>
      </c>
    </row>
    <row r="190" spans="1:21" x14ac:dyDescent="0.2">
      <c r="A190" t="s">
        <v>566</v>
      </c>
      <c r="B190" t="s">
        <v>567</v>
      </c>
      <c r="C190" t="s">
        <v>56</v>
      </c>
      <c r="D190" t="s">
        <v>38</v>
      </c>
      <c r="E190">
        <v>791176</v>
      </c>
      <c r="F190" t="s">
        <v>30</v>
      </c>
      <c r="G190">
        <v>2213506</v>
      </c>
      <c r="H190">
        <v>13030</v>
      </c>
      <c r="I190" t="s">
        <v>57</v>
      </c>
      <c r="J190" t="s">
        <v>58</v>
      </c>
      <c r="K190" t="s">
        <v>59</v>
      </c>
      <c r="L190" t="s">
        <v>60</v>
      </c>
      <c r="M190" s="14" t="s">
        <v>17</v>
      </c>
      <c r="N190">
        <v>84</v>
      </c>
      <c r="O190">
        <v>2020</v>
      </c>
      <c r="P190" s="15">
        <v>36.172484599589325</v>
      </c>
      <c r="Q190" s="15">
        <v>6958.84</v>
      </c>
      <c r="R190" s="6">
        <f t="shared" si="8"/>
        <v>5567.0720000000001</v>
      </c>
      <c r="S190" s="6">
        <f t="shared" si="9"/>
        <v>64.905619047619055</v>
      </c>
      <c r="T190" s="15">
        <f t="shared" si="10"/>
        <v>2347.7975054268118</v>
      </c>
      <c r="U190" s="16">
        <f t="shared" si="11"/>
        <v>3219.2744945731883</v>
      </c>
    </row>
    <row r="191" spans="1:21" x14ac:dyDescent="0.2">
      <c r="A191" t="s">
        <v>568</v>
      </c>
      <c r="B191" t="s">
        <v>569</v>
      </c>
      <c r="C191" t="s">
        <v>346</v>
      </c>
      <c r="D191" t="s">
        <v>29</v>
      </c>
      <c r="E191">
        <v>791175</v>
      </c>
      <c r="F191" t="s">
        <v>30</v>
      </c>
      <c r="G191">
        <v>2235534</v>
      </c>
      <c r="H191">
        <v>13002</v>
      </c>
      <c r="I191" t="s">
        <v>48</v>
      </c>
      <c r="J191" t="s">
        <v>49</v>
      </c>
      <c r="K191" t="s">
        <v>50</v>
      </c>
      <c r="L191" t="s">
        <v>51</v>
      </c>
      <c r="M191" s="14" t="s">
        <v>17</v>
      </c>
      <c r="N191">
        <v>84</v>
      </c>
      <c r="O191">
        <v>2020</v>
      </c>
      <c r="P191" s="15">
        <v>37.092402464065707</v>
      </c>
      <c r="Q191" s="15">
        <v>821.75</v>
      </c>
      <c r="R191" s="6">
        <f t="shared" si="8"/>
        <v>657.40000000000009</v>
      </c>
      <c r="S191" s="6">
        <f t="shared" si="9"/>
        <v>6.4571428571428582</v>
      </c>
      <c r="T191" s="15">
        <f t="shared" si="10"/>
        <v>239.51094162511004</v>
      </c>
      <c r="U191" s="16">
        <f t="shared" si="11"/>
        <v>417.88905837489006</v>
      </c>
    </row>
    <row r="192" spans="1:21" x14ac:dyDescent="0.2">
      <c r="A192" t="s">
        <v>570</v>
      </c>
      <c r="B192" t="s">
        <v>571</v>
      </c>
      <c r="C192" t="s">
        <v>172</v>
      </c>
      <c r="D192" t="s">
        <v>29</v>
      </c>
      <c r="E192">
        <v>791175</v>
      </c>
      <c r="F192" t="s">
        <v>30</v>
      </c>
      <c r="G192">
        <v>2232033</v>
      </c>
      <c r="H192">
        <v>13004</v>
      </c>
      <c r="I192" t="s">
        <v>184</v>
      </c>
      <c r="J192" t="s">
        <v>32</v>
      </c>
      <c r="K192" t="s">
        <v>33</v>
      </c>
      <c r="L192" t="s">
        <v>34</v>
      </c>
      <c r="M192" s="14" t="s">
        <v>17</v>
      </c>
      <c r="N192">
        <v>84</v>
      </c>
      <c r="O192">
        <v>2020</v>
      </c>
      <c r="P192" s="15">
        <v>36.172484599589325</v>
      </c>
      <c r="Q192" s="15">
        <v>2109.1799999999998</v>
      </c>
      <c r="R192" s="6">
        <f t="shared" si="8"/>
        <v>1687.3440000000001</v>
      </c>
      <c r="S192" s="6">
        <f t="shared" si="9"/>
        <v>18.718380952380954</v>
      </c>
      <c r="T192" s="15">
        <f t="shared" si="10"/>
        <v>677.09034672924622</v>
      </c>
      <c r="U192" s="16">
        <f t="shared" si="11"/>
        <v>1010.2536532707538</v>
      </c>
    </row>
    <row r="193" spans="1:21" x14ac:dyDescent="0.2">
      <c r="A193" t="s">
        <v>572</v>
      </c>
      <c r="B193" t="s">
        <v>573</v>
      </c>
      <c r="C193" t="s">
        <v>490</v>
      </c>
      <c r="D193" t="s">
        <v>29</v>
      </c>
      <c r="E193">
        <v>791175</v>
      </c>
      <c r="F193" t="s">
        <v>30</v>
      </c>
      <c r="G193">
        <v>2231618</v>
      </c>
      <c r="H193">
        <v>13028</v>
      </c>
      <c r="I193" t="s">
        <v>191</v>
      </c>
      <c r="J193" t="s">
        <v>58</v>
      </c>
      <c r="K193" t="s">
        <v>59</v>
      </c>
      <c r="L193" t="s">
        <v>60</v>
      </c>
      <c r="M193" s="14" t="s">
        <v>17</v>
      </c>
      <c r="N193">
        <v>84</v>
      </c>
      <c r="O193">
        <v>2021</v>
      </c>
      <c r="P193" s="15">
        <v>33.215605749486656</v>
      </c>
      <c r="Q193" s="15">
        <v>5600.91</v>
      </c>
      <c r="R193" s="6">
        <f t="shared" si="8"/>
        <v>4480.7280000000001</v>
      </c>
      <c r="S193" s="6">
        <f t="shared" si="9"/>
        <v>51.972952380952378</v>
      </c>
      <c r="T193" s="15">
        <f t="shared" si="10"/>
        <v>1726.313095922558</v>
      </c>
      <c r="U193" s="16">
        <f t="shared" si="11"/>
        <v>2754.4149040774419</v>
      </c>
    </row>
    <row r="194" spans="1:21" x14ac:dyDescent="0.2">
      <c r="A194" t="s">
        <v>574</v>
      </c>
      <c r="B194" t="s">
        <v>575</v>
      </c>
      <c r="C194" t="s">
        <v>144</v>
      </c>
      <c r="D194" t="s">
        <v>38</v>
      </c>
      <c r="E194">
        <v>791176</v>
      </c>
      <c r="F194" t="s">
        <v>30</v>
      </c>
      <c r="G194">
        <v>2220052</v>
      </c>
      <c r="H194">
        <v>13048</v>
      </c>
      <c r="I194" t="s">
        <v>236</v>
      </c>
      <c r="J194" t="s">
        <v>237</v>
      </c>
      <c r="K194" t="s">
        <v>238</v>
      </c>
      <c r="L194" t="s">
        <v>239</v>
      </c>
      <c r="M194" s="14" t="s">
        <v>17</v>
      </c>
      <c r="N194">
        <v>84</v>
      </c>
      <c r="O194">
        <v>2021</v>
      </c>
      <c r="P194" s="15">
        <v>30.19301848049281</v>
      </c>
      <c r="Q194" s="15">
        <v>9053.49</v>
      </c>
      <c r="R194" s="6">
        <f t="shared" si="8"/>
        <v>7242.7920000000004</v>
      </c>
      <c r="S194" s="6">
        <f t="shared" si="9"/>
        <v>84.854666666666674</v>
      </c>
      <c r="T194" s="15">
        <f t="shared" si="10"/>
        <v>2562.0185188227242</v>
      </c>
      <c r="U194" s="16">
        <f t="shared" si="11"/>
        <v>4680.7734811772762</v>
      </c>
    </row>
    <row r="195" spans="1:21" x14ac:dyDescent="0.2">
      <c r="A195" t="s">
        <v>576</v>
      </c>
      <c r="B195" t="s">
        <v>577</v>
      </c>
      <c r="C195" t="s">
        <v>358</v>
      </c>
      <c r="D195" t="s">
        <v>38</v>
      </c>
      <c r="E195">
        <v>791176</v>
      </c>
      <c r="F195" t="s">
        <v>30</v>
      </c>
      <c r="G195">
        <v>2213215</v>
      </c>
      <c r="H195">
        <v>13038</v>
      </c>
      <c r="I195" t="s">
        <v>359</v>
      </c>
      <c r="J195" t="s">
        <v>360</v>
      </c>
      <c r="K195" t="s">
        <v>361</v>
      </c>
      <c r="L195" t="s">
        <v>362</v>
      </c>
      <c r="M195" s="14" t="s">
        <v>17</v>
      </c>
      <c r="N195">
        <v>60</v>
      </c>
      <c r="O195">
        <v>2020</v>
      </c>
      <c r="P195" s="15">
        <v>35.613963039014379</v>
      </c>
      <c r="Q195" s="15">
        <v>7294.43</v>
      </c>
      <c r="R195" s="6">
        <f t="shared" si="8"/>
        <v>5835.5440000000008</v>
      </c>
      <c r="S195" s="6">
        <f t="shared" si="9"/>
        <v>95.342400000000012</v>
      </c>
      <c r="T195" s="15">
        <f t="shared" si="10"/>
        <v>3395.5207096509248</v>
      </c>
      <c r="U195" s="16">
        <f t="shared" si="11"/>
        <v>2440.023290349076</v>
      </c>
    </row>
    <row r="196" spans="1:21" x14ac:dyDescent="0.2">
      <c r="A196" t="s">
        <v>578</v>
      </c>
      <c r="B196" t="s">
        <v>579</v>
      </c>
      <c r="C196" t="s">
        <v>346</v>
      </c>
      <c r="D196" t="s">
        <v>29</v>
      </c>
      <c r="E196">
        <v>791175</v>
      </c>
      <c r="F196" t="s">
        <v>30</v>
      </c>
      <c r="G196">
        <v>2179252</v>
      </c>
      <c r="H196">
        <v>13002</v>
      </c>
      <c r="I196" t="s">
        <v>48</v>
      </c>
      <c r="J196" t="s">
        <v>49</v>
      </c>
      <c r="K196" t="s">
        <v>50</v>
      </c>
      <c r="L196" t="s">
        <v>51</v>
      </c>
      <c r="M196" s="14" t="s">
        <v>17</v>
      </c>
      <c r="N196">
        <v>84</v>
      </c>
      <c r="O196">
        <v>2021</v>
      </c>
      <c r="P196" s="15">
        <v>33.215605749486656</v>
      </c>
      <c r="Q196" s="15">
        <v>857.31999999999994</v>
      </c>
      <c r="R196" s="6">
        <f t="shared" si="8"/>
        <v>685.85599999999999</v>
      </c>
      <c r="S196" s="6">
        <f t="shared" si="9"/>
        <v>6.7959047619047617</v>
      </c>
      <c r="T196" s="15">
        <f t="shared" si="10"/>
        <v>225.73009328248756</v>
      </c>
      <c r="U196" s="16">
        <f t="shared" si="11"/>
        <v>460.12590671751241</v>
      </c>
    </row>
    <row r="197" spans="1:21" x14ac:dyDescent="0.2">
      <c r="A197" t="s">
        <v>580</v>
      </c>
      <c r="B197" t="s">
        <v>581</v>
      </c>
      <c r="C197" t="s">
        <v>271</v>
      </c>
      <c r="D197" t="s">
        <v>38</v>
      </c>
      <c r="E197">
        <v>791176</v>
      </c>
      <c r="F197" t="s">
        <v>30</v>
      </c>
      <c r="G197">
        <v>2218571</v>
      </c>
      <c r="H197">
        <v>13048</v>
      </c>
      <c r="I197" t="s">
        <v>236</v>
      </c>
      <c r="J197" t="s">
        <v>237</v>
      </c>
      <c r="K197" t="s">
        <v>238</v>
      </c>
      <c r="L197" t="s">
        <v>239</v>
      </c>
      <c r="M197" s="14" t="s">
        <v>17</v>
      </c>
      <c r="N197">
        <v>84</v>
      </c>
      <c r="O197">
        <v>2021</v>
      </c>
      <c r="P197" s="15">
        <v>31.211498973305957</v>
      </c>
      <c r="Q197" s="15">
        <v>8684.24</v>
      </c>
      <c r="R197" s="6">
        <f t="shared" si="8"/>
        <v>6947.3919999999998</v>
      </c>
      <c r="S197" s="6">
        <f t="shared" si="9"/>
        <v>81.337999999999994</v>
      </c>
      <c r="T197" s="15">
        <f t="shared" si="10"/>
        <v>2538.6809034907596</v>
      </c>
      <c r="U197" s="16">
        <f t="shared" si="11"/>
        <v>4408.7110965092397</v>
      </c>
    </row>
    <row r="198" spans="1:21" x14ac:dyDescent="0.2">
      <c r="A198" t="s">
        <v>582</v>
      </c>
      <c r="B198" t="s">
        <v>583</v>
      </c>
      <c r="C198" t="s">
        <v>346</v>
      </c>
      <c r="D198" t="s">
        <v>38</v>
      </c>
      <c r="E198">
        <v>791176</v>
      </c>
      <c r="F198" t="s">
        <v>30</v>
      </c>
      <c r="G198">
        <v>2199971</v>
      </c>
      <c r="H198">
        <v>13002</v>
      </c>
      <c r="I198" t="s">
        <v>48</v>
      </c>
      <c r="J198" t="s">
        <v>49</v>
      </c>
      <c r="K198" t="s">
        <v>50</v>
      </c>
      <c r="L198" t="s">
        <v>51</v>
      </c>
      <c r="M198" s="14" t="s">
        <v>17</v>
      </c>
      <c r="N198">
        <v>84</v>
      </c>
      <c r="O198">
        <v>2021</v>
      </c>
      <c r="P198" s="15">
        <v>32.197115256673499</v>
      </c>
      <c r="Q198" s="15">
        <v>854.5</v>
      </c>
      <c r="R198" s="6">
        <f t="shared" si="8"/>
        <v>683.6</v>
      </c>
      <c r="S198" s="6">
        <f t="shared" si="9"/>
        <v>6.769047619047619</v>
      </c>
      <c r="T198" s="15">
        <f t="shared" si="10"/>
        <v>217.94380636838753</v>
      </c>
      <c r="U198" s="16">
        <f t="shared" si="11"/>
        <v>465.6561936316125</v>
      </c>
    </row>
    <row r="199" spans="1:21" x14ac:dyDescent="0.2">
      <c r="A199" t="s">
        <v>584</v>
      </c>
      <c r="B199" t="s">
        <v>585</v>
      </c>
      <c r="C199" t="s">
        <v>346</v>
      </c>
      <c r="D199" t="s">
        <v>38</v>
      </c>
      <c r="E199">
        <v>791176</v>
      </c>
      <c r="F199" t="s">
        <v>30</v>
      </c>
      <c r="G199">
        <v>2206643</v>
      </c>
      <c r="H199">
        <v>13002</v>
      </c>
      <c r="I199" t="s">
        <v>48</v>
      </c>
      <c r="J199" t="s">
        <v>49</v>
      </c>
      <c r="K199" t="s">
        <v>50</v>
      </c>
      <c r="L199" t="s">
        <v>51</v>
      </c>
      <c r="M199" s="14" t="s">
        <v>17</v>
      </c>
      <c r="N199">
        <v>84</v>
      </c>
      <c r="O199">
        <v>2021</v>
      </c>
      <c r="P199" s="15">
        <v>29.96303901437372</v>
      </c>
      <c r="Q199" s="15">
        <v>1364.75</v>
      </c>
      <c r="R199" s="6">
        <f t="shared" si="8"/>
        <v>1091.8</v>
      </c>
      <c r="S199" s="6">
        <f t="shared" si="9"/>
        <v>11.628571428571428</v>
      </c>
      <c r="T199" s="15">
        <f t="shared" si="10"/>
        <v>348.42733939571724</v>
      </c>
      <c r="U199" s="16">
        <f t="shared" si="11"/>
        <v>743.37266060428271</v>
      </c>
    </row>
    <row r="200" spans="1:21" x14ac:dyDescent="0.2">
      <c r="A200" t="s">
        <v>586</v>
      </c>
      <c r="B200" t="s">
        <v>587</v>
      </c>
      <c r="C200" t="s">
        <v>588</v>
      </c>
      <c r="D200" t="s">
        <v>29</v>
      </c>
      <c r="E200">
        <v>791175</v>
      </c>
      <c r="F200" t="s">
        <v>30</v>
      </c>
      <c r="G200">
        <v>2196721</v>
      </c>
      <c r="H200">
        <v>13008</v>
      </c>
      <c r="I200" t="s">
        <v>367</v>
      </c>
      <c r="J200" t="s">
        <v>368</v>
      </c>
      <c r="K200" t="s">
        <v>369</v>
      </c>
      <c r="L200" t="s">
        <v>370</v>
      </c>
      <c r="M200" s="14" t="s">
        <v>17</v>
      </c>
      <c r="N200">
        <v>84</v>
      </c>
      <c r="O200">
        <v>2021</v>
      </c>
      <c r="P200" s="15">
        <v>34.004106776180699</v>
      </c>
      <c r="Q200" s="15">
        <v>25131.7</v>
      </c>
      <c r="R200" s="6">
        <f t="shared" si="8"/>
        <v>20105.36</v>
      </c>
      <c r="S200" s="6">
        <f t="shared" si="9"/>
        <v>237.9804761904762</v>
      </c>
      <c r="T200" s="15">
        <f t="shared" si="10"/>
        <v>8092.313523027281</v>
      </c>
      <c r="U200" s="16">
        <f t="shared" si="11"/>
        <v>12013.046476972719</v>
      </c>
    </row>
    <row r="201" spans="1:21" x14ac:dyDescent="0.2">
      <c r="A201" t="s">
        <v>589</v>
      </c>
      <c r="B201" t="s">
        <v>590</v>
      </c>
      <c r="C201" t="s">
        <v>172</v>
      </c>
      <c r="D201" t="s">
        <v>38</v>
      </c>
      <c r="E201">
        <v>791176</v>
      </c>
      <c r="F201" t="s">
        <v>30</v>
      </c>
      <c r="G201">
        <v>2228785</v>
      </c>
      <c r="H201">
        <v>13004</v>
      </c>
      <c r="I201" t="s">
        <v>184</v>
      </c>
      <c r="J201" t="s">
        <v>32</v>
      </c>
      <c r="K201" t="s">
        <v>33</v>
      </c>
      <c r="L201" t="s">
        <v>34</v>
      </c>
      <c r="M201" s="14" t="s">
        <v>17</v>
      </c>
      <c r="N201">
        <v>84</v>
      </c>
      <c r="O201">
        <v>2021</v>
      </c>
      <c r="P201" s="15">
        <v>30.19301848049281</v>
      </c>
      <c r="Q201" s="15">
        <v>3691.2799999999997</v>
      </c>
      <c r="R201" s="6">
        <f t="shared" ref="R201:R264" si="12">Q201*(1-$R$6)</f>
        <v>2953.0239999999999</v>
      </c>
      <c r="S201" s="6">
        <f t="shared" ref="S201:S264" si="13">(R201-$S$6)/N201</f>
        <v>33.786000000000001</v>
      </c>
      <c r="T201" s="15">
        <f t="shared" ref="T201:T264" si="14">IF(P201&lt;N201,P201*S201,N201*S201)</f>
        <v>1020.1013223819301</v>
      </c>
      <c r="U201" s="16">
        <f t="shared" ref="U201:U264" si="15">R201-T201</f>
        <v>1932.9226776180699</v>
      </c>
    </row>
    <row r="202" spans="1:21" x14ac:dyDescent="0.2">
      <c r="A202" t="s">
        <v>591</v>
      </c>
      <c r="B202" t="s">
        <v>592</v>
      </c>
      <c r="C202" t="s">
        <v>422</v>
      </c>
      <c r="D202" t="s">
        <v>38</v>
      </c>
      <c r="E202">
        <v>791176</v>
      </c>
      <c r="F202" t="s">
        <v>30</v>
      </c>
      <c r="G202">
        <v>2220051</v>
      </c>
      <c r="H202">
        <v>13058</v>
      </c>
      <c r="I202" t="s">
        <v>90</v>
      </c>
      <c r="J202" t="s">
        <v>91</v>
      </c>
      <c r="K202" t="s">
        <v>92</v>
      </c>
      <c r="L202" t="s">
        <v>93</v>
      </c>
      <c r="M202" s="14" t="s">
        <v>17</v>
      </c>
      <c r="N202">
        <v>84</v>
      </c>
      <c r="O202">
        <v>2022</v>
      </c>
      <c r="P202" s="15">
        <v>23.162217659137575</v>
      </c>
      <c r="Q202" s="15">
        <v>5875.7699999999995</v>
      </c>
      <c r="R202" s="6">
        <f t="shared" si="12"/>
        <v>4700.616</v>
      </c>
      <c r="S202" s="6">
        <f t="shared" si="13"/>
        <v>54.590666666666664</v>
      </c>
      <c r="T202" s="15">
        <f t="shared" si="14"/>
        <v>1264.4409034907596</v>
      </c>
      <c r="U202" s="16">
        <f t="shared" si="15"/>
        <v>3436.1750965092406</v>
      </c>
    </row>
    <row r="203" spans="1:21" x14ac:dyDescent="0.2">
      <c r="A203" t="s">
        <v>593</v>
      </c>
      <c r="B203" t="s">
        <v>594</v>
      </c>
      <c r="C203" t="s">
        <v>346</v>
      </c>
      <c r="D203" t="s">
        <v>29</v>
      </c>
      <c r="E203">
        <v>791175</v>
      </c>
      <c r="F203" t="s">
        <v>30</v>
      </c>
      <c r="G203">
        <v>2246686</v>
      </c>
      <c r="H203">
        <v>13002</v>
      </c>
      <c r="I203" t="s">
        <v>48</v>
      </c>
      <c r="J203" t="s">
        <v>49</v>
      </c>
      <c r="K203" t="s">
        <v>50</v>
      </c>
      <c r="L203" t="s">
        <v>51</v>
      </c>
      <c r="M203" s="14" t="s">
        <v>17</v>
      </c>
      <c r="N203">
        <v>84</v>
      </c>
      <c r="O203">
        <v>2021</v>
      </c>
      <c r="P203" s="15">
        <v>32.525667351129364</v>
      </c>
      <c r="Q203" s="15">
        <v>817</v>
      </c>
      <c r="R203" s="6">
        <f t="shared" si="12"/>
        <v>653.6</v>
      </c>
      <c r="S203" s="6">
        <f t="shared" si="13"/>
        <v>6.4119047619047622</v>
      </c>
      <c r="T203" s="15">
        <f t="shared" si="14"/>
        <v>208.55148137283663</v>
      </c>
      <c r="U203" s="16">
        <f t="shared" si="15"/>
        <v>445.04851862716339</v>
      </c>
    </row>
    <row r="204" spans="1:21" x14ac:dyDescent="0.2">
      <c r="A204" t="s">
        <v>595</v>
      </c>
      <c r="B204" t="s">
        <v>596</v>
      </c>
      <c r="C204" t="s">
        <v>190</v>
      </c>
      <c r="D204" t="s">
        <v>29</v>
      </c>
      <c r="E204">
        <v>791175</v>
      </c>
      <c r="F204" t="s">
        <v>30</v>
      </c>
      <c r="G204">
        <v>2220047</v>
      </c>
      <c r="H204">
        <v>13028</v>
      </c>
      <c r="I204" t="s">
        <v>191</v>
      </c>
      <c r="J204" t="s">
        <v>58</v>
      </c>
      <c r="K204" t="s">
        <v>59</v>
      </c>
      <c r="L204" t="s">
        <v>60</v>
      </c>
      <c r="M204" s="14" t="s">
        <v>17</v>
      </c>
      <c r="N204">
        <v>84</v>
      </c>
      <c r="O204">
        <v>2021</v>
      </c>
      <c r="P204" s="15">
        <v>32.525667351129364</v>
      </c>
      <c r="Q204" s="15">
        <v>4883.8100000000004</v>
      </c>
      <c r="R204" s="6">
        <f t="shared" si="12"/>
        <v>3907.0480000000007</v>
      </c>
      <c r="S204" s="6">
        <f t="shared" si="13"/>
        <v>45.143428571428579</v>
      </c>
      <c r="T204" s="15">
        <f t="shared" si="14"/>
        <v>1468.3201408037551</v>
      </c>
      <c r="U204" s="16">
        <f t="shared" si="15"/>
        <v>2438.7278591962458</v>
      </c>
    </row>
    <row r="205" spans="1:21" x14ac:dyDescent="0.2">
      <c r="A205" t="s">
        <v>597</v>
      </c>
      <c r="B205" t="s">
        <v>598</v>
      </c>
      <c r="C205" t="s">
        <v>599</v>
      </c>
      <c r="D205" t="s">
        <v>38</v>
      </c>
      <c r="E205">
        <v>791176</v>
      </c>
      <c r="F205" t="s">
        <v>30</v>
      </c>
      <c r="G205">
        <v>2220080</v>
      </c>
      <c r="H205">
        <v>13002</v>
      </c>
      <c r="I205" t="s">
        <v>48</v>
      </c>
      <c r="J205" t="s">
        <v>49</v>
      </c>
      <c r="K205" t="s">
        <v>50</v>
      </c>
      <c r="L205" t="s">
        <v>51</v>
      </c>
      <c r="M205" s="14" t="s">
        <v>17</v>
      </c>
      <c r="N205">
        <v>84</v>
      </c>
      <c r="O205">
        <v>2020</v>
      </c>
      <c r="P205" s="15">
        <v>41.199178644763862</v>
      </c>
      <c r="Q205" s="15">
        <v>857.4</v>
      </c>
      <c r="R205" s="6">
        <f t="shared" si="12"/>
        <v>685.92000000000007</v>
      </c>
      <c r="S205" s="6">
        <f t="shared" si="13"/>
        <v>6.7966666666666677</v>
      </c>
      <c r="T205" s="15">
        <f t="shared" si="14"/>
        <v>280.01708418891178</v>
      </c>
      <c r="U205" s="16">
        <f t="shared" si="15"/>
        <v>405.90291581108829</v>
      </c>
    </row>
    <row r="206" spans="1:21" x14ac:dyDescent="0.2">
      <c r="A206" t="s">
        <v>600</v>
      </c>
      <c r="B206" t="s">
        <v>601</v>
      </c>
      <c r="C206" t="s">
        <v>56</v>
      </c>
      <c r="D206" t="s">
        <v>38</v>
      </c>
      <c r="E206">
        <v>791176</v>
      </c>
      <c r="F206" t="s">
        <v>30</v>
      </c>
      <c r="G206">
        <v>2236854</v>
      </c>
      <c r="H206">
        <v>13030</v>
      </c>
      <c r="I206" t="s">
        <v>57</v>
      </c>
      <c r="J206" t="s">
        <v>58</v>
      </c>
      <c r="K206" t="s">
        <v>59</v>
      </c>
      <c r="L206" t="s">
        <v>60</v>
      </c>
      <c r="M206" s="14" t="s">
        <v>17</v>
      </c>
      <c r="N206">
        <v>84</v>
      </c>
      <c r="O206">
        <v>2021</v>
      </c>
      <c r="P206" s="15">
        <v>28.188911704312119</v>
      </c>
      <c r="Q206" s="15">
        <v>7162.32</v>
      </c>
      <c r="R206" s="6">
        <f t="shared" si="12"/>
        <v>5729.8559999999998</v>
      </c>
      <c r="S206" s="6">
        <f t="shared" si="13"/>
        <v>66.843523809523802</v>
      </c>
      <c r="T206" s="15">
        <f t="shared" si="14"/>
        <v>1884.2461906717513</v>
      </c>
      <c r="U206" s="16">
        <f t="shared" si="15"/>
        <v>3845.6098093282485</v>
      </c>
    </row>
    <row r="207" spans="1:21" x14ac:dyDescent="0.2">
      <c r="A207" t="s">
        <v>602</v>
      </c>
      <c r="B207" t="s">
        <v>603</v>
      </c>
      <c r="C207" t="s">
        <v>565</v>
      </c>
      <c r="D207" t="s">
        <v>29</v>
      </c>
      <c r="E207">
        <v>791175</v>
      </c>
      <c r="F207" t="s">
        <v>30</v>
      </c>
      <c r="G207">
        <v>2238419</v>
      </c>
      <c r="H207">
        <v>13020</v>
      </c>
      <c r="I207" t="s">
        <v>350</v>
      </c>
      <c r="J207" t="s">
        <v>351</v>
      </c>
      <c r="K207" t="s">
        <v>352</v>
      </c>
      <c r="L207" t="s">
        <v>353</v>
      </c>
      <c r="M207" s="14" t="s">
        <v>17</v>
      </c>
      <c r="N207">
        <v>84</v>
      </c>
      <c r="O207">
        <v>2018</v>
      </c>
      <c r="P207" s="15">
        <v>65.215605749486656</v>
      </c>
      <c r="Q207" s="15">
        <v>4201.5</v>
      </c>
      <c r="R207" s="6">
        <f t="shared" si="12"/>
        <v>3361.2000000000003</v>
      </c>
      <c r="S207" s="6">
        <f t="shared" si="13"/>
        <v>38.645238095238099</v>
      </c>
      <c r="T207" s="15">
        <f t="shared" si="14"/>
        <v>2520.2726117140905</v>
      </c>
      <c r="U207" s="16">
        <f t="shared" si="15"/>
        <v>840.92738828590973</v>
      </c>
    </row>
    <row r="208" spans="1:21" x14ac:dyDescent="0.2">
      <c r="A208" t="s">
        <v>604</v>
      </c>
      <c r="B208" t="s">
        <v>605</v>
      </c>
      <c r="C208" t="s">
        <v>606</v>
      </c>
      <c r="D208" t="s">
        <v>38</v>
      </c>
      <c r="E208">
        <v>791176</v>
      </c>
      <c r="F208" t="s">
        <v>30</v>
      </c>
      <c r="G208">
        <v>2226181</v>
      </c>
      <c r="H208">
        <v>13036</v>
      </c>
      <c r="I208" t="s">
        <v>607</v>
      </c>
      <c r="J208" t="s">
        <v>360</v>
      </c>
      <c r="K208" t="s">
        <v>361</v>
      </c>
      <c r="L208" t="s">
        <v>362</v>
      </c>
      <c r="M208" s="14" t="s">
        <v>17</v>
      </c>
      <c r="N208">
        <v>60</v>
      </c>
      <c r="O208">
        <v>2021</v>
      </c>
      <c r="P208" s="15">
        <v>31.211498973305957</v>
      </c>
      <c r="Q208" s="15">
        <v>5178</v>
      </c>
      <c r="R208" s="6">
        <f t="shared" si="12"/>
        <v>4142.4000000000005</v>
      </c>
      <c r="S208" s="6">
        <f t="shared" si="13"/>
        <v>67.123333333333349</v>
      </c>
      <c r="T208" s="15">
        <f t="shared" si="14"/>
        <v>2095.0198494182073</v>
      </c>
      <c r="U208" s="16">
        <f t="shared" si="15"/>
        <v>2047.3801505817933</v>
      </c>
    </row>
    <row r="209" spans="1:21" x14ac:dyDescent="0.2">
      <c r="A209" t="s">
        <v>608</v>
      </c>
      <c r="B209" t="s">
        <v>609</v>
      </c>
      <c r="C209" t="s">
        <v>346</v>
      </c>
      <c r="D209" t="s">
        <v>38</v>
      </c>
      <c r="E209">
        <v>791176</v>
      </c>
      <c r="F209" t="s">
        <v>30</v>
      </c>
      <c r="G209">
        <v>2195243</v>
      </c>
      <c r="H209">
        <v>13002</v>
      </c>
      <c r="I209" t="s">
        <v>48</v>
      </c>
      <c r="J209" t="s">
        <v>49</v>
      </c>
      <c r="K209" t="s">
        <v>50</v>
      </c>
      <c r="L209" t="s">
        <v>51</v>
      </c>
      <c r="M209" s="14" t="s">
        <v>17</v>
      </c>
      <c r="N209">
        <v>84</v>
      </c>
      <c r="O209">
        <v>2021</v>
      </c>
      <c r="P209" s="15">
        <v>25.166324435318277</v>
      </c>
      <c r="Q209" s="15">
        <v>1096.8</v>
      </c>
      <c r="R209" s="6">
        <f t="shared" si="12"/>
        <v>877.44</v>
      </c>
      <c r="S209" s="6">
        <f t="shared" si="13"/>
        <v>9.076666666666668</v>
      </c>
      <c r="T209" s="15">
        <f t="shared" si="14"/>
        <v>228.42633812457225</v>
      </c>
      <c r="U209" s="16">
        <f t="shared" si="15"/>
        <v>649.01366187542783</v>
      </c>
    </row>
    <row r="210" spans="1:21" x14ac:dyDescent="0.2">
      <c r="A210" t="s">
        <v>610</v>
      </c>
      <c r="B210" t="s">
        <v>611</v>
      </c>
      <c r="C210" t="s">
        <v>346</v>
      </c>
      <c r="D210" t="s">
        <v>38</v>
      </c>
      <c r="E210">
        <v>791176</v>
      </c>
      <c r="F210" t="s">
        <v>30</v>
      </c>
      <c r="G210">
        <v>2220073</v>
      </c>
      <c r="H210">
        <v>13002</v>
      </c>
      <c r="I210" t="s">
        <v>48</v>
      </c>
      <c r="J210" t="s">
        <v>49</v>
      </c>
      <c r="K210" t="s">
        <v>50</v>
      </c>
      <c r="L210" t="s">
        <v>51</v>
      </c>
      <c r="M210" s="14" t="s">
        <v>17</v>
      </c>
      <c r="N210">
        <v>84</v>
      </c>
      <c r="O210">
        <v>2021</v>
      </c>
      <c r="P210" s="15">
        <v>25.166324435318277</v>
      </c>
      <c r="Q210" s="15">
        <v>1357.79</v>
      </c>
      <c r="R210" s="6">
        <f t="shared" si="12"/>
        <v>1086.232</v>
      </c>
      <c r="S210" s="6">
        <f t="shared" si="13"/>
        <v>11.562285714285714</v>
      </c>
      <c r="T210" s="15">
        <f t="shared" si="14"/>
        <v>290.98023349956003</v>
      </c>
      <c r="U210" s="16">
        <f t="shared" si="15"/>
        <v>795.25176650044</v>
      </c>
    </row>
    <row r="211" spans="1:21" x14ac:dyDescent="0.2">
      <c r="A211" t="s">
        <v>612</v>
      </c>
      <c r="B211" t="s">
        <v>613</v>
      </c>
      <c r="C211" t="s">
        <v>56</v>
      </c>
      <c r="D211" t="s">
        <v>29</v>
      </c>
      <c r="E211">
        <v>791175</v>
      </c>
      <c r="F211" t="s">
        <v>30</v>
      </c>
      <c r="G211">
        <v>2196080</v>
      </c>
      <c r="H211">
        <v>13030</v>
      </c>
      <c r="I211" t="s">
        <v>57</v>
      </c>
      <c r="J211" t="s">
        <v>58</v>
      </c>
      <c r="K211" t="s">
        <v>59</v>
      </c>
      <c r="L211" t="s">
        <v>60</v>
      </c>
      <c r="M211" s="14" t="s">
        <v>17</v>
      </c>
      <c r="N211">
        <v>84</v>
      </c>
      <c r="O211">
        <v>2021</v>
      </c>
      <c r="P211" s="15">
        <v>27.170431211498972</v>
      </c>
      <c r="Q211" s="15">
        <v>7887.62</v>
      </c>
      <c r="R211" s="6">
        <f t="shared" si="12"/>
        <v>6310.0960000000005</v>
      </c>
      <c r="S211" s="6">
        <f t="shared" si="13"/>
        <v>73.751142857142867</v>
      </c>
      <c r="T211" s="15">
        <f t="shared" si="14"/>
        <v>2003.8503537694339</v>
      </c>
      <c r="U211" s="16">
        <f t="shared" si="15"/>
        <v>4306.2456462305663</v>
      </c>
    </row>
    <row r="212" spans="1:21" x14ac:dyDescent="0.2">
      <c r="A212" t="s">
        <v>614</v>
      </c>
      <c r="B212" t="s">
        <v>615</v>
      </c>
      <c r="C212" t="s">
        <v>346</v>
      </c>
      <c r="D212" t="s">
        <v>38</v>
      </c>
      <c r="E212">
        <v>791176</v>
      </c>
      <c r="F212" t="s">
        <v>30</v>
      </c>
      <c r="G212">
        <v>2184561</v>
      </c>
      <c r="H212">
        <v>13002</v>
      </c>
      <c r="I212" t="s">
        <v>48</v>
      </c>
      <c r="J212" t="s">
        <v>49</v>
      </c>
      <c r="K212" t="s">
        <v>50</v>
      </c>
      <c r="L212" t="s">
        <v>51</v>
      </c>
      <c r="M212" s="14" t="s">
        <v>17</v>
      </c>
      <c r="N212">
        <v>84</v>
      </c>
      <c r="O212">
        <v>2021</v>
      </c>
      <c r="P212" s="15">
        <v>26.184804928131417</v>
      </c>
      <c r="Q212" s="15">
        <v>1386.34</v>
      </c>
      <c r="R212" s="6">
        <f t="shared" si="12"/>
        <v>1109.0719999999999</v>
      </c>
      <c r="S212" s="6">
        <f t="shared" si="13"/>
        <v>11.834190476190475</v>
      </c>
      <c r="T212" s="15">
        <f t="shared" si="14"/>
        <v>309.87596910139825</v>
      </c>
      <c r="U212" s="16">
        <f t="shared" si="15"/>
        <v>799.19603089860163</v>
      </c>
    </row>
    <row r="213" spans="1:21" x14ac:dyDescent="0.2">
      <c r="A213" t="s">
        <v>616</v>
      </c>
      <c r="B213" t="s">
        <v>617</v>
      </c>
      <c r="C213" t="s">
        <v>422</v>
      </c>
      <c r="D213" t="s">
        <v>38</v>
      </c>
      <c r="E213">
        <v>791176</v>
      </c>
      <c r="F213" t="s">
        <v>30</v>
      </c>
      <c r="G213">
        <v>2181062</v>
      </c>
      <c r="H213">
        <v>13058</v>
      </c>
      <c r="I213" t="s">
        <v>90</v>
      </c>
      <c r="J213" t="s">
        <v>91</v>
      </c>
      <c r="K213" t="s">
        <v>92</v>
      </c>
      <c r="L213" t="s">
        <v>93</v>
      </c>
      <c r="M213" s="14" t="s">
        <v>17</v>
      </c>
      <c r="N213">
        <v>84</v>
      </c>
      <c r="O213">
        <v>2021</v>
      </c>
      <c r="P213" s="15">
        <v>28.188911704312119</v>
      </c>
      <c r="Q213" s="15">
        <v>6734.8799999999992</v>
      </c>
      <c r="R213" s="6">
        <f t="shared" si="12"/>
        <v>5387.9039999999995</v>
      </c>
      <c r="S213" s="6">
        <f t="shared" si="13"/>
        <v>62.772666666666659</v>
      </c>
      <c r="T213" s="15">
        <f t="shared" si="14"/>
        <v>1769.4931581108831</v>
      </c>
      <c r="U213" s="16">
        <f t="shared" si="15"/>
        <v>3618.4108418891165</v>
      </c>
    </row>
    <row r="214" spans="1:21" x14ac:dyDescent="0.2">
      <c r="A214" t="s">
        <v>618</v>
      </c>
      <c r="B214" t="s">
        <v>619</v>
      </c>
      <c r="C214" t="s">
        <v>620</v>
      </c>
      <c r="D214" t="s">
        <v>38</v>
      </c>
      <c r="E214">
        <v>791176</v>
      </c>
      <c r="F214" t="s">
        <v>30</v>
      </c>
      <c r="G214">
        <v>2208504</v>
      </c>
      <c r="H214">
        <v>13010</v>
      </c>
      <c r="I214" t="s">
        <v>149</v>
      </c>
      <c r="J214" t="s">
        <v>150</v>
      </c>
      <c r="K214" t="s">
        <v>151</v>
      </c>
      <c r="L214" t="s">
        <v>152</v>
      </c>
      <c r="M214" s="14" t="s">
        <v>17</v>
      </c>
      <c r="N214">
        <v>84</v>
      </c>
      <c r="O214">
        <v>2021</v>
      </c>
      <c r="P214" s="15">
        <v>28.517453798767967</v>
      </c>
      <c r="Q214" s="15">
        <v>19064.98</v>
      </c>
      <c r="R214" s="6">
        <f t="shared" si="12"/>
        <v>15251.984</v>
      </c>
      <c r="S214" s="6">
        <f t="shared" si="13"/>
        <v>180.20219047619048</v>
      </c>
      <c r="T214" s="15">
        <f t="shared" si="14"/>
        <v>5138.9076413415469</v>
      </c>
      <c r="U214" s="16">
        <f t="shared" si="15"/>
        <v>10113.076358658454</v>
      </c>
    </row>
    <row r="215" spans="1:21" x14ac:dyDescent="0.2">
      <c r="A215" t="s">
        <v>621</v>
      </c>
      <c r="B215" t="s">
        <v>622</v>
      </c>
      <c r="C215" t="s">
        <v>623</v>
      </c>
      <c r="D215" t="s">
        <v>29</v>
      </c>
      <c r="E215">
        <v>791175</v>
      </c>
      <c r="F215" t="s">
        <v>30</v>
      </c>
      <c r="G215">
        <v>2216492</v>
      </c>
      <c r="H215">
        <v>13048</v>
      </c>
      <c r="I215" t="s">
        <v>236</v>
      </c>
      <c r="J215" t="s">
        <v>237</v>
      </c>
      <c r="K215" t="s">
        <v>238</v>
      </c>
      <c r="L215" t="s">
        <v>239</v>
      </c>
      <c r="M215" s="14" t="s">
        <v>17</v>
      </c>
      <c r="N215">
        <v>84</v>
      </c>
      <c r="O215">
        <v>2021</v>
      </c>
      <c r="P215" s="15">
        <v>27.170431211498972</v>
      </c>
      <c r="Q215" s="15">
        <v>11524.58</v>
      </c>
      <c r="R215" s="6">
        <f t="shared" si="12"/>
        <v>9219.6640000000007</v>
      </c>
      <c r="S215" s="6">
        <f t="shared" si="13"/>
        <v>108.38885714285715</v>
      </c>
      <c r="T215" s="15">
        <f t="shared" si="14"/>
        <v>2944.9719870929889</v>
      </c>
      <c r="U215" s="16">
        <f t="shared" si="15"/>
        <v>6274.6920129070113</v>
      </c>
    </row>
    <row r="216" spans="1:21" x14ac:dyDescent="0.2">
      <c r="A216" t="s">
        <v>624</v>
      </c>
      <c r="B216" t="s">
        <v>625</v>
      </c>
      <c r="C216" t="s">
        <v>626</v>
      </c>
      <c r="D216" t="s">
        <v>29</v>
      </c>
      <c r="E216">
        <v>791175</v>
      </c>
      <c r="F216" t="s">
        <v>30</v>
      </c>
      <c r="G216">
        <v>2195768</v>
      </c>
      <c r="H216">
        <v>13038</v>
      </c>
      <c r="I216" t="s">
        <v>359</v>
      </c>
      <c r="J216" t="s">
        <v>360</v>
      </c>
      <c r="K216" t="s">
        <v>361</v>
      </c>
      <c r="L216" t="s">
        <v>362</v>
      </c>
      <c r="M216" s="14" t="s">
        <v>17</v>
      </c>
      <c r="N216">
        <v>84</v>
      </c>
      <c r="O216">
        <v>2021</v>
      </c>
      <c r="P216" s="15">
        <v>27.170431211498972</v>
      </c>
      <c r="Q216" s="15">
        <v>8804.18</v>
      </c>
      <c r="R216" s="6">
        <f t="shared" si="12"/>
        <v>7043.344000000001</v>
      </c>
      <c r="S216" s="6">
        <f t="shared" si="13"/>
        <v>82.480285714285728</v>
      </c>
      <c r="T216" s="15">
        <f t="shared" si="14"/>
        <v>2241.0249293047818</v>
      </c>
      <c r="U216" s="16">
        <f t="shared" si="15"/>
        <v>4802.3190706952191</v>
      </c>
    </row>
    <row r="217" spans="1:21" x14ac:dyDescent="0.2">
      <c r="A217" t="s">
        <v>627</v>
      </c>
      <c r="B217" t="s">
        <v>628</v>
      </c>
      <c r="C217" t="s">
        <v>56</v>
      </c>
      <c r="D217" t="s">
        <v>29</v>
      </c>
      <c r="E217">
        <v>791175</v>
      </c>
      <c r="F217" t="s">
        <v>30</v>
      </c>
      <c r="G217">
        <v>2238436</v>
      </c>
      <c r="H217">
        <v>13030</v>
      </c>
      <c r="I217" t="s">
        <v>57</v>
      </c>
      <c r="J217" t="s">
        <v>58</v>
      </c>
      <c r="K217" t="s">
        <v>59</v>
      </c>
      <c r="L217" t="s">
        <v>60</v>
      </c>
      <c r="M217" s="14" t="s">
        <v>17</v>
      </c>
      <c r="N217">
        <v>84</v>
      </c>
      <c r="O217">
        <v>2021</v>
      </c>
      <c r="P217" s="15">
        <v>27.170431211498972</v>
      </c>
      <c r="Q217" s="15">
        <v>7022.8</v>
      </c>
      <c r="R217" s="6">
        <f t="shared" si="12"/>
        <v>5618.2400000000007</v>
      </c>
      <c r="S217" s="6">
        <f t="shared" si="13"/>
        <v>65.514761904761912</v>
      </c>
      <c r="T217" s="15">
        <f t="shared" si="14"/>
        <v>1780.0643316710668</v>
      </c>
      <c r="U217" s="16">
        <f t="shared" si="15"/>
        <v>3838.1756683289341</v>
      </c>
    </row>
    <row r="218" spans="1:21" x14ac:dyDescent="0.2">
      <c r="A218" t="s">
        <v>629</v>
      </c>
      <c r="B218" t="s">
        <v>630</v>
      </c>
      <c r="C218" t="s">
        <v>190</v>
      </c>
      <c r="D218" t="s">
        <v>29</v>
      </c>
      <c r="E218">
        <v>791175</v>
      </c>
      <c r="F218" t="s">
        <v>30</v>
      </c>
      <c r="G218">
        <v>2203368</v>
      </c>
      <c r="H218">
        <v>13028</v>
      </c>
      <c r="I218" t="s">
        <v>191</v>
      </c>
      <c r="J218" t="s">
        <v>58</v>
      </c>
      <c r="K218" t="s">
        <v>59</v>
      </c>
      <c r="L218" t="s">
        <v>60</v>
      </c>
      <c r="M218" s="14" t="s">
        <v>17</v>
      </c>
      <c r="N218">
        <v>84</v>
      </c>
      <c r="O218">
        <v>2021</v>
      </c>
      <c r="P218" s="15">
        <v>26.020533880903493</v>
      </c>
      <c r="Q218" s="15">
        <v>4883.8100000000004</v>
      </c>
      <c r="R218" s="6">
        <f t="shared" si="12"/>
        <v>3907.0480000000007</v>
      </c>
      <c r="S218" s="6">
        <f t="shared" si="13"/>
        <v>45.143428571428579</v>
      </c>
      <c r="T218" s="15">
        <f t="shared" si="14"/>
        <v>1174.656112643004</v>
      </c>
      <c r="U218" s="16">
        <f t="shared" si="15"/>
        <v>2732.3918873569964</v>
      </c>
    </row>
    <row r="219" spans="1:21" x14ac:dyDescent="0.2">
      <c r="A219" t="s">
        <v>631</v>
      </c>
      <c r="B219" t="s">
        <v>4816</v>
      </c>
      <c r="C219" t="s">
        <v>632</v>
      </c>
      <c r="D219" t="s">
        <v>38</v>
      </c>
      <c r="E219">
        <v>791176</v>
      </c>
      <c r="F219" t="s">
        <v>30</v>
      </c>
      <c r="G219">
        <v>2231698</v>
      </c>
      <c r="H219">
        <v>13022</v>
      </c>
      <c r="I219" t="s">
        <v>68</v>
      </c>
      <c r="J219" t="s">
        <v>69</v>
      </c>
      <c r="K219" t="s">
        <v>70</v>
      </c>
      <c r="L219" t="s">
        <v>71</v>
      </c>
      <c r="M219" s="14" t="s">
        <v>17</v>
      </c>
      <c r="N219">
        <v>84</v>
      </c>
      <c r="O219">
        <v>2021</v>
      </c>
      <c r="P219" s="15">
        <v>27.926078028747433</v>
      </c>
      <c r="Q219" s="15">
        <v>10019.130000000001</v>
      </c>
      <c r="R219" s="6">
        <f t="shared" si="12"/>
        <v>8015.304000000001</v>
      </c>
      <c r="S219" s="6">
        <f t="shared" si="13"/>
        <v>94.051238095238105</v>
      </c>
      <c r="T219" s="15">
        <f t="shared" si="14"/>
        <v>2626.4822137479223</v>
      </c>
      <c r="U219" s="16">
        <f t="shared" si="15"/>
        <v>5388.8217862520787</v>
      </c>
    </row>
    <row r="220" spans="1:21" x14ac:dyDescent="0.2">
      <c r="A220" t="s">
        <v>633</v>
      </c>
      <c r="B220" t="s">
        <v>634</v>
      </c>
      <c r="C220" t="s">
        <v>635</v>
      </c>
      <c r="D220" t="s">
        <v>29</v>
      </c>
      <c r="E220">
        <v>791175</v>
      </c>
      <c r="F220" t="s">
        <v>30</v>
      </c>
      <c r="G220">
        <v>2184409</v>
      </c>
      <c r="H220">
        <v>13064</v>
      </c>
      <c r="I220" t="s">
        <v>309</v>
      </c>
      <c r="J220" t="s">
        <v>310</v>
      </c>
      <c r="K220" t="s">
        <v>311</v>
      </c>
      <c r="L220" t="s">
        <v>312</v>
      </c>
      <c r="M220" s="14" t="s">
        <v>17</v>
      </c>
      <c r="N220">
        <v>84</v>
      </c>
      <c r="O220">
        <v>2021</v>
      </c>
      <c r="P220" s="15">
        <v>24.180698151950715</v>
      </c>
      <c r="Q220" s="15">
        <v>651</v>
      </c>
      <c r="R220" s="6">
        <f t="shared" si="12"/>
        <v>520.80000000000007</v>
      </c>
      <c r="S220" s="6">
        <f t="shared" si="13"/>
        <v>4.8309523809523816</v>
      </c>
      <c r="T220" s="15">
        <f t="shared" si="14"/>
        <v>116.81580131025716</v>
      </c>
      <c r="U220" s="16">
        <f t="shared" si="15"/>
        <v>403.98419868974293</v>
      </c>
    </row>
    <row r="221" spans="1:21" x14ac:dyDescent="0.2">
      <c r="A221" t="s">
        <v>636</v>
      </c>
      <c r="B221" t="s">
        <v>637</v>
      </c>
      <c r="C221" t="s">
        <v>346</v>
      </c>
      <c r="D221" t="s">
        <v>29</v>
      </c>
      <c r="E221">
        <v>791175</v>
      </c>
      <c r="F221" t="s">
        <v>30</v>
      </c>
      <c r="G221">
        <v>2216010</v>
      </c>
      <c r="H221">
        <v>13002</v>
      </c>
      <c r="I221" t="s">
        <v>48</v>
      </c>
      <c r="J221" t="s">
        <v>49</v>
      </c>
      <c r="K221" t="s">
        <v>50</v>
      </c>
      <c r="L221" t="s">
        <v>51</v>
      </c>
      <c r="M221" s="14" t="s">
        <v>17</v>
      </c>
      <c r="N221">
        <v>84</v>
      </c>
      <c r="O221">
        <v>2022</v>
      </c>
      <c r="P221" s="15">
        <v>23.162217659137575</v>
      </c>
      <c r="Q221" s="15">
        <v>819.61</v>
      </c>
      <c r="R221" s="6">
        <f t="shared" si="12"/>
        <v>655.6880000000001</v>
      </c>
      <c r="S221" s="6">
        <f t="shared" si="13"/>
        <v>6.436761904761906</v>
      </c>
      <c r="T221" s="15">
        <f t="shared" si="14"/>
        <v>149.08968025814022</v>
      </c>
      <c r="U221" s="16">
        <f t="shared" si="15"/>
        <v>506.59831974185988</v>
      </c>
    </row>
    <row r="222" spans="1:21" x14ac:dyDescent="0.2">
      <c r="A222" t="s">
        <v>638</v>
      </c>
      <c r="B222" t="s">
        <v>639</v>
      </c>
      <c r="C222" t="s">
        <v>422</v>
      </c>
      <c r="D222" t="s">
        <v>29</v>
      </c>
      <c r="E222">
        <v>791175</v>
      </c>
      <c r="F222" t="s">
        <v>30</v>
      </c>
      <c r="G222">
        <v>2184888</v>
      </c>
      <c r="H222">
        <v>13058</v>
      </c>
      <c r="I222" t="s">
        <v>90</v>
      </c>
      <c r="J222" t="s">
        <v>91</v>
      </c>
      <c r="K222" t="s">
        <v>92</v>
      </c>
      <c r="L222" t="s">
        <v>93</v>
      </c>
      <c r="M222" s="14" t="s">
        <v>17</v>
      </c>
      <c r="N222">
        <v>84</v>
      </c>
      <c r="O222">
        <v>2022</v>
      </c>
      <c r="P222" s="15">
        <v>14.193018480492814</v>
      </c>
      <c r="Q222" s="15">
        <v>5706</v>
      </c>
      <c r="R222" s="6">
        <f t="shared" si="12"/>
        <v>4564.8</v>
      </c>
      <c r="S222" s="6">
        <f t="shared" si="13"/>
        <v>52.973809523809528</v>
      </c>
      <c r="T222" s="15">
        <f t="shared" si="14"/>
        <v>751.85825755353483</v>
      </c>
      <c r="U222" s="16">
        <f t="shared" si="15"/>
        <v>3812.9417424464655</v>
      </c>
    </row>
    <row r="223" spans="1:21" x14ac:dyDescent="0.2">
      <c r="A223" t="s">
        <v>640</v>
      </c>
      <c r="B223" t="s">
        <v>641</v>
      </c>
      <c r="C223" t="s">
        <v>642</v>
      </c>
      <c r="D223" t="s">
        <v>29</v>
      </c>
      <c r="E223">
        <v>791175</v>
      </c>
      <c r="F223" t="s">
        <v>30</v>
      </c>
      <c r="G223">
        <v>2187727</v>
      </c>
      <c r="H223">
        <v>13030</v>
      </c>
      <c r="I223" t="s">
        <v>57</v>
      </c>
      <c r="J223" t="s">
        <v>58</v>
      </c>
      <c r="K223" t="s">
        <v>59</v>
      </c>
      <c r="L223" t="s">
        <v>60</v>
      </c>
      <c r="M223" s="14" t="s">
        <v>17</v>
      </c>
      <c r="N223">
        <v>84</v>
      </c>
      <c r="O223">
        <v>2022</v>
      </c>
      <c r="P223" s="15">
        <v>21.880903490759753</v>
      </c>
      <c r="Q223" s="15">
        <v>6696.81</v>
      </c>
      <c r="R223" s="6">
        <f t="shared" si="12"/>
        <v>5357.4480000000003</v>
      </c>
      <c r="S223" s="6">
        <f t="shared" si="13"/>
        <v>62.410095238095245</v>
      </c>
      <c r="T223" s="15">
        <f t="shared" si="14"/>
        <v>1365.5892707538869</v>
      </c>
      <c r="U223" s="16">
        <f t="shared" si="15"/>
        <v>3991.8587292461134</v>
      </c>
    </row>
    <row r="224" spans="1:21" x14ac:dyDescent="0.2">
      <c r="A224" t="s">
        <v>643</v>
      </c>
      <c r="B224" t="s">
        <v>644</v>
      </c>
      <c r="C224" t="s">
        <v>56</v>
      </c>
      <c r="D224" t="s">
        <v>38</v>
      </c>
      <c r="E224">
        <v>791176</v>
      </c>
      <c r="F224" t="s">
        <v>30</v>
      </c>
      <c r="G224">
        <v>2243294</v>
      </c>
      <c r="H224">
        <v>13030</v>
      </c>
      <c r="I224" t="s">
        <v>57</v>
      </c>
      <c r="J224" t="s">
        <v>58</v>
      </c>
      <c r="K224" t="s">
        <v>59</v>
      </c>
      <c r="L224" t="s">
        <v>60</v>
      </c>
      <c r="M224" s="14" t="s">
        <v>17</v>
      </c>
      <c r="N224">
        <v>84</v>
      </c>
      <c r="O224">
        <v>2021</v>
      </c>
      <c r="P224" s="15">
        <v>24.180698151950715</v>
      </c>
      <c r="Q224" s="15">
        <v>6848.19</v>
      </c>
      <c r="R224" s="6">
        <f t="shared" si="12"/>
        <v>5478.5519999999997</v>
      </c>
      <c r="S224" s="6">
        <f t="shared" si="13"/>
        <v>63.851809523809521</v>
      </c>
      <c r="T224" s="15">
        <f t="shared" si="14"/>
        <v>1543.98133255109</v>
      </c>
      <c r="U224" s="16">
        <f t="shared" si="15"/>
        <v>3934.5706674489097</v>
      </c>
    </row>
    <row r="225" spans="1:21" x14ac:dyDescent="0.2">
      <c r="A225" t="s">
        <v>645</v>
      </c>
      <c r="B225" t="s">
        <v>646</v>
      </c>
      <c r="C225" t="s">
        <v>461</v>
      </c>
      <c r="D225" t="s">
        <v>38</v>
      </c>
      <c r="E225">
        <v>791176</v>
      </c>
      <c r="F225" t="s">
        <v>30</v>
      </c>
      <c r="G225">
        <v>2194352</v>
      </c>
      <c r="H225">
        <v>13026</v>
      </c>
      <c r="I225" t="s">
        <v>86</v>
      </c>
      <c r="J225" t="s">
        <v>58</v>
      </c>
      <c r="K225" t="s">
        <v>59</v>
      </c>
      <c r="L225" t="s">
        <v>60</v>
      </c>
      <c r="M225" s="14" t="s">
        <v>17</v>
      </c>
      <c r="N225">
        <v>84</v>
      </c>
      <c r="O225">
        <v>2022</v>
      </c>
      <c r="P225" s="15">
        <v>12.188911704312115</v>
      </c>
      <c r="Q225" s="15">
        <v>5257.7</v>
      </c>
      <c r="R225" s="6">
        <f t="shared" si="12"/>
        <v>4206.16</v>
      </c>
      <c r="S225" s="6">
        <f t="shared" si="13"/>
        <v>48.70428571428571</v>
      </c>
      <c r="T225" s="15">
        <f t="shared" si="14"/>
        <v>593.65223819301843</v>
      </c>
      <c r="U225" s="16">
        <f t="shared" si="15"/>
        <v>3612.5077618069813</v>
      </c>
    </row>
    <row r="226" spans="1:21" x14ac:dyDescent="0.2">
      <c r="A226" t="s">
        <v>647</v>
      </c>
      <c r="B226" t="s">
        <v>648</v>
      </c>
      <c r="C226" t="s">
        <v>155</v>
      </c>
      <c r="D226" t="s">
        <v>38</v>
      </c>
      <c r="E226">
        <v>791176</v>
      </c>
      <c r="F226" t="s">
        <v>30</v>
      </c>
      <c r="G226">
        <v>2187830</v>
      </c>
      <c r="H226">
        <v>13024</v>
      </c>
      <c r="I226" t="s">
        <v>39</v>
      </c>
      <c r="J226" t="s">
        <v>40</v>
      </c>
      <c r="K226" t="s">
        <v>41</v>
      </c>
      <c r="L226" t="s">
        <v>42</v>
      </c>
      <c r="M226" s="14" t="s">
        <v>17</v>
      </c>
      <c r="N226">
        <v>84</v>
      </c>
      <c r="O226">
        <v>2022</v>
      </c>
      <c r="P226" s="15">
        <v>14.193018480492814</v>
      </c>
      <c r="Q226" s="15">
        <v>1340.88</v>
      </c>
      <c r="R226" s="6">
        <f t="shared" si="12"/>
        <v>1072.7040000000002</v>
      </c>
      <c r="S226" s="6">
        <f t="shared" si="13"/>
        <v>11.401238095238098</v>
      </c>
      <c r="T226" s="15">
        <f t="shared" si="14"/>
        <v>161.817982986213</v>
      </c>
      <c r="U226" s="16">
        <f t="shared" si="15"/>
        <v>910.88601701378718</v>
      </c>
    </row>
    <row r="227" spans="1:21" x14ac:dyDescent="0.2">
      <c r="A227" t="s">
        <v>649</v>
      </c>
      <c r="B227" t="s">
        <v>650</v>
      </c>
      <c r="C227" t="s">
        <v>651</v>
      </c>
      <c r="D227" t="s">
        <v>29</v>
      </c>
      <c r="E227">
        <v>791175</v>
      </c>
      <c r="F227" t="s">
        <v>30</v>
      </c>
      <c r="G227">
        <v>2184894</v>
      </c>
      <c r="H227">
        <v>13050</v>
      </c>
      <c r="I227" t="s">
        <v>106</v>
      </c>
      <c r="J227" t="s">
        <v>107</v>
      </c>
      <c r="K227" t="s">
        <v>108</v>
      </c>
      <c r="L227" t="s">
        <v>109</v>
      </c>
      <c r="M227" s="14" t="s">
        <v>17</v>
      </c>
      <c r="N227">
        <v>84</v>
      </c>
      <c r="O227">
        <v>2022</v>
      </c>
      <c r="P227" s="15">
        <v>14.193018480492814</v>
      </c>
      <c r="Q227" s="15">
        <v>5164</v>
      </c>
      <c r="R227" s="6">
        <f t="shared" si="12"/>
        <v>4131.2</v>
      </c>
      <c r="S227" s="6">
        <f t="shared" si="13"/>
        <v>47.811904761904756</v>
      </c>
      <c r="T227" s="15">
        <f t="shared" si="14"/>
        <v>678.59524787327655</v>
      </c>
      <c r="U227" s="16">
        <f t="shared" si="15"/>
        <v>3452.6047521267233</v>
      </c>
    </row>
    <row r="228" spans="1:21" x14ac:dyDescent="0.2">
      <c r="A228" t="s">
        <v>652</v>
      </c>
      <c r="B228" t="s">
        <v>653</v>
      </c>
      <c r="C228" t="s">
        <v>56</v>
      </c>
      <c r="D228" t="s">
        <v>29</v>
      </c>
      <c r="E228">
        <v>791175</v>
      </c>
      <c r="F228" t="s">
        <v>30</v>
      </c>
      <c r="G228">
        <v>2181060</v>
      </c>
      <c r="H228">
        <v>13030</v>
      </c>
      <c r="I228" t="s">
        <v>57</v>
      </c>
      <c r="J228" t="s">
        <v>58</v>
      </c>
      <c r="K228" t="s">
        <v>59</v>
      </c>
      <c r="L228" t="s">
        <v>60</v>
      </c>
      <c r="M228" s="14" t="s">
        <v>17</v>
      </c>
      <c r="N228">
        <v>84</v>
      </c>
      <c r="O228">
        <v>2022</v>
      </c>
      <c r="P228" s="15">
        <v>23.162217659137575</v>
      </c>
      <c r="Q228" s="15">
        <v>6857.04</v>
      </c>
      <c r="R228" s="6">
        <f t="shared" si="12"/>
        <v>5485.6320000000005</v>
      </c>
      <c r="S228" s="6">
        <f t="shared" si="13"/>
        <v>63.936095238095241</v>
      </c>
      <c r="T228" s="15">
        <f t="shared" si="14"/>
        <v>1480.9017541801113</v>
      </c>
      <c r="U228" s="16">
        <f t="shared" si="15"/>
        <v>4004.7302458198892</v>
      </c>
    </row>
    <row r="229" spans="1:21" x14ac:dyDescent="0.2">
      <c r="A229" t="s">
        <v>654</v>
      </c>
      <c r="B229" t="s">
        <v>655</v>
      </c>
      <c r="C229" t="s">
        <v>346</v>
      </c>
      <c r="D229" t="s">
        <v>38</v>
      </c>
      <c r="E229">
        <v>791176</v>
      </c>
      <c r="F229" t="s">
        <v>30</v>
      </c>
      <c r="G229">
        <v>2246964</v>
      </c>
      <c r="H229">
        <v>13002</v>
      </c>
      <c r="I229" t="s">
        <v>48</v>
      </c>
      <c r="J229" t="s">
        <v>49</v>
      </c>
      <c r="K229" t="s">
        <v>50</v>
      </c>
      <c r="L229" t="s">
        <v>51</v>
      </c>
      <c r="M229" s="14" t="s">
        <v>17</v>
      </c>
      <c r="N229">
        <v>84</v>
      </c>
      <c r="O229">
        <v>2022</v>
      </c>
      <c r="P229" s="15">
        <v>21.223819301848049</v>
      </c>
      <c r="Q229" s="15">
        <v>849.75</v>
      </c>
      <c r="R229" s="6">
        <f t="shared" si="12"/>
        <v>679.80000000000007</v>
      </c>
      <c r="S229" s="6">
        <f t="shared" si="13"/>
        <v>6.7238095238095248</v>
      </c>
      <c r="T229" s="15">
        <f t="shared" si="14"/>
        <v>142.70491835337833</v>
      </c>
      <c r="U229" s="16">
        <f t="shared" si="15"/>
        <v>537.09508164662179</v>
      </c>
    </row>
    <row r="230" spans="1:21" x14ac:dyDescent="0.2">
      <c r="A230" t="s">
        <v>656</v>
      </c>
      <c r="B230" t="s">
        <v>657</v>
      </c>
      <c r="C230" t="s">
        <v>658</v>
      </c>
      <c r="D230" t="s">
        <v>29</v>
      </c>
      <c r="E230">
        <v>791175</v>
      </c>
      <c r="F230" t="s">
        <v>30</v>
      </c>
      <c r="G230">
        <v>2181023</v>
      </c>
      <c r="H230">
        <v>13010</v>
      </c>
      <c r="I230" t="s">
        <v>149</v>
      </c>
      <c r="J230" t="s">
        <v>150</v>
      </c>
      <c r="K230" t="s">
        <v>151</v>
      </c>
      <c r="L230" t="s">
        <v>152</v>
      </c>
      <c r="M230" s="14" t="s">
        <v>17</v>
      </c>
      <c r="N230">
        <v>84</v>
      </c>
      <c r="O230">
        <v>2018</v>
      </c>
      <c r="P230" s="15">
        <v>65.215605749486656</v>
      </c>
      <c r="Q230" s="15">
        <v>9722.52</v>
      </c>
      <c r="R230" s="6">
        <f t="shared" si="12"/>
        <v>7778.0160000000005</v>
      </c>
      <c r="S230" s="6">
        <f t="shared" si="13"/>
        <v>91.226380952380964</v>
      </c>
      <c r="T230" s="15">
        <f t="shared" si="14"/>
        <v>5949.3836941429563</v>
      </c>
      <c r="U230" s="16">
        <f t="shared" si="15"/>
        <v>1828.6323058570442</v>
      </c>
    </row>
    <row r="231" spans="1:21" x14ac:dyDescent="0.2">
      <c r="A231" t="s">
        <v>659</v>
      </c>
      <c r="B231" t="s">
        <v>660</v>
      </c>
      <c r="C231" t="s">
        <v>661</v>
      </c>
      <c r="D231" t="s">
        <v>38</v>
      </c>
      <c r="E231">
        <v>791176</v>
      </c>
      <c r="F231" t="s">
        <v>30</v>
      </c>
      <c r="G231">
        <v>2186536</v>
      </c>
      <c r="H231">
        <v>13070</v>
      </c>
      <c r="I231" t="s">
        <v>662</v>
      </c>
      <c r="J231" t="s">
        <v>167</v>
      </c>
      <c r="K231" t="s">
        <v>168</v>
      </c>
      <c r="L231" t="s">
        <v>169</v>
      </c>
      <c r="M231" s="14" t="s">
        <v>17</v>
      </c>
      <c r="N231">
        <v>60</v>
      </c>
      <c r="O231">
        <v>2018</v>
      </c>
      <c r="P231" s="15">
        <v>65.215605749486656</v>
      </c>
      <c r="Q231" s="15">
        <v>3806.89</v>
      </c>
      <c r="R231" s="6">
        <f t="shared" si="12"/>
        <v>3045.5120000000002</v>
      </c>
      <c r="S231" s="6">
        <f t="shared" si="13"/>
        <v>48.841866666666668</v>
      </c>
      <c r="T231" s="15">
        <f t="shared" si="14"/>
        <v>2930.5120000000002</v>
      </c>
      <c r="U231" s="16">
        <f t="shared" si="15"/>
        <v>115</v>
      </c>
    </row>
    <row r="232" spans="1:21" x14ac:dyDescent="0.2">
      <c r="A232" t="s">
        <v>663</v>
      </c>
      <c r="B232" t="s">
        <v>664</v>
      </c>
      <c r="C232" t="s">
        <v>400</v>
      </c>
      <c r="D232" t="s">
        <v>29</v>
      </c>
      <c r="E232">
        <v>791175</v>
      </c>
      <c r="F232" t="s">
        <v>30</v>
      </c>
      <c r="G232">
        <v>2184538</v>
      </c>
      <c r="H232">
        <v>13030</v>
      </c>
      <c r="I232" t="s">
        <v>57</v>
      </c>
      <c r="J232" t="s">
        <v>58</v>
      </c>
      <c r="K232" t="s">
        <v>59</v>
      </c>
      <c r="L232" t="s">
        <v>60</v>
      </c>
      <c r="M232" s="14" t="s">
        <v>17</v>
      </c>
      <c r="N232">
        <v>84</v>
      </c>
      <c r="O232">
        <v>2019</v>
      </c>
      <c r="P232" s="15">
        <v>53.223819301848053</v>
      </c>
      <c r="Q232" s="15">
        <v>7373.02</v>
      </c>
      <c r="R232" s="6">
        <f t="shared" si="12"/>
        <v>5898.4160000000011</v>
      </c>
      <c r="S232" s="6">
        <f t="shared" si="13"/>
        <v>68.850190476190491</v>
      </c>
      <c r="T232" s="15">
        <f t="shared" si="14"/>
        <v>3664.4700968025822</v>
      </c>
      <c r="U232" s="16">
        <f t="shared" si="15"/>
        <v>2233.9459031974188</v>
      </c>
    </row>
    <row r="233" spans="1:21" x14ac:dyDescent="0.2">
      <c r="A233" t="s">
        <v>665</v>
      </c>
      <c r="B233" t="s">
        <v>666</v>
      </c>
      <c r="C233" t="s">
        <v>667</v>
      </c>
      <c r="D233" t="s">
        <v>29</v>
      </c>
      <c r="E233">
        <v>791175</v>
      </c>
      <c r="F233" t="s">
        <v>30</v>
      </c>
      <c r="G233">
        <v>2235948</v>
      </c>
      <c r="H233">
        <v>13050</v>
      </c>
      <c r="I233" t="s">
        <v>106</v>
      </c>
      <c r="J233" t="s">
        <v>107</v>
      </c>
      <c r="K233" t="s">
        <v>108</v>
      </c>
      <c r="L233" t="s">
        <v>109</v>
      </c>
      <c r="M233" s="14" t="s">
        <v>17</v>
      </c>
      <c r="N233">
        <v>84</v>
      </c>
      <c r="O233">
        <v>2021</v>
      </c>
      <c r="P233" s="15">
        <v>23.786447638603697</v>
      </c>
      <c r="Q233" s="15">
        <v>5033</v>
      </c>
      <c r="R233" s="6">
        <f t="shared" si="12"/>
        <v>4026.4</v>
      </c>
      <c r="S233" s="6">
        <f t="shared" si="13"/>
        <v>46.564285714285717</v>
      </c>
      <c r="T233" s="15">
        <f t="shared" si="14"/>
        <v>1107.5989439718394</v>
      </c>
      <c r="U233" s="16">
        <f t="shared" si="15"/>
        <v>2918.8010560281609</v>
      </c>
    </row>
    <row r="234" spans="1:21" x14ac:dyDescent="0.2">
      <c r="A234" t="s">
        <v>668</v>
      </c>
      <c r="B234" t="s">
        <v>669</v>
      </c>
      <c r="C234" t="s">
        <v>670</v>
      </c>
      <c r="D234" t="s">
        <v>38</v>
      </c>
      <c r="E234">
        <v>791176</v>
      </c>
      <c r="F234" t="s">
        <v>30</v>
      </c>
      <c r="G234">
        <v>2241013</v>
      </c>
      <c r="H234">
        <v>13040</v>
      </c>
      <c r="I234" t="s">
        <v>671</v>
      </c>
      <c r="J234" t="s">
        <v>293</v>
      </c>
      <c r="K234" t="s">
        <v>294</v>
      </c>
      <c r="L234" t="s">
        <v>295</v>
      </c>
      <c r="M234" s="14" t="s">
        <v>17</v>
      </c>
      <c r="N234">
        <v>84</v>
      </c>
      <c r="O234">
        <v>2021</v>
      </c>
      <c r="P234" s="15">
        <v>23.720739219711501</v>
      </c>
      <c r="Q234" s="15">
        <v>2665.9</v>
      </c>
      <c r="R234" s="6">
        <f t="shared" si="12"/>
        <v>2132.7200000000003</v>
      </c>
      <c r="S234" s="6">
        <f t="shared" si="13"/>
        <v>24.020476190476195</v>
      </c>
      <c r="T234" s="15">
        <f t="shared" si="14"/>
        <v>569.78345164757502</v>
      </c>
      <c r="U234" s="16">
        <f t="shared" si="15"/>
        <v>1562.9365483524252</v>
      </c>
    </row>
    <row r="235" spans="1:21" x14ac:dyDescent="0.2">
      <c r="A235" t="s">
        <v>672</v>
      </c>
      <c r="B235" t="s">
        <v>673</v>
      </c>
      <c r="C235" t="s">
        <v>674</v>
      </c>
      <c r="D235" t="s">
        <v>29</v>
      </c>
      <c r="E235">
        <v>791175</v>
      </c>
      <c r="F235" t="s">
        <v>30</v>
      </c>
      <c r="G235">
        <v>2201327</v>
      </c>
      <c r="H235">
        <v>13032</v>
      </c>
      <c r="I235" t="s">
        <v>145</v>
      </c>
      <c r="J235" t="s">
        <v>58</v>
      </c>
      <c r="K235" t="s">
        <v>59</v>
      </c>
      <c r="L235" t="s">
        <v>60</v>
      </c>
      <c r="M235" s="14" t="s">
        <v>17</v>
      </c>
      <c r="N235">
        <v>84</v>
      </c>
      <c r="O235">
        <v>2022</v>
      </c>
      <c r="P235" s="15">
        <v>17.44558521560575</v>
      </c>
      <c r="Q235" s="15">
        <v>4748.29</v>
      </c>
      <c r="R235" s="6">
        <f t="shared" si="12"/>
        <v>3798.6320000000001</v>
      </c>
      <c r="S235" s="6">
        <f t="shared" si="13"/>
        <v>43.852761904761905</v>
      </c>
      <c r="T235" s="15">
        <f t="shared" si="14"/>
        <v>765.03709474919333</v>
      </c>
      <c r="U235" s="16">
        <f t="shared" si="15"/>
        <v>3033.5949052508067</v>
      </c>
    </row>
    <row r="236" spans="1:21" x14ac:dyDescent="0.2">
      <c r="A236" t="s">
        <v>675</v>
      </c>
      <c r="B236" t="s">
        <v>676</v>
      </c>
      <c r="C236" t="s">
        <v>674</v>
      </c>
      <c r="D236" t="s">
        <v>38</v>
      </c>
      <c r="E236">
        <v>791176</v>
      </c>
      <c r="F236" t="s">
        <v>30</v>
      </c>
      <c r="G236">
        <v>2194834</v>
      </c>
      <c r="H236">
        <v>13032</v>
      </c>
      <c r="I236" t="s">
        <v>145</v>
      </c>
      <c r="J236" t="s">
        <v>58</v>
      </c>
      <c r="K236" t="s">
        <v>59</v>
      </c>
      <c r="L236" t="s">
        <v>60</v>
      </c>
      <c r="M236" s="14" t="s">
        <v>17</v>
      </c>
      <c r="N236">
        <v>84</v>
      </c>
      <c r="O236">
        <v>2022</v>
      </c>
      <c r="P236" s="15">
        <v>17.675564681724847</v>
      </c>
      <c r="Q236" s="15">
        <v>4713.12</v>
      </c>
      <c r="R236" s="6">
        <f t="shared" si="12"/>
        <v>3770.4960000000001</v>
      </c>
      <c r="S236" s="6">
        <f t="shared" si="13"/>
        <v>43.517809523809525</v>
      </c>
      <c r="T236" s="15">
        <f t="shared" si="14"/>
        <v>769.20185704507685</v>
      </c>
      <c r="U236" s="16">
        <f t="shared" si="15"/>
        <v>3001.2941429549232</v>
      </c>
    </row>
    <row r="237" spans="1:21" x14ac:dyDescent="0.2">
      <c r="A237" t="s">
        <v>677</v>
      </c>
      <c r="B237" t="s">
        <v>678</v>
      </c>
      <c r="C237" t="s">
        <v>346</v>
      </c>
      <c r="D237" t="s">
        <v>38</v>
      </c>
      <c r="E237">
        <v>791176</v>
      </c>
      <c r="F237" t="s">
        <v>30</v>
      </c>
      <c r="G237">
        <v>2235535</v>
      </c>
      <c r="H237">
        <v>13002</v>
      </c>
      <c r="I237" t="s">
        <v>48</v>
      </c>
      <c r="J237" t="s">
        <v>49</v>
      </c>
      <c r="K237" t="s">
        <v>50</v>
      </c>
      <c r="L237" t="s">
        <v>51</v>
      </c>
      <c r="M237" s="14" t="s">
        <v>17</v>
      </c>
      <c r="N237">
        <v>84</v>
      </c>
      <c r="O237">
        <v>2022</v>
      </c>
      <c r="P237" s="15">
        <v>20.20533880903491</v>
      </c>
      <c r="Q237" s="15">
        <v>1364.75</v>
      </c>
      <c r="R237" s="6">
        <f t="shared" si="12"/>
        <v>1091.8</v>
      </c>
      <c r="S237" s="6">
        <f t="shared" si="13"/>
        <v>11.628571428571428</v>
      </c>
      <c r="T237" s="15">
        <f t="shared" si="14"/>
        <v>234.95922557934878</v>
      </c>
      <c r="U237" s="16">
        <f t="shared" si="15"/>
        <v>856.8407744206512</v>
      </c>
    </row>
    <row r="238" spans="1:21" x14ac:dyDescent="0.2">
      <c r="A238" t="s">
        <v>679</v>
      </c>
      <c r="B238" t="s">
        <v>680</v>
      </c>
      <c r="C238" t="s">
        <v>681</v>
      </c>
      <c r="D238" t="s">
        <v>38</v>
      </c>
      <c r="E238">
        <v>791176</v>
      </c>
      <c r="F238" t="s">
        <v>30</v>
      </c>
      <c r="G238">
        <v>2229209</v>
      </c>
      <c r="H238">
        <v>13050</v>
      </c>
      <c r="I238" t="s">
        <v>106</v>
      </c>
      <c r="J238" t="s">
        <v>107</v>
      </c>
      <c r="K238" t="s">
        <v>108</v>
      </c>
      <c r="L238" t="s">
        <v>109</v>
      </c>
      <c r="M238" s="14" t="s">
        <v>17</v>
      </c>
      <c r="N238">
        <v>84</v>
      </c>
      <c r="O238">
        <v>2022</v>
      </c>
      <c r="P238" s="15">
        <v>13.17453798767967</v>
      </c>
      <c r="Q238" s="15">
        <v>6426</v>
      </c>
      <c r="R238" s="6">
        <f t="shared" si="12"/>
        <v>5140.8</v>
      </c>
      <c r="S238" s="6">
        <f t="shared" si="13"/>
        <v>59.830952380952382</v>
      </c>
      <c r="T238" s="15">
        <f t="shared" si="14"/>
        <v>788.24515498191056</v>
      </c>
      <c r="U238" s="16">
        <f t="shared" si="15"/>
        <v>4352.5548450180895</v>
      </c>
    </row>
    <row r="239" spans="1:21" x14ac:dyDescent="0.2">
      <c r="A239" t="s">
        <v>682</v>
      </c>
      <c r="B239" t="s">
        <v>683</v>
      </c>
      <c r="C239" t="s">
        <v>172</v>
      </c>
      <c r="D239" t="s">
        <v>38</v>
      </c>
      <c r="E239">
        <v>791176</v>
      </c>
      <c r="F239" t="s">
        <v>30</v>
      </c>
      <c r="G239">
        <v>2184533</v>
      </c>
      <c r="H239">
        <v>13004</v>
      </c>
      <c r="I239" t="s">
        <v>184</v>
      </c>
      <c r="J239" t="s">
        <v>32</v>
      </c>
      <c r="K239" t="s">
        <v>33</v>
      </c>
      <c r="L239" t="s">
        <v>34</v>
      </c>
      <c r="M239" s="14" t="s">
        <v>17</v>
      </c>
      <c r="N239">
        <v>84</v>
      </c>
      <c r="O239">
        <v>2022</v>
      </c>
      <c r="P239" s="15">
        <v>14.193018480492814</v>
      </c>
      <c r="Q239" s="15">
        <v>2744.75</v>
      </c>
      <c r="R239" s="6">
        <f t="shared" si="12"/>
        <v>2195.8000000000002</v>
      </c>
      <c r="S239" s="6">
        <f t="shared" si="13"/>
        <v>24.771428571428572</v>
      </c>
      <c r="T239" s="15">
        <f t="shared" si="14"/>
        <v>351.58134350249344</v>
      </c>
      <c r="U239" s="16">
        <f t="shared" si="15"/>
        <v>1844.2186564975068</v>
      </c>
    </row>
    <row r="240" spans="1:21" x14ac:dyDescent="0.2">
      <c r="A240" t="s">
        <v>684</v>
      </c>
      <c r="B240" t="s">
        <v>685</v>
      </c>
      <c r="C240" t="s">
        <v>490</v>
      </c>
      <c r="D240" t="s">
        <v>29</v>
      </c>
      <c r="E240">
        <v>791175</v>
      </c>
      <c r="F240" t="s">
        <v>30</v>
      </c>
      <c r="G240">
        <v>2209451</v>
      </c>
      <c r="H240">
        <v>13028</v>
      </c>
      <c r="I240" t="s">
        <v>191</v>
      </c>
      <c r="J240" t="s">
        <v>58</v>
      </c>
      <c r="K240" t="s">
        <v>59</v>
      </c>
      <c r="L240" t="s">
        <v>60</v>
      </c>
      <c r="M240" s="14" t="s">
        <v>17</v>
      </c>
      <c r="N240">
        <v>84</v>
      </c>
      <c r="O240">
        <v>2023</v>
      </c>
      <c r="P240" s="15">
        <v>8.2135523613963031</v>
      </c>
      <c r="Q240" s="15">
        <v>5552.51</v>
      </c>
      <c r="R240" s="6">
        <f t="shared" si="12"/>
        <v>4442.0080000000007</v>
      </c>
      <c r="S240" s="6">
        <f t="shared" si="13"/>
        <v>51.512000000000008</v>
      </c>
      <c r="T240" s="15">
        <f t="shared" si="14"/>
        <v>423.09650924024641</v>
      </c>
      <c r="U240" s="16">
        <f t="shared" si="15"/>
        <v>4018.9114907597541</v>
      </c>
    </row>
    <row r="241" spans="1:21" x14ac:dyDescent="0.2">
      <c r="A241" t="s">
        <v>686</v>
      </c>
      <c r="B241" t="s">
        <v>687</v>
      </c>
      <c r="C241" t="s">
        <v>688</v>
      </c>
      <c r="D241" t="s">
        <v>38</v>
      </c>
      <c r="E241">
        <v>791176</v>
      </c>
      <c r="F241" t="s">
        <v>30</v>
      </c>
      <c r="G241">
        <v>2184898</v>
      </c>
      <c r="H241">
        <v>13034</v>
      </c>
      <c r="I241" t="s">
        <v>292</v>
      </c>
      <c r="J241" t="s">
        <v>293</v>
      </c>
      <c r="K241" t="s">
        <v>294</v>
      </c>
      <c r="L241" t="s">
        <v>295</v>
      </c>
      <c r="M241" s="14" t="s">
        <v>17</v>
      </c>
      <c r="N241">
        <v>60</v>
      </c>
      <c r="O241">
        <v>2022</v>
      </c>
      <c r="P241" s="15">
        <v>14.193018480492814</v>
      </c>
      <c r="Q241" s="15">
        <v>2094</v>
      </c>
      <c r="R241" s="6">
        <f t="shared" si="12"/>
        <v>1675.2</v>
      </c>
      <c r="S241" s="6">
        <f t="shared" si="13"/>
        <v>26.003333333333334</v>
      </c>
      <c r="T241" s="15">
        <f t="shared" si="14"/>
        <v>369.06579055441483</v>
      </c>
      <c r="U241" s="16">
        <f t="shared" si="15"/>
        <v>1306.1342094455852</v>
      </c>
    </row>
    <row r="242" spans="1:21" x14ac:dyDescent="0.2">
      <c r="A242" t="s">
        <v>689</v>
      </c>
      <c r="B242" t="s">
        <v>690</v>
      </c>
      <c r="C242" t="s">
        <v>691</v>
      </c>
      <c r="D242" t="s">
        <v>38</v>
      </c>
      <c r="E242">
        <v>791176</v>
      </c>
      <c r="F242" t="s">
        <v>30</v>
      </c>
      <c r="G242">
        <v>2243517</v>
      </c>
      <c r="H242">
        <v>13014</v>
      </c>
      <c r="I242" t="s">
        <v>380</v>
      </c>
      <c r="J242" t="s">
        <v>381</v>
      </c>
      <c r="K242" t="s">
        <v>382</v>
      </c>
      <c r="L242" t="s">
        <v>383</v>
      </c>
      <c r="M242" s="14" t="s">
        <v>17</v>
      </c>
      <c r="N242">
        <v>60</v>
      </c>
      <c r="O242">
        <v>2019</v>
      </c>
      <c r="P242" s="15">
        <v>51.482546201232033</v>
      </c>
      <c r="Q242" s="15">
        <v>1817</v>
      </c>
      <c r="R242" s="6">
        <f t="shared" si="12"/>
        <v>1453.6000000000001</v>
      </c>
      <c r="S242" s="6">
        <f t="shared" si="13"/>
        <v>22.310000000000002</v>
      </c>
      <c r="T242" s="15">
        <f t="shared" si="14"/>
        <v>1148.5756057494868</v>
      </c>
      <c r="U242" s="16">
        <f t="shared" si="15"/>
        <v>305.0243942505133</v>
      </c>
    </row>
    <row r="243" spans="1:21" x14ac:dyDescent="0.2">
      <c r="A243" t="s">
        <v>692</v>
      </c>
      <c r="B243" t="s">
        <v>693</v>
      </c>
      <c r="C243" t="s">
        <v>56</v>
      </c>
      <c r="D243" t="s">
        <v>29</v>
      </c>
      <c r="E243">
        <v>791175</v>
      </c>
      <c r="F243" t="s">
        <v>30</v>
      </c>
      <c r="G243">
        <v>2183666</v>
      </c>
      <c r="H243">
        <v>13030</v>
      </c>
      <c r="I243" t="s">
        <v>57</v>
      </c>
      <c r="J243" t="s">
        <v>58</v>
      </c>
      <c r="K243" t="s">
        <v>59</v>
      </c>
      <c r="L243" t="s">
        <v>60</v>
      </c>
      <c r="M243" s="14" t="s">
        <v>17</v>
      </c>
      <c r="N243">
        <v>84</v>
      </c>
      <c r="O243">
        <v>2022</v>
      </c>
      <c r="P243" s="15">
        <v>20.20533880903491</v>
      </c>
      <c r="Q243" s="15">
        <v>6597.02</v>
      </c>
      <c r="R243" s="6">
        <f t="shared" si="12"/>
        <v>5277.6160000000009</v>
      </c>
      <c r="S243" s="6">
        <f t="shared" si="13"/>
        <v>61.459714285714298</v>
      </c>
      <c r="T243" s="15">
        <f t="shared" si="14"/>
        <v>1241.8143502493404</v>
      </c>
      <c r="U243" s="16">
        <f t="shared" si="15"/>
        <v>4035.8016497506605</v>
      </c>
    </row>
    <row r="244" spans="1:21" x14ac:dyDescent="0.2">
      <c r="A244" t="s">
        <v>694</v>
      </c>
      <c r="B244" t="s">
        <v>695</v>
      </c>
      <c r="C244" t="s">
        <v>681</v>
      </c>
      <c r="D244" t="s">
        <v>38</v>
      </c>
      <c r="E244">
        <v>791176</v>
      </c>
      <c r="F244" t="s">
        <v>30</v>
      </c>
      <c r="G244">
        <v>2187195</v>
      </c>
      <c r="H244">
        <v>13050</v>
      </c>
      <c r="I244" t="s">
        <v>106</v>
      </c>
      <c r="J244" t="s">
        <v>107</v>
      </c>
      <c r="K244" t="s">
        <v>108</v>
      </c>
      <c r="L244" t="s">
        <v>109</v>
      </c>
      <c r="M244" s="14" t="s">
        <v>17</v>
      </c>
      <c r="N244">
        <v>84</v>
      </c>
      <c r="O244">
        <v>2022</v>
      </c>
      <c r="P244" s="15">
        <v>14.193018480492814</v>
      </c>
      <c r="Q244" s="15">
        <v>6426</v>
      </c>
      <c r="R244" s="6">
        <f t="shared" si="12"/>
        <v>5140.8</v>
      </c>
      <c r="S244" s="6">
        <f t="shared" si="13"/>
        <v>59.830952380952382</v>
      </c>
      <c r="T244" s="15">
        <f t="shared" si="14"/>
        <v>849.1818128483427</v>
      </c>
      <c r="U244" s="16">
        <f t="shared" si="15"/>
        <v>4291.6181871516574</v>
      </c>
    </row>
    <row r="245" spans="1:21" x14ac:dyDescent="0.2">
      <c r="A245" t="s">
        <v>696</v>
      </c>
      <c r="B245" t="s">
        <v>697</v>
      </c>
      <c r="C245" t="s">
        <v>698</v>
      </c>
      <c r="D245" t="s">
        <v>38</v>
      </c>
      <c r="E245">
        <v>791176</v>
      </c>
      <c r="F245" t="s">
        <v>30</v>
      </c>
      <c r="G245">
        <v>2192148</v>
      </c>
      <c r="H245">
        <v>13020</v>
      </c>
      <c r="I245" t="s">
        <v>350</v>
      </c>
      <c r="J245" t="s">
        <v>351</v>
      </c>
      <c r="K245" t="s">
        <v>352</v>
      </c>
      <c r="L245" t="s">
        <v>353</v>
      </c>
      <c r="M245" s="14" t="s">
        <v>17</v>
      </c>
      <c r="N245">
        <v>84</v>
      </c>
      <c r="O245">
        <v>2020</v>
      </c>
      <c r="P245" s="15">
        <v>44.188911704312112</v>
      </c>
      <c r="Q245" s="15">
        <v>4622.0072239422088</v>
      </c>
      <c r="R245" s="6">
        <f t="shared" si="12"/>
        <v>3697.6057791537673</v>
      </c>
      <c r="S245" s="6">
        <f t="shared" si="13"/>
        <v>42.650068799449613</v>
      </c>
      <c r="T245" s="15">
        <f t="shared" si="14"/>
        <v>1884.6601243617158</v>
      </c>
      <c r="U245" s="16">
        <f t="shared" si="15"/>
        <v>1812.9456547920515</v>
      </c>
    </row>
    <row r="246" spans="1:21" x14ac:dyDescent="0.2">
      <c r="A246" t="s">
        <v>699</v>
      </c>
      <c r="B246" t="s">
        <v>700</v>
      </c>
      <c r="C246" t="s">
        <v>701</v>
      </c>
      <c r="D246" t="s">
        <v>29</v>
      </c>
      <c r="E246">
        <v>791175</v>
      </c>
      <c r="F246" t="s">
        <v>30</v>
      </c>
      <c r="G246">
        <v>2204802</v>
      </c>
      <c r="H246">
        <v>13028</v>
      </c>
      <c r="I246" t="s">
        <v>191</v>
      </c>
      <c r="J246" t="s">
        <v>58</v>
      </c>
      <c r="K246" t="s">
        <v>59</v>
      </c>
      <c r="L246" t="s">
        <v>60</v>
      </c>
      <c r="M246" s="14" t="s">
        <v>17</v>
      </c>
      <c r="N246">
        <v>84</v>
      </c>
      <c r="O246">
        <v>2022</v>
      </c>
      <c r="P246" s="15">
        <v>20.20533880903491</v>
      </c>
      <c r="Q246" s="15">
        <v>10561.03</v>
      </c>
      <c r="R246" s="6">
        <f t="shared" si="12"/>
        <v>8448.8240000000005</v>
      </c>
      <c r="S246" s="6">
        <f t="shared" si="13"/>
        <v>99.212190476190486</v>
      </c>
      <c r="T246" s="15">
        <f t="shared" si="14"/>
        <v>2004.6159225579352</v>
      </c>
      <c r="U246" s="16">
        <f t="shared" si="15"/>
        <v>6444.2080774420656</v>
      </c>
    </row>
    <row r="247" spans="1:21" x14ac:dyDescent="0.2">
      <c r="A247" t="s">
        <v>702</v>
      </c>
      <c r="B247" t="s">
        <v>703</v>
      </c>
      <c r="C247" t="s">
        <v>704</v>
      </c>
      <c r="D247" t="s">
        <v>29</v>
      </c>
      <c r="E247">
        <v>791175</v>
      </c>
      <c r="F247" t="s">
        <v>30</v>
      </c>
      <c r="G247">
        <v>2246932</v>
      </c>
      <c r="H247">
        <v>13030</v>
      </c>
      <c r="I247" t="s">
        <v>57</v>
      </c>
      <c r="J247" t="s">
        <v>58</v>
      </c>
      <c r="K247" t="s">
        <v>59</v>
      </c>
      <c r="L247" t="s">
        <v>60</v>
      </c>
      <c r="M247" s="14" t="s">
        <v>17</v>
      </c>
      <c r="N247">
        <v>84</v>
      </c>
      <c r="O247">
        <v>2016</v>
      </c>
      <c r="P247" s="15">
        <v>84.73100616016427</v>
      </c>
      <c r="Q247" s="15">
        <v>8207.0400000000009</v>
      </c>
      <c r="R247" s="6">
        <f t="shared" si="12"/>
        <v>6565.6320000000014</v>
      </c>
      <c r="S247" s="6">
        <f t="shared" si="13"/>
        <v>76.79323809523811</v>
      </c>
      <c r="T247" s="15">
        <f t="shared" si="14"/>
        <v>6450.6320000000014</v>
      </c>
      <c r="U247" s="16">
        <f t="shared" si="15"/>
        <v>115</v>
      </c>
    </row>
    <row r="248" spans="1:21" x14ac:dyDescent="0.2">
      <c r="A248" t="s">
        <v>705</v>
      </c>
      <c r="B248" t="s">
        <v>706</v>
      </c>
      <c r="C248" t="s">
        <v>565</v>
      </c>
      <c r="D248" t="s">
        <v>38</v>
      </c>
      <c r="E248">
        <v>791176</v>
      </c>
      <c r="F248" t="s">
        <v>30</v>
      </c>
      <c r="G248">
        <v>2246299</v>
      </c>
      <c r="H248">
        <v>13004</v>
      </c>
      <c r="I248" t="s">
        <v>184</v>
      </c>
      <c r="J248" t="s">
        <v>32</v>
      </c>
      <c r="K248" t="s">
        <v>33</v>
      </c>
      <c r="L248" t="s">
        <v>34</v>
      </c>
      <c r="M248" s="14" t="s">
        <v>17</v>
      </c>
      <c r="N248">
        <v>84</v>
      </c>
      <c r="O248">
        <v>2019</v>
      </c>
      <c r="P248" s="15">
        <v>50.464065708418893</v>
      </c>
      <c r="Q248" s="15">
        <v>3528</v>
      </c>
      <c r="R248" s="6">
        <f t="shared" si="12"/>
        <v>2822.4</v>
      </c>
      <c r="S248" s="6">
        <f t="shared" si="13"/>
        <v>32.230952380952381</v>
      </c>
      <c r="T248" s="15">
        <f t="shared" si="14"/>
        <v>1626.5048987973014</v>
      </c>
      <c r="U248" s="16">
        <f t="shared" si="15"/>
        <v>1195.8951012026987</v>
      </c>
    </row>
    <row r="249" spans="1:21" x14ac:dyDescent="0.2">
      <c r="A249" t="s">
        <v>707</v>
      </c>
      <c r="B249" t="s">
        <v>708</v>
      </c>
      <c r="C249" t="s">
        <v>681</v>
      </c>
      <c r="D249" t="s">
        <v>29</v>
      </c>
      <c r="E249">
        <v>791175</v>
      </c>
      <c r="F249" t="s">
        <v>30</v>
      </c>
      <c r="G249">
        <v>2204799</v>
      </c>
      <c r="H249">
        <v>13050</v>
      </c>
      <c r="I249" t="s">
        <v>106</v>
      </c>
      <c r="J249" t="s">
        <v>107</v>
      </c>
      <c r="K249" t="s">
        <v>108</v>
      </c>
      <c r="L249" t="s">
        <v>109</v>
      </c>
      <c r="M249" s="14" t="s">
        <v>17</v>
      </c>
      <c r="N249">
        <v>84</v>
      </c>
      <c r="O249">
        <v>2023</v>
      </c>
      <c r="P249" s="15">
        <v>9.2320328542094465</v>
      </c>
      <c r="Q249" s="15">
        <v>6426</v>
      </c>
      <c r="R249" s="6">
        <f t="shared" si="12"/>
        <v>5140.8</v>
      </c>
      <c r="S249" s="6">
        <f t="shared" si="13"/>
        <v>59.830952380952382</v>
      </c>
      <c r="T249" s="15">
        <f t="shared" si="14"/>
        <v>552.36131807959327</v>
      </c>
      <c r="U249" s="16">
        <f t="shared" si="15"/>
        <v>4588.4386819204065</v>
      </c>
    </row>
    <row r="250" spans="1:21" x14ac:dyDescent="0.2">
      <c r="A250" t="s">
        <v>709</v>
      </c>
      <c r="B250" t="s">
        <v>710</v>
      </c>
      <c r="C250" t="s">
        <v>524</v>
      </c>
      <c r="D250" t="s">
        <v>29</v>
      </c>
      <c r="E250">
        <v>791175</v>
      </c>
      <c r="F250" t="s">
        <v>30</v>
      </c>
      <c r="G250">
        <v>2211770</v>
      </c>
      <c r="H250">
        <v>13004</v>
      </c>
      <c r="I250" t="s">
        <v>184</v>
      </c>
      <c r="J250" t="s">
        <v>32</v>
      </c>
      <c r="K250" t="s">
        <v>33</v>
      </c>
      <c r="L250" t="s">
        <v>34</v>
      </c>
      <c r="M250" s="14" t="s">
        <v>17</v>
      </c>
      <c r="N250">
        <v>84</v>
      </c>
      <c r="O250">
        <v>2015</v>
      </c>
      <c r="P250" s="15">
        <v>104.01642710472279</v>
      </c>
      <c r="Q250" s="15">
        <v>1840</v>
      </c>
      <c r="R250" s="6">
        <f t="shared" si="12"/>
        <v>1472</v>
      </c>
      <c r="S250" s="6">
        <f t="shared" si="13"/>
        <v>16.154761904761905</v>
      </c>
      <c r="T250" s="15">
        <f t="shared" si="14"/>
        <v>1357</v>
      </c>
      <c r="U250" s="16">
        <f t="shared" si="15"/>
        <v>115</v>
      </c>
    </row>
    <row r="251" spans="1:21" x14ac:dyDescent="0.2">
      <c r="A251" t="s">
        <v>711</v>
      </c>
      <c r="B251" t="s">
        <v>712</v>
      </c>
      <c r="C251" t="s">
        <v>704</v>
      </c>
      <c r="D251" t="s">
        <v>38</v>
      </c>
      <c r="E251">
        <v>791176</v>
      </c>
      <c r="F251" t="s">
        <v>30</v>
      </c>
      <c r="G251">
        <v>2178843</v>
      </c>
      <c r="H251">
        <v>13030</v>
      </c>
      <c r="I251" t="s">
        <v>57</v>
      </c>
      <c r="J251" t="s">
        <v>58</v>
      </c>
      <c r="K251" t="s">
        <v>59</v>
      </c>
      <c r="L251" t="s">
        <v>60</v>
      </c>
      <c r="M251" s="14" t="s">
        <v>17</v>
      </c>
      <c r="N251">
        <v>84</v>
      </c>
      <c r="O251">
        <v>2016</v>
      </c>
      <c r="P251" s="15">
        <v>89.199178644763862</v>
      </c>
      <c r="Q251" s="15">
        <v>4000.023720930234</v>
      </c>
      <c r="R251" s="6">
        <f t="shared" si="12"/>
        <v>3200.0189767441875</v>
      </c>
      <c r="S251" s="6">
        <f t="shared" si="13"/>
        <v>36.726416389811753</v>
      </c>
      <c r="T251" s="15">
        <f t="shared" si="14"/>
        <v>3085.0189767441871</v>
      </c>
      <c r="U251" s="16">
        <f t="shared" si="15"/>
        <v>115.00000000000045</v>
      </c>
    </row>
    <row r="252" spans="1:21" x14ac:dyDescent="0.2">
      <c r="A252" t="s">
        <v>713</v>
      </c>
      <c r="B252" t="s">
        <v>714</v>
      </c>
      <c r="C252" t="s">
        <v>400</v>
      </c>
      <c r="D252" t="s">
        <v>29</v>
      </c>
      <c r="E252">
        <v>791175</v>
      </c>
      <c r="F252" t="s">
        <v>30</v>
      </c>
      <c r="G252">
        <v>2203372</v>
      </c>
      <c r="H252">
        <v>13030</v>
      </c>
      <c r="I252" t="s">
        <v>57</v>
      </c>
      <c r="J252" t="s">
        <v>58</v>
      </c>
      <c r="K252" t="s">
        <v>59</v>
      </c>
      <c r="L252" t="s">
        <v>60</v>
      </c>
      <c r="M252" s="14" t="s">
        <v>17</v>
      </c>
      <c r="N252">
        <v>84</v>
      </c>
      <c r="O252">
        <v>2017</v>
      </c>
      <c r="P252" s="15">
        <v>72.410677618069812</v>
      </c>
      <c r="Q252" s="15">
        <v>8771.7862250942399</v>
      </c>
      <c r="R252" s="6">
        <f t="shared" si="12"/>
        <v>7017.4289800753922</v>
      </c>
      <c r="S252" s="6">
        <f t="shared" si="13"/>
        <v>82.171773572326103</v>
      </c>
      <c r="T252" s="15">
        <f t="shared" si="14"/>
        <v>5950.1138054507346</v>
      </c>
      <c r="U252" s="16">
        <f t="shared" si="15"/>
        <v>1067.3151746246576</v>
      </c>
    </row>
    <row r="253" spans="1:21" x14ac:dyDescent="0.2">
      <c r="A253" t="s">
        <v>715</v>
      </c>
      <c r="B253" t="s">
        <v>716</v>
      </c>
      <c r="C253" t="s">
        <v>704</v>
      </c>
      <c r="D253" t="s">
        <v>38</v>
      </c>
      <c r="E253">
        <v>791176</v>
      </c>
      <c r="F253" t="s">
        <v>30</v>
      </c>
      <c r="G253">
        <v>2203343</v>
      </c>
      <c r="H253">
        <v>13030</v>
      </c>
      <c r="I253" t="s">
        <v>57</v>
      </c>
      <c r="J253" t="s">
        <v>58</v>
      </c>
      <c r="K253" t="s">
        <v>59</v>
      </c>
      <c r="L253" t="s">
        <v>60</v>
      </c>
      <c r="M253" s="14" t="s">
        <v>17</v>
      </c>
      <c r="N253">
        <v>84</v>
      </c>
      <c r="O253">
        <v>2018</v>
      </c>
      <c r="P253" s="15">
        <v>61.470225872689937</v>
      </c>
      <c r="Q253" s="15">
        <v>7468.67</v>
      </c>
      <c r="R253" s="6">
        <f t="shared" si="12"/>
        <v>5974.9360000000006</v>
      </c>
      <c r="S253" s="6">
        <f t="shared" si="13"/>
        <v>69.761142857142858</v>
      </c>
      <c r="T253" s="15">
        <f t="shared" si="14"/>
        <v>4288.2332085655617</v>
      </c>
      <c r="U253" s="16">
        <f t="shared" si="15"/>
        <v>1686.702791434439</v>
      </c>
    </row>
    <row r="254" spans="1:21" x14ac:dyDescent="0.2">
      <c r="A254" t="s">
        <v>717</v>
      </c>
      <c r="B254" t="s">
        <v>718</v>
      </c>
      <c r="C254" t="s">
        <v>704</v>
      </c>
      <c r="D254" t="s">
        <v>38</v>
      </c>
      <c r="E254">
        <v>791176</v>
      </c>
      <c r="F254" t="s">
        <v>30</v>
      </c>
      <c r="G254">
        <v>2216435</v>
      </c>
      <c r="H254">
        <v>13030</v>
      </c>
      <c r="I254" t="s">
        <v>57</v>
      </c>
      <c r="J254" t="s">
        <v>58</v>
      </c>
      <c r="K254" t="s">
        <v>59</v>
      </c>
      <c r="L254" t="s">
        <v>60</v>
      </c>
      <c r="M254" s="14" t="s">
        <v>17</v>
      </c>
      <c r="N254">
        <v>84</v>
      </c>
      <c r="O254">
        <v>2019</v>
      </c>
      <c r="P254" s="15">
        <v>53.223819301848053</v>
      </c>
      <c r="Q254" s="15">
        <v>7552.21</v>
      </c>
      <c r="R254" s="6">
        <f t="shared" si="12"/>
        <v>6041.768</v>
      </c>
      <c r="S254" s="6">
        <f t="shared" si="13"/>
        <v>70.556761904761899</v>
      </c>
      <c r="T254" s="15">
        <f t="shared" si="14"/>
        <v>3755.3003461425637</v>
      </c>
      <c r="U254" s="16">
        <f t="shared" si="15"/>
        <v>2286.4676538574363</v>
      </c>
    </row>
    <row r="255" spans="1:21" x14ac:dyDescent="0.2">
      <c r="A255" t="s">
        <v>719</v>
      </c>
      <c r="B255" t="s">
        <v>720</v>
      </c>
      <c r="C255" t="s">
        <v>721</v>
      </c>
      <c r="D255" t="s">
        <v>29</v>
      </c>
      <c r="E255">
        <v>791175</v>
      </c>
      <c r="F255" t="s">
        <v>30</v>
      </c>
      <c r="G255">
        <v>2239250</v>
      </c>
      <c r="H255">
        <v>13044</v>
      </c>
      <c r="I255" t="s">
        <v>206</v>
      </c>
      <c r="J255" t="s">
        <v>207</v>
      </c>
      <c r="K255" t="s">
        <v>208</v>
      </c>
      <c r="L255" t="s">
        <v>209</v>
      </c>
      <c r="M255" s="14" t="s">
        <v>17</v>
      </c>
      <c r="N255">
        <v>84</v>
      </c>
      <c r="O255">
        <v>2019</v>
      </c>
      <c r="P255" s="15">
        <v>53.223819301848053</v>
      </c>
      <c r="Q255" s="15">
        <v>7925.25</v>
      </c>
      <c r="R255" s="6">
        <f t="shared" si="12"/>
        <v>6340.2000000000007</v>
      </c>
      <c r="S255" s="6">
        <f t="shared" si="13"/>
        <v>74.109523809523822</v>
      </c>
      <c r="T255" s="15">
        <f t="shared" si="14"/>
        <v>3944.3919037841019</v>
      </c>
      <c r="U255" s="16">
        <f t="shared" si="15"/>
        <v>2395.8080962158988</v>
      </c>
    </row>
    <row r="256" spans="1:21" x14ac:dyDescent="0.2">
      <c r="A256" t="s">
        <v>722</v>
      </c>
      <c r="B256" t="s">
        <v>723</v>
      </c>
      <c r="C256" t="s">
        <v>724</v>
      </c>
      <c r="D256" t="s">
        <v>29</v>
      </c>
      <c r="E256">
        <v>791175</v>
      </c>
      <c r="F256" t="s">
        <v>30</v>
      </c>
      <c r="G256">
        <v>2210507</v>
      </c>
      <c r="H256">
        <v>13002</v>
      </c>
      <c r="I256" t="s">
        <v>48</v>
      </c>
      <c r="J256" t="s">
        <v>49</v>
      </c>
      <c r="K256" t="s">
        <v>50</v>
      </c>
      <c r="L256" t="s">
        <v>51</v>
      </c>
      <c r="M256" s="14" t="s">
        <v>17</v>
      </c>
      <c r="N256">
        <v>84</v>
      </c>
      <c r="O256">
        <v>2019</v>
      </c>
      <c r="P256" s="15">
        <v>53.223819301848053</v>
      </c>
      <c r="Q256" s="15">
        <v>857.4</v>
      </c>
      <c r="R256" s="6">
        <f t="shared" si="12"/>
        <v>685.92000000000007</v>
      </c>
      <c r="S256" s="6">
        <f t="shared" si="13"/>
        <v>6.7966666666666677</v>
      </c>
      <c r="T256" s="15">
        <f t="shared" si="14"/>
        <v>361.74455852156063</v>
      </c>
      <c r="U256" s="16">
        <f t="shared" si="15"/>
        <v>324.17544147843944</v>
      </c>
    </row>
    <row r="257" spans="1:21" x14ac:dyDescent="0.2">
      <c r="A257" t="s">
        <v>725</v>
      </c>
      <c r="B257" t="s">
        <v>726</v>
      </c>
      <c r="C257" t="s">
        <v>727</v>
      </c>
      <c r="D257" t="s">
        <v>29</v>
      </c>
      <c r="E257">
        <v>791175</v>
      </c>
      <c r="F257" t="s">
        <v>30</v>
      </c>
      <c r="G257">
        <v>2246460</v>
      </c>
      <c r="H257">
        <v>13022</v>
      </c>
      <c r="I257" t="s">
        <v>68</v>
      </c>
      <c r="J257" t="s">
        <v>69</v>
      </c>
      <c r="K257" t="s">
        <v>70</v>
      </c>
      <c r="L257" t="s">
        <v>71</v>
      </c>
      <c r="M257" s="14" t="s">
        <v>17</v>
      </c>
      <c r="N257">
        <v>84</v>
      </c>
      <c r="O257">
        <v>2020</v>
      </c>
      <c r="P257" s="15">
        <v>47.178644763860369</v>
      </c>
      <c r="Q257" s="15">
        <v>6033</v>
      </c>
      <c r="R257" s="6">
        <f t="shared" si="12"/>
        <v>4826.4000000000005</v>
      </c>
      <c r="S257" s="6">
        <f t="shared" si="13"/>
        <v>56.088095238095242</v>
      </c>
      <c r="T257" s="15">
        <f t="shared" si="14"/>
        <v>2646.160320719664</v>
      </c>
      <c r="U257" s="16">
        <f t="shared" si="15"/>
        <v>2180.2396792803365</v>
      </c>
    </row>
    <row r="258" spans="1:21" x14ac:dyDescent="0.2">
      <c r="A258" t="s">
        <v>728</v>
      </c>
      <c r="B258" t="s">
        <v>729</v>
      </c>
      <c r="C258" t="s">
        <v>730</v>
      </c>
      <c r="D258" t="s">
        <v>29</v>
      </c>
      <c r="E258">
        <v>791175</v>
      </c>
      <c r="F258" t="s">
        <v>30</v>
      </c>
      <c r="G258">
        <v>2231630</v>
      </c>
      <c r="H258">
        <v>13024</v>
      </c>
      <c r="I258" t="s">
        <v>39</v>
      </c>
      <c r="J258" t="s">
        <v>40</v>
      </c>
      <c r="K258" t="s">
        <v>41</v>
      </c>
      <c r="L258" t="s">
        <v>42</v>
      </c>
      <c r="M258" s="14" t="s">
        <v>17</v>
      </c>
      <c r="N258">
        <v>84</v>
      </c>
      <c r="O258">
        <v>2020</v>
      </c>
      <c r="P258" s="15">
        <v>41.199178644763862</v>
      </c>
      <c r="Q258" s="15">
        <v>1547</v>
      </c>
      <c r="R258" s="6">
        <f t="shared" si="12"/>
        <v>1237.6000000000001</v>
      </c>
      <c r="S258" s="6">
        <f t="shared" si="13"/>
        <v>13.364285714285716</v>
      </c>
      <c r="T258" s="15">
        <f t="shared" si="14"/>
        <v>550.5975946025228</v>
      </c>
      <c r="U258" s="16">
        <f t="shared" si="15"/>
        <v>687.00240539747733</v>
      </c>
    </row>
    <row r="259" spans="1:21" x14ac:dyDescent="0.2">
      <c r="A259" t="s">
        <v>731</v>
      </c>
      <c r="B259" t="s">
        <v>732</v>
      </c>
      <c r="C259" t="s">
        <v>724</v>
      </c>
      <c r="D259" t="s">
        <v>29</v>
      </c>
      <c r="E259">
        <v>791175</v>
      </c>
      <c r="F259" t="s">
        <v>30</v>
      </c>
      <c r="G259">
        <v>2181018</v>
      </c>
      <c r="H259">
        <v>13002</v>
      </c>
      <c r="I259" t="s">
        <v>48</v>
      </c>
      <c r="J259" t="s">
        <v>49</v>
      </c>
      <c r="K259" t="s">
        <v>50</v>
      </c>
      <c r="L259" t="s">
        <v>51</v>
      </c>
      <c r="M259" s="14" t="s">
        <v>17</v>
      </c>
      <c r="N259">
        <v>84</v>
      </c>
      <c r="O259">
        <v>2020</v>
      </c>
      <c r="P259" s="15">
        <v>38.176591375770016</v>
      </c>
      <c r="Q259" s="15">
        <v>1304.991007194245</v>
      </c>
      <c r="R259" s="6">
        <f t="shared" si="12"/>
        <v>1043.9928057553959</v>
      </c>
      <c r="S259" s="6">
        <f t="shared" si="13"/>
        <v>11.059438163754713</v>
      </c>
      <c r="T259" s="15">
        <f t="shared" si="14"/>
        <v>422.21165162325997</v>
      </c>
      <c r="U259" s="16">
        <f t="shared" si="15"/>
        <v>621.78115413213595</v>
      </c>
    </row>
    <row r="260" spans="1:21" x14ac:dyDescent="0.2">
      <c r="A260" t="s">
        <v>733</v>
      </c>
      <c r="B260" t="s">
        <v>734</v>
      </c>
      <c r="C260" t="s">
        <v>735</v>
      </c>
      <c r="D260" t="s">
        <v>38</v>
      </c>
      <c r="E260">
        <v>791176</v>
      </c>
      <c r="F260" t="s">
        <v>30</v>
      </c>
      <c r="G260">
        <v>2191437</v>
      </c>
      <c r="H260">
        <v>13048</v>
      </c>
      <c r="I260" t="s">
        <v>236</v>
      </c>
      <c r="J260" t="s">
        <v>237</v>
      </c>
      <c r="K260" t="s">
        <v>238</v>
      </c>
      <c r="L260" t="s">
        <v>239</v>
      </c>
      <c r="M260" s="14" t="s">
        <v>17</v>
      </c>
      <c r="N260">
        <v>84</v>
      </c>
      <c r="O260">
        <v>2017</v>
      </c>
      <c r="P260" s="15">
        <v>74.513347022587268</v>
      </c>
      <c r="Q260" s="15">
        <v>10905.86</v>
      </c>
      <c r="R260" s="6">
        <f t="shared" si="12"/>
        <v>8724.6880000000001</v>
      </c>
      <c r="S260" s="6">
        <f t="shared" si="13"/>
        <v>102.49628571428572</v>
      </c>
      <c r="T260" s="15">
        <f t="shared" si="14"/>
        <v>7637.3413059548257</v>
      </c>
      <c r="U260" s="16">
        <f t="shared" si="15"/>
        <v>1087.3466940451744</v>
      </c>
    </row>
    <row r="261" spans="1:21" x14ac:dyDescent="0.2">
      <c r="A261" t="s">
        <v>736</v>
      </c>
      <c r="B261" t="s">
        <v>737</v>
      </c>
      <c r="C261" t="s">
        <v>738</v>
      </c>
      <c r="D261" t="s">
        <v>38</v>
      </c>
      <c r="E261">
        <v>791176</v>
      </c>
      <c r="F261" t="s">
        <v>30</v>
      </c>
      <c r="G261">
        <v>2215050</v>
      </c>
      <c r="H261">
        <v>13038</v>
      </c>
      <c r="I261" t="s">
        <v>359</v>
      </c>
      <c r="J261" t="s">
        <v>360</v>
      </c>
      <c r="K261" t="s">
        <v>361</v>
      </c>
      <c r="L261" t="s">
        <v>362</v>
      </c>
      <c r="M261" s="14" t="s">
        <v>17</v>
      </c>
      <c r="N261">
        <v>84</v>
      </c>
      <c r="O261">
        <v>2018</v>
      </c>
      <c r="P261" s="15">
        <v>62.357289527720738</v>
      </c>
      <c r="Q261" s="15">
        <v>7984.9</v>
      </c>
      <c r="R261" s="6">
        <f t="shared" si="12"/>
        <v>6387.92</v>
      </c>
      <c r="S261" s="6">
        <f t="shared" si="13"/>
        <v>74.677619047619046</v>
      </c>
      <c r="T261" s="15">
        <f t="shared" si="14"/>
        <v>4656.6939121932137</v>
      </c>
      <c r="U261" s="16">
        <f t="shared" si="15"/>
        <v>1731.2260878067864</v>
      </c>
    </row>
    <row r="262" spans="1:21" x14ac:dyDescent="0.2">
      <c r="A262" t="s">
        <v>739</v>
      </c>
      <c r="B262" t="s">
        <v>740</v>
      </c>
      <c r="C262" t="s">
        <v>741</v>
      </c>
      <c r="D262" t="s">
        <v>38</v>
      </c>
      <c r="E262">
        <v>791176</v>
      </c>
      <c r="F262" t="s">
        <v>30</v>
      </c>
      <c r="G262">
        <v>2234718</v>
      </c>
      <c r="H262">
        <v>13028</v>
      </c>
      <c r="I262" t="s">
        <v>191</v>
      </c>
      <c r="J262" t="s">
        <v>58</v>
      </c>
      <c r="K262" t="s">
        <v>59</v>
      </c>
      <c r="L262" t="s">
        <v>60</v>
      </c>
      <c r="M262" s="14" t="s">
        <v>17</v>
      </c>
      <c r="N262">
        <v>84</v>
      </c>
      <c r="O262">
        <v>2018</v>
      </c>
      <c r="P262" s="15">
        <v>69.946611909650926</v>
      </c>
      <c r="Q262" s="15">
        <v>4722</v>
      </c>
      <c r="R262" s="6">
        <f t="shared" si="12"/>
        <v>3777.6000000000004</v>
      </c>
      <c r="S262" s="6">
        <f t="shared" si="13"/>
        <v>43.602380952380955</v>
      </c>
      <c r="T262" s="15">
        <f t="shared" si="14"/>
        <v>3049.8388188129466</v>
      </c>
      <c r="U262" s="16">
        <f t="shared" si="15"/>
        <v>727.76118118705381</v>
      </c>
    </row>
    <row r="263" spans="1:21" x14ac:dyDescent="0.2">
      <c r="A263" t="s">
        <v>742</v>
      </c>
      <c r="B263" t="s">
        <v>743</v>
      </c>
      <c r="C263" t="s">
        <v>744</v>
      </c>
      <c r="D263" t="s">
        <v>38</v>
      </c>
      <c r="E263">
        <v>791176</v>
      </c>
      <c r="F263" t="s">
        <v>30</v>
      </c>
      <c r="G263">
        <v>2235567</v>
      </c>
      <c r="H263">
        <v>13032</v>
      </c>
      <c r="I263" t="s">
        <v>145</v>
      </c>
      <c r="J263" t="s">
        <v>58</v>
      </c>
      <c r="K263" t="s">
        <v>59</v>
      </c>
      <c r="L263" t="s">
        <v>60</v>
      </c>
      <c r="M263" s="14" t="s">
        <v>17</v>
      </c>
      <c r="N263">
        <v>84</v>
      </c>
      <c r="O263">
        <v>2018</v>
      </c>
      <c r="P263" s="15">
        <v>69.782340862422998</v>
      </c>
      <c r="Q263" s="15">
        <v>6249</v>
      </c>
      <c r="R263" s="6">
        <f t="shared" si="12"/>
        <v>4999.2000000000007</v>
      </c>
      <c r="S263" s="6">
        <f t="shared" si="13"/>
        <v>58.145238095238106</v>
      </c>
      <c r="T263" s="15">
        <f t="shared" si="14"/>
        <v>4057.5108242886486</v>
      </c>
      <c r="U263" s="16">
        <f t="shared" si="15"/>
        <v>941.68917571135216</v>
      </c>
    </row>
    <row r="264" spans="1:21" x14ac:dyDescent="0.2">
      <c r="A264" t="s">
        <v>745</v>
      </c>
      <c r="B264" t="s">
        <v>746</v>
      </c>
      <c r="C264" t="s">
        <v>565</v>
      </c>
      <c r="D264" t="s">
        <v>29</v>
      </c>
      <c r="E264">
        <v>791175</v>
      </c>
      <c r="F264" t="s">
        <v>30</v>
      </c>
      <c r="G264">
        <v>2246504</v>
      </c>
      <c r="H264">
        <v>13004</v>
      </c>
      <c r="I264" t="s">
        <v>184</v>
      </c>
      <c r="J264" t="s">
        <v>32</v>
      </c>
      <c r="K264" t="s">
        <v>33</v>
      </c>
      <c r="L264" t="s">
        <v>34</v>
      </c>
      <c r="M264" s="14" t="s">
        <v>17</v>
      </c>
      <c r="N264">
        <v>84</v>
      </c>
      <c r="O264">
        <v>2020</v>
      </c>
      <c r="P264" s="15">
        <v>38.176591375770016</v>
      </c>
      <c r="Q264" s="15">
        <v>5016</v>
      </c>
      <c r="R264" s="6">
        <f t="shared" si="12"/>
        <v>4012.8</v>
      </c>
      <c r="S264" s="6">
        <f t="shared" si="13"/>
        <v>46.402380952380952</v>
      </c>
      <c r="T264" s="15">
        <f t="shared" si="14"/>
        <v>1771.4847364818615</v>
      </c>
      <c r="U264" s="16">
        <f t="shared" si="15"/>
        <v>2241.3152635181386</v>
      </c>
    </row>
    <row r="265" spans="1:21" x14ac:dyDescent="0.2">
      <c r="A265" t="s">
        <v>747</v>
      </c>
      <c r="B265" t="s">
        <v>748</v>
      </c>
      <c r="C265" t="s">
        <v>749</v>
      </c>
      <c r="D265" t="s">
        <v>38</v>
      </c>
      <c r="E265">
        <v>791176</v>
      </c>
      <c r="F265" t="s">
        <v>30</v>
      </c>
      <c r="G265">
        <v>2195663</v>
      </c>
      <c r="H265">
        <v>13044</v>
      </c>
      <c r="I265" t="s">
        <v>206</v>
      </c>
      <c r="J265" t="s">
        <v>207</v>
      </c>
      <c r="K265" t="s">
        <v>208</v>
      </c>
      <c r="L265" t="s">
        <v>209</v>
      </c>
      <c r="M265" s="14" t="s">
        <v>17</v>
      </c>
      <c r="N265">
        <v>84</v>
      </c>
      <c r="O265">
        <v>2020</v>
      </c>
      <c r="P265" s="15">
        <v>41.199178644763862</v>
      </c>
      <c r="Q265" s="15">
        <v>4286.62</v>
      </c>
      <c r="R265" s="6">
        <f t="shared" ref="R265:R328" si="16">Q265*(1-$R$6)</f>
        <v>3429.2960000000003</v>
      </c>
      <c r="S265" s="6">
        <f t="shared" ref="S265:S328" si="17">(R265-$S$6)/N265</f>
        <v>39.455904761904762</v>
      </c>
      <c r="T265" s="15">
        <f t="shared" ref="T265:T328" si="18">IF(P265&lt;N265,P265*S265,N265*S265)</f>
        <v>1625.5508688765035</v>
      </c>
      <c r="U265" s="16">
        <f t="shared" ref="U265:U328" si="19">R265-T265</f>
        <v>1803.7451311234968</v>
      </c>
    </row>
    <row r="266" spans="1:21" x14ac:dyDescent="0.2">
      <c r="A266" t="s">
        <v>750</v>
      </c>
      <c r="B266" t="s">
        <v>751</v>
      </c>
      <c r="C266" t="s">
        <v>524</v>
      </c>
      <c r="D266" t="s">
        <v>29</v>
      </c>
      <c r="E266">
        <v>791175</v>
      </c>
      <c r="F266" t="s">
        <v>30</v>
      </c>
      <c r="G266">
        <v>2204804</v>
      </c>
      <c r="H266">
        <v>13004</v>
      </c>
      <c r="I266" t="s">
        <v>184</v>
      </c>
      <c r="J266" t="s">
        <v>32</v>
      </c>
      <c r="K266" t="s">
        <v>33</v>
      </c>
      <c r="L266" t="s">
        <v>34</v>
      </c>
      <c r="M266" s="14" t="s">
        <v>17</v>
      </c>
      <c r="N266">
        <v>84</v>
      </c>
      <c r="O266">
        <v>2021</v>
      </c>
      <c r="P266" s="15">
        <v>31.704312114989733</v>
      </c>
      <c r="Q266" s="15">
        <v>3956</v>
      </c>
      <c r="R266" s="6">
        <f t="shared" si="16"/>
        <v>3164.8</v>
      </c>
      <c r="S266" s="6">
        <f t="shared" si="17"/>
        <v>36.307142857142857</v>
      </c>
      <c r="T266" s="15">
        <f t="shared" si="18"/>
        <v>1151.0929891463772</v>
      </c>
      <c r="U266" s="16">
        <f t="shared" si="19"/>
        <v>2013.7070108536229</v>
      </c>
    </row>
    <row r="267" spans="1:21" x14ac:dyDescent="0.2">
      <c r="A267" t="s">
        <v>752</v>
      </c>
      <c r="B267" t="s">
        <v>753</v>
      </c>
      <c r="C267" t="s">
        <v>701</v>
      </c>
      <c r="D267" t="s">
        <v>38</v>
      </c>
      <c r="E267">
        <v>791176</v>
      </c>
      <c r="F267" t="s">
        <v>30</v>
      </c>
      <c r="G267">
        <v>2203613</v>
      </c>
      <c r="H267">
        <v>13048</v>
      </c>
      <c r="I267" t="s">
        <v>236</v>
      </c>
      <c r="J267" t="s">
        <v>237</v>
      </c>
      <c r="K267" t="s">
        <v>238</v>
      </c>
      <c r="L267" t="s">
        <v>239</v>
      </c>
      <c r="M267" s="14" t="s">
        <v>17</v>
      </c>
      <c r="N267">
        <v>84</v>
      </c>
      <c r="O267">
        <v>2021</v>
      </c>
      <c r="P267" s="15">
        <v>26.184804928131417</v>
      </c>
      <c r="Q267" s="15">
        <v>10569.59</v>
      </c>
      <c r="R267" s="6">
        <f t="shared" si="16"/>
        <v>8455.6720000000005</v>
      </c>
      <c r="S267" s="6">
        <f t="shared" si="17"/>
        <v>99.293714285714287</v>
      </c>
      <c r="T267" s="15">
        <f t="shared" si="18"/>
        <v>2599.9865391610442</v>
      </c>
      <c r="U267" s="16">
        <f t="shared" si="19"/>
        <v>5855.6854608389567</v>
      </c>
    </row>
    <row r="268" spans="1:21" x14ac:dyDescent="0.2">
      <c r="A268" t="s">
        <v>754</v>
      </c>
      <c r="B268" t="s">
        <v>755</v>
      </c>
      <c r="C268" t="s">
        <v>542</v>
      </c>
      <c r="D268" t="s">
        <v>29</v>
      </c>
      <c r="E268">
        <v>791175</v>
      </c>
      <c r="F268" t="s">
        <v>30</v>
      </c>
      <c r="G268">
        <v>2202976</v>
      </c>
      <c r="H268">
        <v>13060</v>
      </c>
      <c r="I268" t="s">
        <v>120</v>
      </c>
      <c r="J268" t="s">
        <v>121</v>
      </c>
      <c r="K268" t="s">
        <v>122</v>
      </c>
      <c r="L268" t="s">
        <v>123</v>
      </c>
      <c r="M268" s="14" t="s">
        <v>17</v>
      </c>
      <c r="N268">
        <v>84</v>
      </c>
      <c r="O268">
        <v>2021</v>
      </c>
      <c r="P268" s="15">
        <v>25.626283367556468</v>
      </c>
      <c r="Q268" s="15">
        <v>2502.4</v>
      </c>
      <c r="R268" s="6">
        <f t="shared" si="16"/>
        <v>2001.92</v>
      </c>
      <c r="S268" s="6">
        <f t="shared" si="17"/>
        <v>22.463333333333335</v>
      </c>
      <c r="T268" s="15">
        <f t="shared" si="18"/>
        <v>575.65174537987684</v>
      </c>
      <c r="U268" s="16">
        <f t="shared" si="19"/>
        <v>1426.2682546201231</v>
      </c>
    </row>
    <row r="269" spans="1:21" x14ac:dyDescent="0.2">
      <c r="A269" t="s">
        <v>756</v>
      </c>
      <c r="B269" t="s">
        <v>757</v>
      </c>
      <c r="C269" t="s">
        <v>513</v>
      </c>
      <c r="D269" t="s">
        <v>38</v>
      </c>
      <c r="E269">
        <v>791176</v>
      </c>
      <c r="F269" t="s">
        <v>30</v>
      </c>
      <c r="G269">
        <v>2235619</v>
      </c>
      <c r="H269">
        <v>13008</v>
      </c>
      <c r="I269" t="s">
        <v>367</v>
      </c>
      <c r="J269" t="s">
        <v>368</v>
      </c>
      <c r="K269" t="s">
        <v>369</v>
      </c>
      <c r="L269" t="s">
        <v>370</v>
      </c>
      <c r="M269" s="14" t="s">
        <v>17</v>
      </c>
      <c r="N269">
        <v>84</v>
      </c>
      <c r="O269">
        <v>2022</v>
      </c>
      <c r="P269" s="15">
        <v>18.234086242299796</v>
      </c>
      <c r="Q269" s="15">
        <v>12220.61</v>
      </c>
      <c r="R269" s="6">
        <f t="shared" si="16"/>
        <v>9776.4880000000012</v>
      </c>
      <c r="S269" s="6">
        <f t="shared" si="17"/>
        <v>115.01771428571431</v>
      </c>
      <c r="T269" s="15">
        <f t="shared" si="18"/>
        <v>2097.2429216779119</v>
      </c>
      <c r="U269" s="16">
        <f t="shared" si="19"/>
        <v>7679.2450783220893</v>
      </c>
    </row>
    <row r="270" spans="1:21" x14ac:dyDescent="0.2">
      <c r="A270" t="s">
        <v>758</v>
      </c>
      <c r="B270" t="s">
        <v>759</v>
      </c>
      <c r="C270" t="s">
        <v>623</v>
      </c>
      <c r="D270" t="s">
        <v>29</v>
      </c>
      <c r="E270">
        <v>791175</v>
      </c>
      <c r="F270" t="s">
        <v>30</v>
      </c>
      <c r="G270">
        <v>2215911</v>
      </c>
      <c r="H270">
        <v>13048</v>
      </c>
      <c r="I270" t="s">
        <v>236</v>
      </c>
      <c r="J270" t="s">
        <v>237</v>
      </c>
      <c r="K270" t="s">
        <v>238</v>
      </c>
      <c r="L270" t="s">
        <v>239</v>
      </c>
      <c r="M270" s="14" t="s">
        <v>17</v>
      </c>
      <c r="N270">
        <v>84</v>
      </c>
      <c r="O270">
        <v>2022</v>
      </c>
      <c r="P270" s="15">
        <v>18.266940451745381</v>
      </c>
      <c r="Q270" s="15">
        <v>10752.97</v>
      </c>
      <c r="R270" s="6">
        <f t="shared" si="16"/>
        <v>8602.3760000000002</v>
      </c>
      <c r="S270" s="6">
        <f t="shared" si="17"/>
        <v>101.04019047619047</v>
      </c>
      <c r="T270" s="15">
        <f t="shared" si="18"/>
        <v>1845.6951426615822</v>
      </c>
      <c r="U270" s="16">
        <f t="shared" si="19"/>
        <v>6756.6808573384178</v>
      </c>
    </row>
    <row r="271" spans="1:21" x14ac:dyDescent="0.2">
      <c r="A271" t="s">
        <v>760</v>
      </c>
      <c r="B271" t="s">
        <v>761</v>
      </c>
      <c r="C271" t="s">
        <v>524</v>
      </c>
      <c r="D271" t="s">
        <v>29</v>
      </c>
      <c r="E271">
        <v>791175</v>
      </c>
      <c r="F271" t="s">
        <v>30</v>
      </c>
      <c r="G271">
        <v>2235953</v>
      </c>
      <c r="H271">
        <v>13006</v>
      </c>
      <c r="I271" t="s">
        <v>31</v>
      </c>
      <c r="J271" t="s">
        <v>32</v>
      </c>
      <c r="K271" t="s">
        <v>33</v>
      </c>
      <c r="L271" t="s">
        <v>34</v>
      </c>
      <c r="M271" s="14" t="s">
        <v>17</v>
      </c>
      <c r="N271">
        <v>84</v>
      </c>
      <c r="O271">
        <v>2022</v>
      </c>
      <c r="P271" s="15">
        <v>20.20533880903491</v>
      </c>
      <c r="Q271" s="15">
        <v>2161.94</v>
      </c>
      <c r="R271" s="6">
        <f t="shared" si="16"/>
        <v>1729.5520000000001</v>
      </c>
      <c r="S271" s="6">
        <f t="shared" si="17"/>
        <v>19.220857142857145</v>
      </c>
      <c r="T271" s="15">
        <f t="shared" si="18"/>
        <v>388.36393077148733</v>
      </c>
      <c r="U271" s="16">
        <f t="shared" si="19"/>
        <v>1341.1880692285129</v>
      </c>
    </row>
    <row r="272" spans="1:21" x14ac:dyDescent="0.2">
      <c r="A272" t="s">
        <v>762</v>
      </c>
      <c r="B272" t="s">
        <v>763</v>
      </c>
      <c r="C272" t="s">
        <v>681</v>
      </c>
      <c r="D272" t="s">
        <v>38</v>
      </c>
      <c r="E272">
        <v>791176</v>
      </c>
      <c r="F272" t="s">
        <v>30</v>
      </c>
      <c r="G272">
        <v>2190825</v>
      </c>
      <c r="H272">
        <v>13050</v>
      </c>
      <c r="I272" t="s">
        <v>106</v>
      </c>
      <c r="J272" t="s">
        <v>107</v>
      </c>
      <c r="K272" t="s">
        <v>108</v>
      </c>
      <c r="L272" t="s">
        <v>109</v>
      </c>
      <c r="M272" s="14" t="s">
        <v>17</v>
      </c>
      <c r="N272">
        <v>84</v>
      </c>
      <c r="O272">
        <v>2022</v>
      </c>
      <c r="P272" s="15">
        <v>15.178644763860371</v>
      </c>
      <c r="Q272" s="15">
        <v>6426</v>
      </c>
      <c r="R272" s="6">
        <f t="shared" si="16"/>
        <v>5140.8</v>
      </c>
      <c r="S272" s="6">
        <f t="shared" si="17"/>
        <v>59.830952380952382</v>
      </c>
      <c r="T272" s="15">
        <f t="shared" si="18"/>
        <v>908.15277207392205</v>
      </c>
      <c r="U272" s="16">
        <f t="shared" si="19"/>
        <v>4232.6472279260779</v>
      </c>
    </row>
    <row r="273" spans="1:21" x14ac:dyDescent="0.2">
      <c r="A273" t="s">
        <v>764</v>
      </c>
      <c r="B273" t="s">
        <v>765</v>
      </c>
      <c r="C273" t="s">
        <v>766</v>
      </c>
      <c r="D273" t="s">
        <v>29</v>
      </c>
      <c r="E273">
        <v>791175</v>
      </c>
      <c r="F273" t="s">
        <v>30</v>
      </c>
      <c r="G273">
        <v>2196082</v>
      </c>
      <c r="H273">
        <v>13056</v>
      </c>
      <c r="I273" t="s">
        <v>113</v>
      </c>
      <c r="J273" t="s">
        <v>114</v>
      </c>
      <c r="K273" t="s">
        <v>115</v>
      </c>
      <c r="L273" t="s">
        <v>116</v>
      </c>
      <c r="M273" s="14" t="s">
        <v>17</v>
      </c>
      <c r="N273">
        <v>60</v>
      </c>
      <c r="O273">
        <v>2022</v>
      </c>
      <c r="P273" s="15">
        <v>12.188911704312115</v>
      </c>
      <c r="Q273" s="15">
        <v>939</v>
      </c>
      <c r="R273" s="6">
        <f t="shared" si="16"/>
        <v>751.2</v>
      </c>
      <c r="S273" s="6">
        <f t="shared" si="17"/>
        <v>10.603333333333333</v>
      </c>
      <c r="T273" s="15">
        <f t="shared" si="18"/>
        <v>129.24309377138945</v>
      </c>
      <c r="U273" s="16">
        <f t="shared" si="19"/>
        <v>621.95690622861059</v>
      </c>
    </row>
    <row r="274" spans="1:21" x14ac:dyDescent="0.2">
      <c r="A274" t="s">
        <v>767</v>
      </c>
      <c r="B274" t="s">
        <v>768</v>
      </c>
      <c r="C274" t="s">
        <v>651</v>
      </c>
      <c r="D274" t="s">
        <v>38</v>
      </c>
      <c r="E274">
        <v>791176</v>
      </c>
      <c r="F274" t="s">
        <v>30</v>
      </c>
      <c r="G274">
        <v>2186288</v>
      </c>
      <c r="H274">
        <v>13050</v>
      </c>
      <c r="I274" t="s">
        <v>106</v>
      </c>
      <c r="J274" t="s">
        <v>107</v>
      </c>
      <c r="K274" t="s">
        <v>108</v>
      </c>
      <c r="L274" t="s">
        <v>109</v>
      </c>
      <c r="M274" s="14" t="s">
        <v>17</v>
      </c>
      <c r="N274">
        <v>84</v>
      </c>
      <c r="O274">
        <v>2022</v>
      </c>
      <c r="P274" s="15">
        <v>14.193018480492814</v>
      </c>
      <c r="Q274" s="15">
        <v>5552</v>
      </c>
      <c r="R274" s="6">
        <f t="shared" si="16"/>
        <v>4441.6000000000004</v>
      </c>
      <c r="S274" s="6">
        <f t="shared" si="17"/>
        <v>51.50714285714286</v>
      </c>
      <c r="T274" s="15">
        <f t="shared" si="18"/>
        <v>731.04183044881199</v>
      </c>
      <c r="U274" s="16">
        <f t="shared" si="19"/>
        <v>3710.5581695511883</v>
      </c>
    </row>
    <row r="275" spans="1:21" x14ac:dyDescent="0.2">
      <c r="A275" t="s">
        <v>769</v>
      </c>
      <c r="B275" t="s">
        <v>770</v>
      </c>
      <c r="C275" t="s">
        <v>771</v>
      </c>
      <c r="D275" t="s">
        <v>29</v>
      </c>
      <c r="E275">
        <v>791175</v>
      </c>
      <c r="F275" t="s">
        <v>30</v>
      </c>
      <c r="G275">
        <v>2225902</v>
      </c>
      <c r="H275">
        <v>13073</v>
      </c>
      <c r="I275" t="s">
        <v>772</v>
      </c>
      <c r="J275" t="s">
        <v>773</v>
      </c>
      <c r="K275" t="s">
        <v>774</v>
      </c>
      <c r="L275" t="s">
        <v>775</v>
      </c>
      <c r="M275" s="14" t="s">
        <v>17</v>
      </c>
      <c r="N275">
        <v>84</v>
      </c>
      <c r="O275">
        <v>2023</v>
      </c>
      <c r="P275" s="15">
        <v>9.2320328542094465</v>
      </c>
      <c r="Q275" s="15">
        <v>648.12</v>
      </c>
      <c r="R275" s="6">
        <f t="shared" si="16"/>
        <v>518.49599999999998</v>
      </c>
      <c r="S275" s="6">
        <f t="shared" si="17"/>
        <v>4.8035238095238091</v>
      </c>
      <c r="T275" s="15">
        <f t="shared" si="18"/>
        <v>44.346289625501122</v>
      </c>
      <c r="U275" s="16">
        <f t="shared" si="19"/>
        <v>474.14971037449885</v>
      </c>
    </row>
    <row r="276" spans="1:21" x14ac:dyDescent="0.2">
      <c r="A276" t="s">
        <v>776</v>
      </c>
      <c r="B276" t="s">
        <v>777</v>
      </c>
      <c r="C276" t="s">
        <v>681</v>
      </c>
      <c r="D276" t="s">
        <v>29</v>
      </c>
      <c r="E276">
        <v>791175</v>
      </c>
      <c r="F276" t="s">
        <v>30</v>
      </c>
      <c r="G276">
        <v>2183569</v>
      </c>
      <c r="H276">
        <v>13050</v>
      </c>
      <c r="I276" t="s">
        <v>106</v>
      </c>
      <c r="J276" t="s">
        <v>107</v>
      </c>
      <c r="K276" t="s">
        <v>108</v>
      </c>
      <c r="L276" t="s">
        <v>109</v>
      </c>
      <c r="M276" s="14" t="s">
        <v>17</v>
      </c>
      <c r="N276">
        <v>84</v>
      </c>
      <c r="O276">
        <v>2022</v>
      </c>
      <c r="P276" s="15">
        <v>15.178644763860371</v>
      </c>
      <c r="Q276" s="15">
        <v>6426</v>
      </c>
      <c r="R276" s="6">
        <f t="shared" si="16"/>
        <v>5140.8</v>
      </c>
      <c r="S276" s="6">
        <f t="shared" si="17"/>
        <v>59.830952380952382</v>
      </c>
      <c r="T276" s="15">
        <f t="shared" si="18"/>
        <v>908.15277207392205</v>
      </c>
      <c r="U276" s="16">
        <f t="shared" si="19"/>
        <v>4232.6472279260779</v>
      </c>
    </row>
    <row r="277" spans="1:21" x14ac:dyDescent="0.2">
      <c r="A277" t="s">
        <v>778</v>
      </c>
      <c r="B277" t="s">
        <v>779</v>
      </c>
      <c r="C277" t="s">
        <v>599</v>
      </c>
      <c r="D277" t="s">
        <v>29</v>
      </c>
      <c r="E277">
        <v>791175</v>
      </c>
      <c r="F277" t="s">
        <v>30</v>
      </c>
      <c r="G277">
        <v>2231695</v>
      </c>
      <c r="H277">
        <v>13002</v>
      </c>
      <c r="I277" t="s">
        <v>48</v>
      </c>
      <c r="J277" t="s">
        <v>49</v>
      </c>
      <c r="K277" t="s">
        <v>50</v>
      </c>
      <c r="L277" t="s">
        <v>51</v>
      </c>
      <c r="M277" s="14" t="s">
        <v>17</v>
      </c>
      <c r="N277">
        <v>84</v>
      </c>
      <c r="O277">
        <v>2017</v>
      </c>
      <c r="P277" s="15">
        <v>74.776180698151961</v>
      </c>
      <c r="Q277" s="15">
        <v>857.4</v>
      </c>
      <c r="R277" s="6">
        <f t="shared" si="16"/>
        <v>685.92000000000007</v>
      </c>
      <c r="S277" s="6">
        <f t="shared" si="17"/>
        <v>6.7966666666666677</v>
      </c>
      <c r="T277" s="15">
        <f t="shared" si="18"/>
        <v>508.22877481177289</v>
      </c>
      <c r="U277" s="16">
        <f t="shared" si="19"/>
        <v>177.69122518822718</v>
      </c>
    </row>
    <row r="278" spans="1:21" x14ac:dyDescent="0.2">
      <c r="A278" t="s">
        <v>780</v>
      </c>
      <c r="B278" t="s">
        <v>781</v>
      </c>
      <c r="C278" t="s">
        <v>565</v>
      </c>
      <c r="D278" t="s">
        <v>38</v>
      </c>
      <c r="E278">
        <v>791176</v>
      </c>
      <c r="F278" t="s">
        <v>30</v>
      </c>
      <c r="G278">
        <v>2229436</v>
      </c>
      <c r="H278">
        <v>13006</v>
      </c>
      <c r="I278" t="s">
        <v>31</v>
      </c>
      <c r="J278" t="s">
        <v>32</v>
      </c>
      <c r="K278" t="s">
        <v>33</v>
      </c>
      <c r="L278" t="s">
        <v>34</v>
      </c>
      <c r="M278" s="14" t="s">
        <v>17</v>
      </c>
      <c r="N278">
        <v>84</v>
      </c>
      <c r="O278">
        <v>2018</v>
      </c>
      <c r="P278" s="15">
        <v>65.215605749486656</v>
      </c>
      <c r="Q278" s="15">
        <v>4645</v>
      </c>
      <c r="R278" s="6">
        <f t="shared" si="16"/>
        <v>3716</v>
      </c>
      <c r="S278" s="6">
        <f t="shared" si="17"/>
        <v>42.86904761904762</v>
      </c>
      <c r="T278" s="15">
        <f t="shared" si="18"/>
        <v>2795.7309083797791</v>
      </c>
      <c r="U278" s="16">
        <f t="shared" si="19"/>
        <v>920.26909162022093</v>
      </c>
    </row>
    <row r="279" spans="1:21" x14ac:dyDescent="0.2">
      <c r="A279" t="s">
        <v>782</v>
      </c>
      <c r="B279" t="s">
        <v>783</v>
      </c>
      <c r="C279" t="s">
        <v>784</v>
      </c>
      <c r="D279" t="s">
        <v>29</v>
      </c>
      <c r="E279">
        <v>791175</v>
      </c>
      <c r="F279" t="s">
        <v>30</v>
      </c>
      <c r="G279">
        <v>2242349</v>
      </c>
      <c r="H279">
        <v>13058</v>
      </c>
      <c r="I279" t="s">
        <v>90</v>
      </c>
      <c r="J279" t="s">
        <v>91</v>
      </c>
      <c r="K279" t="s">
        <v>92</v>
      </c>
      <c r="L279" t="s">
        <v>93</v>
      </c>
      <c r="M279" s="14" t="s">
        <v>17</v>
      </c>
      <c r="N279">
        <v>84</v>
      </c>
      <c r="O279">
        <v>2019</v>
      </c>
      <c r="P279" s="15">
        <v>53.223819301848053</v>
      </c>
      <c r="Q279" s="15">
        <v>7652</v>
      </c>
      <c r="R279" s="6">
        <f t="shared" si="16"/>
        <v>6121.6</v>
      </c>
      <c r="S279" s="6">
        <f t="shared" si="17"/>
        <v>71.507142857142867</v>
      </c>
      <c r="T279" s="15">
        <f t="shared" si="18"/>
        <v>3805.8832502200066</v>
      </c>
      <c r="U279" s="16">
        <f t="shared" si="19"/>
        <v>2315.7167497799937</v>
      </c>
    </row>
    <row r="280" spans="1:21" x14ac:dyDescent="0.2">
      <c r="A280" t="s">
        <v>785</v>
      </c>
      <c r="B280" t="s">
        <v>786</v>
      </c>
      <c r="C280" t="s">
        <v>626</v>
      </c>
      <c r="D280" t="s">
        <v>29</v>
      </c>
      <c r="E280">
        <v>791175</v>
      </c>
      <c r="F280" t="s">
        <v>30</v>
      </c>
      <c r="G280">
        <v>2243702</v>
      </c>
      <c r="H280">
        <v>13078</v>
      </c>
      <c r="I280" t="s">
        <v>129</v>
      </c>
      <c r="J280" t="s">
        <v>130</v>
      </c>
      <c r="K280" t="s">
        <v>131</v>
      </c>
      <c r="L280" t="s">
        <v>132</v>
      </c>
      <c r="M280" s="14" t="s">
        <v>17</v>
      </c>
      <c r="N280">
        <v>84</v>
      </c>
      <c r="O280">
        <v>2018</v>
      </c>
      <c r="P280" s="15">
        <v>63.21149897330595</v>
      </c>
      <c r="Q280" s="15">
        <v>4585</v>
      </c>
      <c r="R280" s="6">
        <f t="shared" si="16"/>
        <v>3668</v>
      </c>
      <c r="S280" s="6">
        <f t="shared" si="17"/>
        <v>42.297619047619051</v>
      </c>
      <c r="T280" s="15">
        <f t="shared" si="18"/>
        <v>2673.6959030018579</v>
      </c>
      <c r="U280" s="16">
        <f t="shared" si="19"/>
        <v>994.30409699814209</v>
      </c>
    </row>
    <row r="281" spans="1:21" x14ac:dyDescent="0.2">
      <c r="A281" t="s">
        <v>787</v>
      </c>
      <c r="B281" t="s">
        <v>788</v>
      </c>
      <c r="C281" t="s">
        <v>565</v>
      </c>
      <c r="D281" t="s">
        <v>29</v>
      </c>
      <c r="E281">
        <v>791175</v>
      </c>
      <c r="F281" t="s">
        <v>30</v>
      </c>
      <c r="G281">
        <v>2231675</v>
      </c>
      <c r="H281">
        <v>13006</v>
      </c>
      <c r="I281" t="s">
        <v>31</v>
      </c>
      <c r="J281" t="s">
        <v>32</v>
      </c>
      <c r="K281" t="s">
        <v>33</v>
      </c>
      <c r="L281" t="s">
        <v>34</v>
      </c>
      <c r="M281" s="14" t="s">
        <v>17</v>
      </c>
      <c r="N281">
        <v>84</v>
      </c>
      <c r="O281">
        <v>2020</v>
      </c>
      <c r="P281" s="15">
        <v>36.829568788501021</v>
      </c>
      <c r="Q281" s="15">
        <v>3885.2</v>
      </c>
      <c r="R281" s="6">
        <f t="shared" si="16"/>
        <v>3108.16</v>
      </c>
      <c r="S281" s="6">
        <f t="shared" si="17"/>
        <v>35.632857142857141</v>
      </c>
      <c r="T281" s="15">
        <f t="shared" si="18"/>
        <v>1312.3427632736871</v>
      </c>
      <c r="U281" s="16">
        <f t="shared" si="19"/>
        <v>1795.8172367263128</v>
      </c>
    </row>
    <row r="282" spans="1:21" x14ac:dyDescent="0.2">
      <c r="A282" t="s">
        <v>789</v>
      </c>
      <c r="B282" t="s">
        <v>790</v>
      </c>
      <c r="C282" t="s">
        <v>704</v>
      </c>
      <c r="D282" t="s">
        <v>38</v>
      </c>
      <c r="E282">
        <v>791176</v>
      </c>
      <c r="F282" t="s">
        <v>30</v>
      </c>
      <c r="G282">
        <v>2184871</v>
      </c>
      <c r="H282">
        <v>13030</v>
      </c>
      <c r="I282" t="s">
        <v>57</v>
      </c>
      <c r="J282" t="s">
        <v>58</v>
      </c>
      <c r="K282" t="s">
        <v>59</v>
      </c>
      <c r="L282" t="s">
        <v>60</v>
      </c>
      <c r="M282" s="14" t="s">
        <v>17</v>
      </c>
      <c r="N282">
        <v>84</v>
      </c>
      <c r="O282">
        <v>2021</v>
      </c>
      <c r="P282" s="15">
        <v>27.696098562628336</v>
      </c>
      <c r="Q282" s="15">
        <v>7120.26</v>
      </c>
      <c r="R282" s="6">
        <f t="shared" si="16"/>
        <v>5696.2080000000005</v>
      </c>
      <c r="S282" s="6">
        <f t="shared" si="17"/>
        <v>66.442952380952391</v>
      </c>
      <c r="T282" s="15">
        <f t="shared" si="18"/>
        <v>1840.2105579348786</v>
      </c>
      <c r="U282" s="16">
        <f t="shared" si="19"/>
        <v>3855.997442065122</v>
      </c>
    </row>
    <row r="283" spans="1:21" x14ac:dyDescent="0.2">
      <c r="A283" t="s">
        <v>791</v>
      </c>
      <c r="B283" t="s">
        <v>792</v>
      </c>
      <c r="C283" t="s">
        <v>793</v>
      </c>
      <c r="D283" t="s">
        <v>29</v>
      </c>
      <c r="E283">
        <v>791175</v>
      </c>
      <c r="F283" t="s">
        <v>30</v>
      </c>
      <c r="G283">
        <v>2236321</v>
      </c>
      <c r="H283">
        <v>13066</v>
      </c>
      <c r="I283" t="s">
        <v>413</v>
      </c>
      <c r="J283" t="s">
        <v>414</v>
      </c>
      <c r="K283" t="s">
        <v>415</v>
      </c>
      <c r="L283" t="s">
        <v>416</v>
      </c>
      <c r="M283" s="14" t="s">
        <v>17</v>
      </c>
      <c r="N283">
        <v>84</v>
      </c>
      <c r="O283">
        <v>2019</v>
      </c>
      <c r="P283" s="15">
        <v>53.223819301848053</v>
      </c>
      <c r="Q283" s="15">
        <v>1416.7700000000002</v>
      </c>
      <c r="R283" s="6">
        <f t="shared" si="16"/>
        <v>1133.4160000000002</v>
      </c>
      <c r="S283" s="6">
        <f t="shared" si="17"/>
        <v>12.124000000000002</v>
      </c>
      <c r="T283" s="15">
        <f t="shared" si="18"/>
        <v>645.28558521560592</v>
      </c>
      <c r="U283" s="16">
        <f t="shared" si="19"/>
        <v>488.13041478439425</v>
      </c>
    </row>
    <row r="284" spans="1:21" x14ac:dyDescent="0.2">
      <c r="A284" t="s">
        <v>794</v>
      </c>
      <c r="B284" t="s">
        <v>795</v>
      </c>
      <c r="C284" t="s">
        <v>796</v>
      </c>
      <c r="D284" t="s">
        <v>29</v>
      </c>
      <c r="E284">
        <v>791175</v>
      </c>
      <c r="F284" t="s">
        <v>30</v>
      </c>
      <c r="G284">
        <v>2238416</v>
      </c>
      <c r="H284">
        <v>13006</v>
      </c>
      <c r="I284" t="s">
        <v>31</v>
      </c>
      <c r="J284" t="s">
        <v>32</v>
      </c>
      <c r="K284" t="s">
        <v>33</v>
      </c>
      <c r="L284" t="s">
        <v>34</v>
      </c>
      <c r="M284" s="14" t="s">
        <v>17</v>
      </c>
      <c r="N284">
        <v>84</v>
      </c>
      <c r="O284">
        <v>2020</v>
      </c>
      <c r="P284" s="15">
        <v>43.958932238193022</v>
      </c>
      <c r="Q284" s="15">
        <v>2743.0044182621505</v>
      </c>
      <c r="R284" s="6">
        <f t="shared" si="16"/>
        <v>2194.4035346097203</v>
      </c>
      <c r="S284" s="6">
        <f t="shared" si="17"/>
        <v>24.754803983449051</v>
      </c>
      <c r="T284" s="15">
        <f t="shared" si="18"/>
        <v>1088.1947508781875</v>
      </c>
      <c r="U284" s="16">
        <f t="shared" si="19"/>
        <v>1106.2087837315328</v>
      </c>
    </row>
    <row r="285" spans="1:21" x14ac:dyDescent="0.2">
      <c r="A285" t="s">
        <v>797</v>
      </c>
      <c r="B285" t="s">
        <v>798</v>
      </c>
      <c r="C285" t="s">
        <v>400</v>
      </c>
      <c r="D285" t="s">
        <v>29</v>
      </c>
      <c r="E285">
        <v>791175</v>
      </c>
      <c r="F285" t="s">
        <v>30</v>
      </c>
      <c r="G285">
        <v>2202957</v>
      </c>
      <c r="H285">
        <v>13030</v>
      </c>
      <c r="I285" t="s">
        <v>57</v>
      </c>
      <c r="J285" t="s">
        <v>58</v>
      </c>
      <c r="K285" t="s">
        <v>59</v>
      </c>
      <c r="L285" t="s">
        <v>60</v>
      </c>
      <c r="M285" s="14" t="s">
        <v>17</v>
      </c>
      <c r="N285">
        <v>84</v>
      </c>
      <c r="O285">
        <v>2019</v>
      </c>
      <c r="P285" s="15">
        <v>51.2197115256674</v>
      </c>
      <c r="Q285" s="15">
        <v>6140.26</v>
      </c>
      <c r="R285" s="6">
        <f t="shared" si="16"/>
        <v>4912.2080000000005</v>
      </c>
      <c r="S285" s="6">
        <f t="shared" si="17"/>
        <v>57.109619047619056</v>
      </c>
      <c r="T285" s="15">
        <f t="shared" si="18"/>
        <v>2925.1382129598082</v>
      </c>
      <c r="U285" s="16">
        <f t="shared" si="19"/>
        <v>1987.0697870401923</v>
      </c>
    </row>
    <row r="286" spans="1:21" x14ac:dyDescent="0.2">
      <c r="A286" t="s">
        <v>799</v>
      </c>
      <c r="B286" t="s">
        <v>800</v>
      </c>
      <c r="C286" t="s">
        <v>801</v>
      </c>
      <c r="D286" t="s">
        <v>29</v>
      </c>
      <c r="E286">
        <v>791175</v>
      </c>
      <c r="F286" t="s">
        <v>30</v>
      </c>
      <c r="G286">
        <v>2206562</v>
      </c>
      <c r="H286">
        <v>13044</v>
      </c>
      <c r="I286" t="s">
        <v>206</v>
      </c>
      <c r="J286" t="s">
        <v>207</v>
      </c>
      <c r="K286" t="s">
        <v>208</v>
      </c>
      <c r="L286" t="s">
        <v>209</v>
      </c>
      <c r="M286" s="14" t="s">
        <v>17</v>
      </c>
      <c r="N286">
        <v>84</v>
      </c>
      <c r="O286">
        <v>2021</v>
      </c>
      <c r="P286" s="15">
        <v>35.154004106776185</v>
      </c>
      <c r="Q286" s="15">
        <v>5190</v>
      </c>
      <c r="R286" s="6">
        <f t="shared" si="16"/>
        <v>4152</v>
      </c>
      <c r="S286" s="6">
        <f t="shared" si="17"/>
        <v>48.05952380952381</v>
      </c>
      <c r="T286" s="15">
        <f t="shared" si="18"/>
        <v>1689.4846973697079</v>
      </c>
      <c r="U286" s="16">
        <f t="shared" si="19"/>
        <v>2462.5153026302924</v>
      </c>
    </row>
    <row r="287" spans="1:21" x14ac:dyDescent="0.2">
      <c r="A287" t="s">
        <v>802</v>
      </c>
      <c r="B287" t="s">
        <v>803</v>
      </c>
      <c r="C287" t="s">
        <v>804</v>
      </c>
      <c r="D287" t="s">
        <v>29</v>
      </c>
      <c r="E287">
        <v>791175</v>
      </c>
      <c r="F287" t="s">
        <v>30</v>
      </c>
      <c r="G287">
        <v>2242350</v>
      </c>
      <c r="H287">
        <v>13040</v>
      </c>
      <c r="I287" t="s">
        <v>671</v>
      </c>
      <c r="J287" t="s">
        <v>293</v>
      </c>
      <c r="K287" t="s">
        <v>294</v>
      </c>
      <c r="L287" t="s">
        <v>295</v>
      </c>
      <c r="M287" s="14" t="s">
        <v>17</v>
      </c>
      <c r="N287">
        <v>84</v>
      </c>
      <c r="O287">
        <v>2019</v>
      </c>
      <c r="P287" s="15">
        <v>50.201232032854215</v>
      </c>
      <c r="Q287" s="15">
        <v>2795</v>
      </c>
      <c r="R287" s="6">
        <f t="shared" si="16"/>
        <v>2236</v>
      </c>
      <c r="S287" s="6">
        <f t="shared" si="17"/>
        <v>25.25</v>
      </c>
      <c r="T287" s="15">
        <f t="shared" si="18"/>
        <v>1267.5811088295688</v>
      </c>
      <c r="U287" s="16">
        <f t="shared" si="19"/>
        <v>968.41889117043115</v>
      </c>
    </row>
    <row r="288" spans="1:21" x14ac:dyDescent="0.2">
      <c r="A288" t="s">
        <v>805</v>
      </c>
      <c r="B288" t="s">
        <v>4817</v>
      </c>
      <c r="C288" t="s">
        <v>183</v>
      </c>
      <c r="D288" t="s">
        <v>38</v>
      </c>
      <c r="E288">
        <v>791176</v>
      </c>
      <c r="F288" t="s">
        <v>30</v>
      </c>
      <c r="G288">
        <v>2202311</v>
      </c>
      <c r="H288">
        <v>13004</v>
      </c>
      <c r="I288" t="s">
        <v>184</v>
      </c>
      <c r="J288" t="s">
        <v>32</v>
      </c>
      <c r="K288" t="s">
        <v>33</v>
      </c>
      <c r="L288" t="s">
        <v>34</v>
      </c>
      <c r="M288" s="14" t="s">
        <v>17</v>
      </c>
      <c r="N288">
        <v>84</v>
      </c>
      <c r="O288">
        <v>2023</v>
      </c>
      <c r="P288" s="15">
        <v>10.151950718685832</v>
      </c>
      <c r="Q288" s="15">
        <v>2430.63</v>
      </c>
      <c r="R288" s="6">
        <f t="shared" si="16"/>
        <v>1944.5040000000001</v>
      </c>
      <c r="S288" s="6">
        <f t="shared" si="17"/>
        <v>21.779809523809526</v>
      </c>
      <c r="T288" s="15">
        <f t="shared" si="18"/>
        <v>221.10755294807865</v>
      </c>
      <c r="U288" s="16">
        <f t="shared" si="19"/>
        <v>1723.3964470519215</v>
      </c>
    </row>
    <row r="289" spans="1:21" x14ac:dyDescent="0.2">
      <c r="A289" t="s">
        <v>806</v>
      </c>
      <c r="B289" t="s">
        <v>807</v>
      </c>
      <c r="C289" t="s">
        <v>224</v>
      </c>
      <c r="D289" t="s">
        <v>38</v>
      </c>
      <c r="E289">
        <v>791176</v>
      </c>
      <c r="F289" t="s">
        <v>30</v>
      </c>
      <c r="G289">
        <v>2220041</v>
      </c>
      <c r="H289" t="s">
        <v>466</v>
      </c>
      <c r="I289" t="s">
        <v>467</v>
      </c>
      <c r="J289" t="s">
        <v>226</v>
      </c>
      <c r="K289" t="s">
        <v>227</v>
      </c>
      <c r="L289" t="s">
        <v>228</v>
      </c>
      <c r="M289" s="14" t="s">
        <v>17</v>
      </c>
      <c r="N289">
        <v>84</v>
      </c>
      <c r="O289">
        <v>2023</v>
      </c>
      <c r="P289" s="15">
        <v>6.2094455852156063</v>
      </c>
      <c r="Q289" s="15">
        <v>857.4</v>
      </c>
      <c r="R289" s="6">
        <f t="shared" si="16"/>
        <v>685.92000000000007</v>
      </c>
      <c r="S289" s="6">
        <f t="shared" si="17"/>
        <v>6.7966666666666677</v>
      </c>
      <c r="T289" s="15">
        <f t="shared" si="18"/>
        <v>42.203531827515413</v>
      </c>
      <c r="U289" s="16">
        <f t="shared" si="19"/>
        <v>643.71646817248461</v>
      </c>
    </row>
    <row r="290" spans="1:21" x14ac:dyDescent="0.2">
      <c r="A290" t="s">
        <v>808</v>
      </c>
      <c r="B290" t="s">
        <v>809</v>
      </c>
      <c r="C290" t="s">
        <v>56</v>
      </c>
      <c r="D290" t="s">
        <v>38</v>
      </c>
      <c r="E290">
        <v>791176</v>
      </c>
      <c r="F290" t="s">
        <v>30</v>
      </c>
      <c r="G290">
        <v>2244768</v>
      </c>
      <c r="H290">
        <v>13030</v>
      </c>
      <c r="I290" t="s">
        <v>57</v>
      </c>
      <c r="J290" t="s">
        <v>58</v>
      </c>
      <c r="K290" t="s">
        <v>59</v>
      </c>
      <c r="L290" t="s">
        <v>60</v>
      </c>
      <c r="M290" s="14" t="s">
        <v>17</v>
      </c>
      <c r="N290">
        <v>84</v>
      </c>
      <c r="O290">
        <v>2022</v>
      </c>
      <c r="P290" s="15">
        <v>17.215605749486652</v>
      </c>
      <c r="Q290" s="15">
        <v>7511.74</v>
      </c>
      <c r="R290" s="6">
        <f t="shared" si="16"/>
        <v>6009.3919999999998</v>
      </c>
      <c r="S290" s="6">
        <f t="shared" si="17"/>
        <v>70.171333333333337</v>
      </c>
      <c r="T290" s="15">
        <f t="shared" si="18"/>
        <v>1208.0420095824777</v>
      </c>
      <c r="U290" s="16">
        <f t="shared" si="19"/>
        <v>4801.3499904175223</v>
      </c>
    </row>
    <row r="291" spans="1:21" x14ac:dyDescent="0.2">
      <c r="A291" t="s">
        <v>810</v>
      </c>
      <c r="B291" t="s">
        <v>811</v>
      </c>
      <c r="C291" t="s">
        <v>400</v>
      </c>
      <c r="D291" t="s">
        <v>38</v>
      </c>
      <c r="E291">
        <v>791176</v>
      </c>
      <c r="F291" t="s">
        <v>30</v>
      </c>
      <c r="G291">
        <v>2172152</v>
      </c>
      <c r="H291">
        <v>13030</v>
      </c>
      <c r="I291" t="s">
        <v>57</v>
      </c>
      <c r="J291" t="s">
        <v>58</v>
      </c>
      <c r="K291" t="s">
        <v>59</v>
      </c>
      <c r="L291" t="s">
        <v>60</v>
      </c>
      <c r="M291" s="14" t="s">
        <v>17</v>
      </c>
      <c r="N291">
        <v>84</v>
      </c>
      <c r="O291">
        <v>2014</v>
      </c>
      <c r="P291" s="15">
        <v>114.20123203285419</v>
      </c>
      <c r="Q291" s="15">
        <v>7460</v>
      </c>
      <c r="R291" s="6">
        <f t="shared" si="16"/>
        <v>5968</v>
      </c>
      <c r="S291" s="6">
        <f t="shared" si="17"/>
        <v>69.678571428571431</v>
      </c>
      <c r="T291" s="15">
        <f t="shared" si="18"/>
        <v>5853</v>
      </c>
      <c r="U291" s="16">
        <f t="shared" si="19"/>
        <v>115</v>
      </c>
    </row>
    <row r="292" spans="1:21" x14ac:dyDescent="0.2">
      <c r="A292" t="s">
        <v>812</v>
      </c>
      <c r="B292" t="s">
        <v>813</v>
      </c>
      <c r="C292" t="s">
        <v>814</v>
      </c>
      <c r="D292" t="s">
        <v>38</v>
      </c>
      <c r="E292">
        <v>791176</v>
      </c>
      <c r="F292" t="s">
        <v>30</v>
      </c>
      <c r="G292">
        <v>2172156</v>
      </c>
      <c r="H292">
        <v>13030</v>
      </c>
      <c r="I292" t="s">
        <v>57</v>
      </c>
      <c r="J292" t="s">
        <v>58</v>
      </c>
      <c r="K292" t="s">
        <v>59</v>
      </c>
      <c r="L292" t="s">
        <v>60</v>
      </c>
      <c r="M292" s="14" t="s">
        <v>17</v>
      </c>
      <c r="N292">
        <v>84</v>
      </c>
      <c r="O292">
        <v>2009</v>
      </c>
      <c r="P292" s="15">
        <v>176</v>
      </c>
      <c r="Q292" s="15">
        <v>7711</v>
      </c>
      <c r="R292" s="6">
        <f t="shared" si="16"/>
        <v>6168.8</v>
      </c>
      <c r="S292" s="6">
        <f t="shared" si="17"/>
        <v>72.069047619047623</v>
      </c>
      <c r="T292" s="15">
        <f t="shared" si="18"/>
        <v>6053.8</v>
      </c>
      <c r="U292" s="16">
        <f t="shared" si="19"/>
        <v>115</v>
      </c>
    </row>
    <row r="293" spans="1:21" x14ac:dyDescent="0.2">
      <c r="A293" t="s">
        <v>815</v>
      </c>
      <c r="B293" t="s">
        <v>816</v>
      </c>
      <c r="C293" t="s">
        <v>735</v>
      </c>
      <c r="D293" t="s">
        <v>38</v>
      </c>
      <c r="E293">
        <v>791176</v>
      </c>
      <c r="F293" t="s">
        <v>30</v>
      </c>
      <c r="G293">
        <v>2172160</v>
      </c>
      <c r="H293">
        <v>13048</v>
      </c>
      <c r="I293" t="s">
        <v>236</v>
      </c>
      <c r="J293" t="s">
        <v>237</v>
      </c>
      <c r="K293" t="s">
        <v>238</v>
      </c>
      <c r="L293" t="s">
        <v>239</v>
      </c>
      <c r="M293" s="14" t="s">
        <v>17</v>
      </c>
      <c r="N293">
        <v>84</v>
      </c>
      <c r="O293">
        <v>2009</v>
      </c>
      <c r="P293" s="15">
        <v>171.40041067761808</v>
      </c>
      <c r="Q293" s="15">
        <v>10697</v>
      </c>
      <c r="R293" s="6">
        <f t="shared" si="16"/>
        <v>8557.6</v>
      </c>
      <c r="S293" s="6">
        <f t="shared" si="17"/>
        <v>100.50714285714287</v>
      </c>
      <c r="T293" s="15">
        <f t="shared" si="18"/>
        <v>8442.6</v>
      </c>
      <c r="U293" s="16">
        <f t="shared" si="19"/>
        <v>115</v>
      </c>
    </row>
    <row r="294" spans="1:21" x14ac:dyDescent="0.2">
      <c r="A294" t="s">
        <v>817</v>
      </c>
      <c r="B294" t="s">
        <v>818</v>
      </c>
      <c r="C294" t="s">
        <v>819</v>
      </c>
      <c r="D294" t="s">
        <v>29</v>
      </c>
      <c r="E294">
        <v>791175</v>
      </c>
      <c r="F294" t="s">
        <v>30</v>
      </c>
      <c r="G294">
        <v>2172163</v>
      </c>
      <c r="H294">
        <v>13042</v>
      </c>
      <c r="I294" t="s">
        <v>820</v>
      </c>
      <c r="J294" t="s">
        <v>821</v>
      </c>
      <c r="K294" t="s">
        <v>822</v>
      </c>
      <c r="L294" t="s">
        <v>823</v>
      </c>
      <c r="M294" s="14" t="s">
        <v>17</v>
      </c>
      <c r="N294">
        <v>84</v>
      </c>
      <c r="O294">
        <v>2010</v>
      </c>
      <c r="P294" s="15">
        <v>164.66529774127309</v>
      </c>
      <c r="Q294" s="15">
        <v>2575</v>
      </c>
      <c r="R294" s="6">
        <f t="shared" si="16"/>
        <v>2060</v>
      </c>
      <c r="S294" s="6">
        <f t="shared" si="17"/>
        <v>23.154761904761905</v>
      </c>
      <c r="T294" s="15">
        <f t="shared" si="18"/>
        <v>1945</v>
      </c>
      <c r="U294" s="16">
        <f t="shared" si="19"/>
        <v>115</v>
      </c>
    </row>
    <row r="295" spans="1:21" x14ac:dyDescent="0.2">
      <c r="A295" t="s">
        <v>824</v>
      </c>
      <c r="B295" t="s">
        <v>825</v>
      </c>
      <c r="C295" t="s">
        <v>565</v>
      </c>
      <c r="D295" t="s">
        <v>38</v>
      </c>
      <c r="E295">
        <v>791176</v>
      </c>
      <c r="F295" t="s">
        <v>30</v>
      </c>
      <c r="G295">
        <v>2172164</v>
      </c>
      <c r="H295">
        <v>13004</v>
      </c>
      <c r="I295" t="s">
        <v>184</v>
      </c>
      <c r="J295" t="s">
        <v>32</v>
      </c>
      <c r="K295" t="s">
        <v>33</v>
      </c>
      <c r="L295" t="s">
        <v>34</v>
      </c>
      <c r="M295" s="14" t="s">
        <v>17</v>
      </c>
      <c r="N295">
        <v>84</v>
      </c>
      <c r="O295">
        <v>2010</v>
      </c>
      <c r="P295" s="15">
        <v>163.12114989733061</v>
      </c>
      <c r="Q295" s="15">
        <v>2753</v>
      </c>
      <c r="R295" s="6">
        <f t="shared" si="16"/>
        <v>2202.4</v>
      </c>
      <c r="S295" s="6">
        <f t="shared" si="17"/>
        <v>24.85</v>
      </c>
      <c r="T295" s="15">
        <f t="shared" si="18"/>
        <v>2087.4</v>
      </c>
      <c r="U295" s="16">
        <f t="shared" si="19"/>
        <v>115</v>
      </c>
    </row>
    <row r="296" spans="1:21" x14ac:dyDescent="0.2">
      <c r="A296" t="s">
        <v>826</v>
      </c>
      <c r="B296" t="s">
        <v>827</v>
      </c>
      <c r="C296" t="s">
        <v>828</v>
      </c>
      <c r="D296" t="s">
        <v>38</v>
      </c>
      <c r="E296">
        <v>791176</v>
      </c>
      <c r="F296" t="s">
        <v>30</v>
      </c>
      <c r="G296">
        <v>2172165</v>
      </c>
      <c r="H296">
        <v>13014</v>
      </c>
      <c r="I296" t="s">
        <v>380</v>
      </c>
      <c r="J296" t="s">
        <v>381</v>
      </c>
      <c r="K296" t="s">
        <v>382</v>
      </c>
      <c r="L296" t="s">
        <v>383</v>
      </c>
      <c r="M296" s="14" t="s">
        <v>17</v>
      </c>
      <c r="N296">
        <v>84</v>
      </c>
      <c r="O296">
        <v>2010</v>
      </c>
      <c r="P296" s="15">
        <v>161.54414784394251</v>
      </c>
      <c r="Q296" s="15">
        <v>2049</v>
      </c>
      <c r="R296" s="6">
        <f t="shared" si="16"/>
        <v>1639.2</v>
      </c>
      <c r="S296" s="6">
        <f t="shared" si="17"/>
        <v>18.145238095238096</v>
      </c>
      <c r="T296" s="15">
        <f t="shared" si="18"/>
        <v>1524.2</v>
      </c>
      <c r="U296" s="16">
        <f t="shared" si="19"/>
        <v>115</v>
      </c>
    </row>
    <row r="297" spans="1:21" x14ac:dyDescent="0.2">
      <c r="A297" t="s">
        <v>829</v>
      </c>
      <c r="B297" t="s">
        <v>830</v>
      </c>
      <c r="C297" t="s">
        <v>831</v>
      </c>
      <c r="D297" t="s">
        <v>29</v>
      </c>
      <c r="E297">
        <v>791175</v>
      </c>
      <c r="F297" t="s">
        <v>30</v>
      </c>
      <c r="G297">
        <v>2172167</v>
      </c>
      <c r="H297">
        <v>13002</v>
      </c>
      <c r="I297" t="s">
        <v>48</v>
      </c>
      <c r="J297" t="s">
        <v>49</v>
      </c>
      <c r="K297" t="s">
        <v>50</v>
      </c>
      <c r="L297" t="s">
        <v>51</v>
      </c>
      <c r="M297" s="14" t="s">
        <v>17</v>
      </c>
      <c r="N297">
        <v>84</v>
      </c>
      <c r="O297">
        <v>2010</v>
      </c>
      <c r="P297" s="15">
        <v>164.20533880903491</v>
      </c>
      <c r="Q297" s="15">
        <v>719</v>
      </c>
      <c r="R297" s="6">
        <f t="shared" si="16"/>
        <v>575.20000000000005</v>
      </c>
      <c r="S297" s="6">
        <f t="shared" si="17"/>
        <v>5.4785714285714295</v>
      </c>
      <c r="T297" s="15">
        <f t="shared" si="18"/>
        <v>460.2000000000001</v>
      </c>
      <c r="U297" s="16">
        <f t="shared" si="19"/>
        <v>114.99999999999994</v>
      </c>
    </row>
    <row r="298" spans="1:21" x14ac:dyDescent="0.2">
      <c r="A298" t="s">
        <v>832</v>
      </c>
      <c r="B298" t="s">
        <v>833</v>
      </c>
      <c r="C298" t="s">
        <v>400</v>
      </c>
      <c r="D298" t="s">
        <v>38</v>
      </c>
      <c r="E298">
        <v>791176</v>
      </c>
      <c r="F298" t="s">
        <v>30</v>
      </c>
      <c r="G298">
        <v>2172168</v>
      </c>
      <c r="H298">
        <v>13030</v>
      </c>
      <c r="I298" t="s">
        <v>57</v>
      </c>
      <c r="J298" t="s">
        <v>58</v>
      </c>
      <c r="K298" t="s">
        <v>59</v>
      </c>
      <c r="L298" t="s">
        <v>60</v>
      </c>
      <c r="M298" s="14" t="s">
        <v>4807</v>
      </c>
      <c r="P298" s="15"/>
      <c r="Q298" s="15"/>
      <c r="R298" s="6"/>
      <c r="S298" s="6"/>
      <c r="T298" s="15"/>
      <c r="U298" s="16"/>
    </row>
    <row r="299" spans="1:21" x14ac:dyDescent="0.2">
      <c r="A299" t="s">
        <v>834</v>
      </c>
      <c r="B299" t="s">
        <v>835</v>
      </c>
      <c r="C299" t="s">
        <v>524</v>
      </c>
      <c r="D299" t="s">
        <v>38</v>
      </c>
      <c r="E299">
        <v>791176</v>
      </c>
      <c r="F299" t="s">
        <v>30</v>
      </c>
      <c r="G299">
        <v>2172331</v>
      </c>
      <c r="H299">
        <v>13004</v>
      </c>
      <c r="I299" t="s">
        <v>184</v>
      </c>
      <c r="J299" t="s">
        <v>32</v>
      </c>
      <c r="K299" t="s">
        <v>33</v>
      </c>
      <c r="L299" t="s">
        <v>34</v>
      </c>
      <c r="M299" s="14" t="s">
        <v>17</v>
      </c>
      <c r="N299">
        <v>84</v>
      </c>
      <c r="O299">
        <v>2010</v>
      </c>
      <c r="P299" s="15">
        <v>157.99589322381931</v>
      </c>
      <c r="Q299" s="15">
        <v>2077</v>
      </c>
      <c r="R299" s="6">
        <f t="shared" si="16"/>
        <v>1661.6000000000001</v>
      </c>
      <c r="S299" s="6">
        <f t="shared" si="17"/>
        <v>18.411904761904765</v>
      </c>
      <c r="T299" s="15">
        <f t="shared" si="18"/>
        <v>1546.6000000000004</v>
      </c>
      <c r="U299" s="16">
        <f t="shared" si="19"/>
        <v>114.99999999999977</v>
      </c>
    </row>
    <row r="300" spans="1:21" x14ac:dyDescent="0.2">
      <c r="A300" t="s">
        <v>836</v>
      </c>
      <c r="B300" t="s">
        <v>4818</v>
      </c>
      <c r="C300" t="s">
        <v>837</v>
      </c>
      <c r="D300" t="s">
        <v>29</v>
      </c>
      <c r="E300">
        <v>791175</v>
      </c>
      <c r="F300" t="s">
        <v>30</v>
      </c>
      <c r="G300">
        <v>2172333</v>
      </c>
      <c r="H300">
        <v>13028</v>
      </c>
      <c r="I300" t="s">
        <v>191</v>
      </c>
      <c r="J300" t="s">
        <v>58</v>
      </c>
      <c r="K300" t="s">
        <v>59</v>
      </c>
      <c r="L300" t="s">
        <v>60</v>
      </c>
      <c r="M300" s="14" t="s">
        <v>17</v>
      </c>
      <c r="N300">
        <v>84</v>
      </c>
      <c r="O300">
        <v>2011</v>
      </c>
      <c r="P300" s="15">
        <v>144</v>
      </c>
      <c r="Q300" s="15">
        <v>4279</v>
      </c>
      <c r="R300" s="6">
        <f t="shared" si="16"/>
        <v>3423.2000000000003</v>
      </c>
      <c r="S300" s="6">
        <f t="shared" si="17"/>
        <v>39.38333333333334</v>
      </c>
      <c r="T300" s="15">
        <f t="shared" si="18"/>
        <v>3308.2000000000007</v>
      </c>
      <c r="U300" s="16">
        <f t="shared" si="19"/>
        <v>114.99999999999955</v>
      </c>
    </row>
    <row r="301" spans="1:21" x14ac:dyDescent="0.2">
      <c r="A301" t="s">
        <v>838</v>
      </c>
      <c r="B301" t="s">
        <v>839</v>
      </c>
      <c r="C301" t="s">
        <v>840</v>
      </c>
      <c r="D301" t="s">
        <v>38</v>
      </c>
      <c r="E301">
        <v>791176</v>
      </c>
      <c r="F301" t="s">
        <v>30</v>
      </c>
      <c r="G301">
        <v>2175585</v>
      </c>
      <c r="H301">
        <v>13006</v>
      </c>
      <c r="I301" t="s">
        <v>31</v>
      </c>
      <c r="J301" t="s">
        <v>32</v>
      </c>
      <c r="K301" t="s">
        <v>33</v>
      </c>
      <c r="L301" t="s">
        <v>34</v>
      </c>
      <c r="M301" s="14" t="s">
        <v>17</v>
      </c>
      <c r="N301">
        <v>84</v>
      </c>
      <c r="O301">
        <v>2005</v>
      </c>
      <c r="P301" s="15">
        <v>221.20739219711501</v>
      </c>
      <c r="Q301" s="15">
        <v>2295</v>
      </c>
      <c r="R301" s="6">
        <f t="shared" si="16"/>
        <v>1836</v>
      </c>
      <c r="S301" s="6">
        <f t="shared" si="17"/>
        <v>20.488095238095237</v>
      </c>
      <c r="T301" s="15">
        <f t="shared" si="18"/>
        <v>1721</v>
      </c>
      <c r="U301" s="16">
        <f t="shared" si="19"/>
        <v>115</v>
      </c>
    </row>
    <row r="302" spans="1:21" x14ac:dyDescent="0.2">
      <c r="A302" t="s">
        <v>841</v>
      </c>
      <c r="B302" t="s">
        <v>842</v>
      </c>
      <c r="C302" t="s">
        <v>843</v>
      </c>
      <c r="D302" t="s">
        <v>38</v>
      </c>
      <c r="E302">
        <v>791176</v>
      </c>
      <c r="F302" t="s">
        <v>30</v>
      </c>
      <c r="G302">
        <v>2175595</v>
      </c>
      <c r="H302">
        <v>13034</v>
      </c>
      <c r="I302" t="s">
        <v>292</v>
      </c>
      <c r="J302" t="s">
        <v>293</v>
      </c>
      <c r="K302" t="s">
        <v>294</v>
      </c>
      <c r="L302" t="s">
        <v>295</v>
      </c>
      <c r="M302" s="14" t="s">
        <v>17</v>
      </c>
      <c r="N302">
        <v>84</v>
      </c>
      <c r="O302">
        <v>2005</v>
      </c>
      <c r="P302" s="15">
        <v>221.20739219711501</v>
      </c>
      <c r="Q302" s="15">
        <v>2415</v>
      </c>
      <c r="R302" s="6">
        <f t="shared" si="16"/>
        <v>1932</v>
      </c>
      <c r="S302" s="6">
        <f t="shared" si="17"/>
        <v>21.63095238095238</v>
      </c>
      <c r="T302" s="15">
        <f t="shared" si="18"/>
        <v>1817</v>
      </c>
      <c r="U302" s="16">
        <f t="shared" si="19"/>
        <v>115</v>
      </c>
    </row>
    <row r="303" spans="1:21" x14ac:dyDescent="0.2">
      <c r="A303" t="s">
        <v>844</v>
      </c>
      <c r="B303" t="s">
        <v>845</v>
      </c>
      <c r="C303" t="s">
        <v>846</v>
      </c>
      <c r="D303" t="s">
        <v>29</v>
      </c>
      <c r="E303">
        <v>791175</v>
      </c>
      <c r="F303" t="s">
        <v>30</v>
      </c>
      <c r="G303">
        <v>2172785</v>
      </c>
      <c r="H303">
        <v>13066</v>
      </c>
      <c r="I303" t="s">
        <v>413</v>
      </c>
      <c r="J303" t="s">
        <v>414</v>
      </c>
      <c r="K303" t="s">
        <v>415</v>
      </c>
      <c r="L303" t="s">
        <v>416</v>
      </c>
      <c r="M303" s="14" t="s">
        <v>17</v>
      </c>
      <c r="N303">
        <v>84</v>
      </c>
      <c r="O303">
        <v>2015</v>
      </c>
      <c r="P303" s="15">
        <v>105.19917864476386</v>
      </c>
      <c r="Q303" s="15">
        <v>802</v>
      </c>
      <c r="R303" s="6">
        <f t="shared" si="16"/>
        <v>641.6</v>
      </c>
      <c r="S303" s="6">
        <f t="shared" si="17"/>
        <v>6.269047619047619</v>
      </c>
      <c r="T303" s="15">
        <f t="shared" si="18"/>
        <v>526.6</v>
      </c>
      <c r="U303" s="16">
        <f t="shared" si="19"/>
        <v>115</v>
      </c>
    </row>
    <row r="304" spans="1:21" x14ac:dyDescent="0.2">
      <c r="A304" t="s">
        <v>847</v>
      </c>
      <c r="B304" t="s">
        <v>848</v>
      </c>
      <c r="C304" t="s">
        <v>849</v>
      </c>
      <c r="D304" t="s">
        <v>38</v>
      </c>
      <c r="E304">
        <v>791176</v>
      </c>
      <c r="F304" t="s">
        <v>30</v>
      </c>
      <c r="G304">
        <v>2172789</v>
      </c>
      <c r="H304">
        <v>13002</v>
      </c>
      <c r="I304" t="s">
        <v>48</v>
      </c>
      <c r="J304" t="s">
        <v>49</v>
      </c>
      <c r="K304" t="s">
        <v>50</v>
      </c>
      <c r="L304" t="s">
        <v>51</v>
      </c>
      <c r="M304" s="14" t="s">
        <v>17</v>
      </c>
      <c r="N304">
        <v>84</v>
      </c>
      <c r="O304">
        <v>2011</v>
      </c>
      <c r="P304" s="15">
        <v>153.42915811088295</v>
      </c>
      <c r="Q304" s="15">
        <v>1025</v>
      </c>
      <c r="R304" s="6">
        <f t="shared" si="16"/>
        <v>820</v>
      </c>
      <c r="S304" s="6">
        <f t="shared" si="17"/>
        <v>8.3928571428571423</v>
      </c>
      <c r="T304" s="15">
        <f t="shared" si="18"/>
        <v>705</v>
      </c>
      <c r="U304" s="16">
        <f t="shared" si="19"/>
        <v>115</v>
      </c>
    </row>
    <row r="305" spans="1:21" x14ac:dyDescent="0.2">
      <c r="A305" t="s">
        <v>850</v>
      </c>
      <c r="B305" t="s">
        <v>851</v>
      </c>
      <c r="C305" t="s">
        <v>852</v>
      </c>
      <c r="D305" t="s">
        <v>38</v>
      </c>
      <c r="E305">
        <v>791176</v>
      </c>
      <c r="F305" t="s">
        <v>30</v>
      </c>
      <c r="G305">
        <v>2172790</v>
      </c>
      <c r="H305">
        <v>13004</v>
      </c>
      <c r="I305" t="s">
        <v>184</v>
      </c>
      <c r="J305" t="s">
        <v>32</v>
      </c>
      <c r="K305" t="s">
        <v>33</v>
      </c>
      <c r="L305" t="s">
        <v>34</v>
      </c>
      <c r="M305" s="14" t="s">
        <v>17</v>
      </c>
      <c r="N305">
        <v>84</v>
      </c>
      <c r="O305">
        <v>2011</v>
      </c>
      <c r="P305" s="15">
        <v>152.24640657084188</v>
      </c>
      <c r="Q305" s="15">
        <v>2980</v>
      </c>
      <c r="R305" s="6">
        <f t="shared" si="16"/>
        <v>2384</v>
      </c>
      <c r="S305" s="6">
        <f t="shared" si="17"/>
        <v>27.011904761904763</v>
      </c>
      <c r="T305" s="15">
        <f t="shared" si="18"/>
        <v>2269</v>
      </c>
      <c r="U305" s="16">
        <f t="shared" si="19"/>
        <v>115</v>
      </c>
    </row>
    <row r="306" spans="1:21" x14ac:dyDescent="0.2">
      <c r="A306" t="s">
        <v>853</v>
      </c>
      <c r="B306" t="s">
        <v>854</v>
      </c>
      <c r="C306" t="s">
        <v>565</v>
      </c>
      <c r="D306" t="s">
        <v>38</v>
      </c>
      <c r="E306">
        <v>791176</v>
      </c>
      <c r="F306" t="s">
        <v>30</v>
      </c>
      <c r="G306">
        <v>2174438</v>
      </c>
      <c r="H306">
        <v>13004</v>
      </c>
      <c r="I306" t="s">
        <v>184</v>
      </c>
      <c r="J306" t="s">
        <v>32</v>
      </c>
      <c r="K306" t="s">
        <v>33</v>
      </c>
      <c r="L306" t="s">
        <v>34</v>
      </c>
      <c r="M306" s="14" t="s">
        <v>17</v>
      </c>
      <c r="N306">
        <v>84</v>
      </c>
      <c r="O306">
        <v>2011</v>
      </c>
      <c r="P306" s="15">
        <v>150.14373716632443</v>
      </c>
      <c r="Q306" s="15">
        <v>3181</v>
      </c>
      <c r="R306" s="6">
        <f t="shared" si="16"/>
        <v>2544.8000000000002</v>
      </c>
      <c r="S306" s="6">
        <f t="shared" si="17"/>
        <v>28.926190476190477</v>
      </c>
      <c r="T306" s="15">
        <f t="shared" si="18"/>
        <v>2429.8000000000002</v>
      </c>
      <c r="U306" s="16">
        <f t="shared" si="19"/>
        <v>115</v>
      </c>
    </row>
    <row r="307" spans="1:21" x14ac:dyDescent="0.2">
      <c r="A307" t="s">
        <v>855</v>
      </c>
      <c r="B307" t="s">
        <v>856</v>
      </c>
      <c r="C307" t="s">
        <v>319</v>
      </c>
      <c r="D307" t="s">
        <v>38</v>
      </c>
      <c r="E307">
        <v>791176</v>
      </c>
      <c r="F307" t="s">
        <v>30</v>
      </c>
      <c r="G307">
        <v>2246742</v>
      </c>
      <c r="H307" t="s">
        <v>466</v>
      </c>
      <c r="I307" t="s">
        <v>467</v>
      </c>
      <c r="J307" t="s">
        <v>226</v>
      </c>
      <c r="K307" t="s">
        <v>227</v>
      </c>
      <c r="L307" t="s">
        <v>228</v>
      </c>
      <c r="M307" s="14" t="s">
        <v>17</v>
      </c>
      <c r="N307">
        <v>84</v>
      </c>
      <c r="O307">
        <v>2023</v>
      </c>
      <c r="P307" s="15">
        <v>2.2012320328542097</v>
      </c>
      <c r="Q307" s="15">
        <v>857.4</v>
      </c>
      <c r="R307" s="6">
        <f t="shared" si="16"/>
        <v>685.92000000000007</v>
      </c>
      <c r="S307" s="6">
        <f t="shared" si="17"/>
        <v>6.7966666666666677</v>
      </c>
      <c r="T307" s="15">
        <f t="shared" si="18"/>
        <v>14.961040383299114</v>
      </c>
      <c r="U307" s="16">
        <f t="shared" si="19"/>
        <v>670.95895961670101</v>
      </c>
    </row>
    <row r="308" spans="1:21" x14ac:dyDescent="0.2">
      <c r="A308" t="s">
        <v>857</v>
      </c>
      <c r="B308" t="s">
        <v>858</v>
      </c>
      <c r="C308" t="s">
        <v>859</v>
      </c>
      <c r="D308" t="s">
        <v>38</v>
      </c>
      <c r="E308">
        <v>791176</v>
      </c>
      <c r="F308" t="s">
        <v>30</v>
      </c>
      <c r="G308">
        <v>2172804</v>
      </c>
      <c r="H308">
        <v>13036</v>
      </c>
      <c r="I308" t="s">
        <v>607</v>
      </c>
      <c r="J308" t="s">
        <v>360</v>
      </c>
      <c r="K308" t="s">
        <v>361</v>
      </c>
      <c r="L308" t="s">
        <v>362</v>
      </c>
      <c r="M308" s="14" t="s">
        <v>17</v>
      </c>
      <c r="N308">
        <v>60</v>
      </c>
      <c r="O308">
        <v>2011</v>
      </c>
      <c r="P308" s="15">
        <v>149.22381930184804</v>
      </c>
      <c r="Q308" s="15">
        <v>3398</v>
      </c>
      <c r="R308" s="6">
        <f t="shared" si="16"/>
        <v>2718.4</v>
      </c>
      <c r="S308" s="6">
        <f t="shared" si="17"/>
        <v>43.39</v>
      </c>
      <c r="T308" s="15">
        <f t="shared" si="18"/>
        <v>2603.4</v>
      </c>
      <c r="U308" s="16">
        <f t="shared" si="19"/>
        <v>115</v>
      </c>
    </row>
    <row r="309" spans="1:21" x14ac:dyDescent="0.2">
      <c r="A309" t="s">
        <v>860</v>
      </c>
      <c r="B309" t="s">
        <v>861</v>
      </c>
      <c r="C309" t="s">
        <v>852</v>
      </c>
      <c r="D309" t="s">
        <v>29</v>
      </c>
      <c r="E309">
        <v>791175</v>
      </c>
      <c r="F309" t="s">
        <v>30</v>
      </c>
      <c r="G309">
        <v>2173223</v>
      </c>
      <c r="H309">
        <v>13004</v>
      </c>
      <c r="I309" t="s">
        <v>184</v>
      </c>
      <c r="J309" t="s">
        <v>32</v>
      </c>
      <c r="K309" t="s">
        <v>33</v>
      </c>
      <c r="L309" t="s">
        <v>34</v>
      </c>
      <c r="M309" s="14" t="s">
        <v>17</v>
      </c>
      <c r="N309">
        <v>84</v>
      </c>
      <c r="O309">
        <v>2011</v>
      </c>
      <c r="P309" s="15">
        <v>149.48665297741275</v>
      </c>
      <c r="Q309" s="15">
        <v>3824</v>
      </c>
      <c r="R309" s="6">
        <f t="shared" si="16"/>
        <v>3059.2000000000003</v>
      </c>
      <c r="S309" s="6">
        <f t="shared" si="17"/>
        <v>35.050000000000004</v>
      </c>
      <c r="T309" s="15">
        <f t="shared" si="18"/>
        <v>2944.2000000000003</v>
      </c>
      <c r="U309" s="16">
        <f t="shared" si="19"/>
        <v>115</v>
      </c>
    </row>
    <row r="310" spans="1:21" x14ac:dyDescent="0.2">
      <c r="A310" t="s">
        <v>862</v>
      </c>
      <c r="B310" t="s">
        <v>863</v>
      </c>
      <c r="C310" t="s">
        <v>524</v>
      </c>
      <c r="D310" t="s">
        <v>29</v>
      </c>
      <c r="E310">
        <v>791175</v>
      </c>
      <c r="F310" t="s">
        <v>30</v>
      </c>
      <c r="G310">
        <v>2173224</v>
      </c>
      <c r="H310">
        <v>13004</v>
      </c>
      <c r="I310" t="s">
        <v>184</v>
      </c>
      <c r="J310" t="s">
        <v>32</v>
      </c>
      <c r="K310" t="s">
        <v>33</v>
      </c>
      <c r="L310" t="s">
        <v>34</v>
      </c>
      <c r="M310" s="14" t="s">
        <v>17</v>
      </c>
      <c r="N310">
        <v>84</v>
      </c>
      <c r="O310">
        <v>2011</v>
      </c>
      <c r="P310" s="15">
        <v>148.30390143737168</v>
      </c>
      <c r="Q310" s="15">
        <v>1698</v>
      </c>
      <c r="R310" s="6">
        <f t="shared" si="16"/>
        <v>1358.4</v>
      </c>
      <c r="S310" s="6">
        <f t="shared" si="17"/>
        <v>14.802380952380954</v>
      </c>
      <c r="T310" s="15">
        <f t="shared" si="18"/>
        <v>1243.4000000000001</v>
      </c>
      <c r="U310" s="16">
        <f t="shared" si="19"/>
        <v>115</v>
      </c>
    </row>
    <row r="311" spans="1:21" x14ac:dyDescent="0.2">
      <c r="A311" t="s">
        <v>864</v>
      </c>
      <c r="B311" t="s">
        <v>865</v>
      </c>
      <c r="C311" t="s">
        <v>866</v>
      </c>
      <c r="D311" t="s">
        <v>38</v>
      </c>
      <c r="E311">
        <v>791176</v>
      </c>
      <c r="F311" t="s">
        <v>30</v>
      </c>
      <c r="G311">
        <v>2173234</v>
      </c>
      <c r="H311">
        <v>13028</v>
      </c>
      <c r="I311" t="s">
        <v>191</v>
      </c>
      <c r="J311" t="s">
        <v>58</v>
      </c>
      <c r="K311" t="s">
        <v>59</v>
      </c>
      <c r="L311" t="s">
        <v>60</v>
      </c>
      <c r="M311" s="14" t="s">
        <v>17</v>
      </c>
      <c r="N311">
        <v>84</v>
      </c>
      <c r="O311">
        <v>2012</v>
      </c>
      <c r="P311" s="15">
        <v>137.75770020533881</v>
      </c>
      <c r="Q311" s="15">
        <v>5178</v>
      </c>
      <c r="R311" s="6">
        <f t="shared" si="16"/>
        <v>4142.4000000000005</v>
      </c>
      <c r="S311" s="6">
        <f t="shared" si="17"/>
        <v>47.945238095238103</v>
      </c>
      <c r="T311" s="15">
        <f t="shared" si="18"/>
        <v>4027.4000000000005</v>
      </c>
      <c r="U311" s="16">
        <f t="shared" si="19"/>
        <v>115</v>
      </c>
    </row>
    <row r="312" spans="1:21" x14ac:dyDescent="0.2">
      <c r="A312" t="s">
        <v>860</v>
      </c>
      <c r="B312" t="s">
        <v>867</v>
      </c>
      <c r="C312" t="s">
        <v>849</v>
      </c>
      <c r="D312" t="s">
        <v>29</v>
      </c>
      <c r="E312">
        <v>791175</v>
      </c>
      <c r="F312" t="s">
        <v>30</v>
      </c>
      <c r="G312">
        <v>2173236</v>
      </c>
      <c r="H312">
        <v>13004</v>
      </c>
      <c r="I312" t="s">
        <v>184</v>
      </c>
      <c r="J312" t="s">
        <v>32</v>
      </c>
      <c r="K312" t="s">
        <v>33</v>
      </c>
      <c r="L312" t="s">
        <v>34</v>
      </c>
      <c r="M312" s="14" t="s">
        <v>17</v>
      </c>
      <c r="N312">
        <v>84</v>
      </c>
      <c r="O312">
        <v>2005</v>
      </c>
      <c r="P312" s="15">
        <v>215.55646817248459</v>
      </c>
      <c r="Q312" s="15">
        <v>919</v>
      </c>
      <c r="R312" s="6">
        <f t="shared" si="16"/>
        <v>735.2</v>
      </c>
      <c r="S312" s="6">
        <f t="shared" si="17"/>
        <v>7.3833333333333337</v>
      </c>
      <c r="T312" s="15">
        <f t="shared" si="18"/>
        <v>620.20000000000005</v>
      </c>
      <c r="U312" s="16">
        <f t="shared" si="19"/>
        <v>115</v>
      </c>
    </row>
    <row r="313" spans="1:21" x14ac:dyDescent="0.2">
      <c r="A313" t="s">
        <v>868</v>
      </c>
      <c r="B313" t="s">
        <v>869</v>
      </c>
      <c r="C313" t="s">
        <v>870</v>
      </c>
      <c r="D313" t="s">
        <v>29</v>
      </c>
      <c r="E313">
        <v>791175</v>
      </c>
      <c r="F313" t="s">
        <v>30</v>
      </c>
      <c r="G313">
        <v>2173404</v>
      </c>
      <c r="H313">
        <v>13026</v>
      </c>
      <c r="I313" t="s">
        <v>86</v>
      </c>
      <c r="J313" t="s">
        <v>58</v>
      </c>
      <c r="K313" t="s">
        <v>59</v>
      </c>
      <c r="L313" t="s">
        <v>60</v>
      </c>
      <c r="M313" s="14" t="s">
        <v>17</v>
      </c>
      <c r="N313">
        <v>84</v>
      </c>
      <c r="O313">
        <v>2009</v>
      </c>
      <c r="P313" s="15">
        <v>173.47022587268992</v>
      </c>
      <c r="Q313" s="15">
        <v>5509</v>
      </c>
      <c r="R313" s="6">
        <f t="shared" si="16"/>
        <v>4407.2</v>
      </c>
      <c r="S313" s="6">
        <f t="shared" si="17"/>
        <v>51.097619047619048</v>
      </c>
      <c r="T313" s="15">
        <f t="shared" si="18"/>
        <v>4292.2</v>
      </c>
      <c r="U313" s="16">
        <f t="shared" si="19"/>
        <v>115</v>
      </c>
    </row>
    <row r="314" spans="1:21" x14ac:dyDescent="0.2">
      <c r="A314" t="s">
        <v>871</v>
      </c>
      <c r="B314" t="s">
        <v>872</v>
      </c>
      <c r="C314" t="s">
        <v>873</v>
      </c>
      <c r="D314" t="s">
        <v>29</v>
      </c>
      <c r="E314">
        <v>791175</v>
      </c>
      <c r="F314" t="s">
        <v>30</v>
      </c>
      <c r="G314">
        <v>2173408</v>
      </c>
      <c r="H314">
        <v>13002</v>
      </c>
      <c r="I314" t="s">
        <v>48</v>
      </c>
      <c r="J314" t="s">
        <v>49</v>
      </c>
      <c r="K314" t="s">
        <v>50</v>
      </c>
      <c r="L314" t="s">
        <v>51</v>
      </c>
      <c r="M314" s="14" t="s">
        <v>17</v>
      </c>
      <c r="N314">
        <v>84</v>
      </c>
      <c r="O314">
        <v>2010</v>
      </c>
      <c r="P314" s="15">
        <v>157.10882956878851</v>
      </c>
      <c r="Q314" s="15">
        <v>1008</v>
      </c>
      <c r="R314" s="6">
        <f t="shared" si="16"/>
        <v>806.40000000000009</v>
      </c>
      <c r="S314" s="6">
        <f t="shared" si="17"/>
        <v>8.2309523809523828</v>
      </c>
      <c r="T314" s="15">
        <f t="shared" si="18"/>
        <v>691.4000000000002</v>
      </c>
      <c r="U314" s="16">
        <f t="shared" si="19"/>
        <v>114.99999999999989</v>
      </c>
    </row>
    <row r="315" spans="1:21" x14ac:dyDescent="0.2">
      <c r="A315" t="s">
        <v>874</v>
      </c>
      <c r="B315" t="s">
        <v>875</v>
      </c>
      <c r="C315" t="s">
        <v>849</v>
      </c>
      <c r="D315" t="s">
        <v>29</v>
      </c>
      <c r="E315">
        <v>791175</v>
      </c>
      <c r="F315" t="s">
        <v>30</v>
      </c>
      <c r="G315">
        <v>2173411</v>
      </c>
      <c r="H315">
        <v>13004</v>
      </c>
      <c r="I315" t="s">
        <v>184</v>
      </c>
      <c r="J315" t="s">
        <v>32</v>
      </c>
      <c r="K315" t="s">
        <v>33</v>
      </c>
      <c r="L315" t="s">
        <v>34</v>
      </c>
      <c r="M315" s="14" t="s">
        <v>17</v>
      </c>
      <c r="N315">
        <v>84</v>
      </c>
      <c r="O315">
        <v>2008</v>
      </c>
      <c r="P315" s="15">
        <v>179.44969199178644</v>
      </c>
      <c r="Q315" s="15">
        <v>989</v>
      </c>
      <c r="R315" s="6">
        <f t="shared" si="16"/>
        <v>791.2</v>
      </c>
      <c r="S315" s="6">
        <f t="shared" si="17"/>
        <v>8.0500000000000007</v>
      </c>
      <c r="T315" s="15">
        <f t="shared" si="18"/>
        <v>676.2</v>
      </c>
      <c r="U315" s="16">
        <f t="shared" si="19"/>
        <v>115</v>
      </c>
    </row>
    <row r="316" spans="1:21" x14ac:dyDescent="0.2">
      <c r="A316" t="s">
        <v>876</v>
      </c>
      <c r="B316" t="s">
        <v>877</v>
      </c>
      <c r="C316" t="s">
        <v>878</v>
      </c>
      <c r="D316" t="s">
        <v>29</v>
      </c>
      <c r="E316">
        <v>791175</v>
      </c>
      <c r="F316" t="s">
        <v>30</v>
      </c>
      <c r="G316">
        <v>2173413</v>
      </c>
      <c r="H316">
        <v>13030</v>
      </c>
      <c r="I316" t="s">
        <v>57</v>
      </c>
      <c r="J316" t="s">
        <v>58</v>
      </c>
      <c r="K316" t="s">
        <v>59</v>
      </c>
      <c r="L316" t="s">
        <v>60</v>
      </c>
      <c r="M316" s="14" t="s">
        <v>17</v>
      </c>
      <c r="N316">
        <v>84</v>
      </c>
      <c r="O316">
        <v>2012</v>
      </c>
      <c r="P316" s="15">
        <v>133.61806981519507</v>
      </c>
      <c r="Q316" s="15">
        <v>5697</v>
      </c>
      <c r="R316" s="6">
        <f t="shared" si="16"/>
        <v>4557.6000000000004</v>
      </c>
      <c r="S316" s="6">
        <f t="shared" si="17"/>
        <v>52.888095238095239</v>
      </c>
      <c r="T316" s="15">
        <f t="shared" si="18"/>
        <v>4442.6000000000004</v>
      </c>
      <c r="U316" s="16">
        <f t="shared" si="19"/>
        <v>115</v>
      </c>
    </row>
    <row r="317" spans="1:21" x14ac:dyDescent="0.2">
      <c r="A317" t="s">
        <v>879</v>
      </c>
      <c r="B317" t="s">
        <v>880</v>
      </c>
      <c r="C317" t="s">
        <v>735</v>
      </c>
      <c r="D317" t="s">
        <v>29</v>
      </c>
      <c r="E317">
        <v>791175</v>
      </c>
      <c r="F317" t="s">
        <v>30</v>
      </c>
      <c r="G317">
        <v>2173415</v>
      </c>
      <c r="H317">
        <v>13048</v>
      </c>
      <c r="I317" t="s">
        <v>236</v>
      </c>
      <c r="J317" t="s">
        <v>237</v>
      </c>
      <c r="K317" t="s">
        <v>238</v>
      </c>
      <c r="L317" t="s">
        <v>239</v>
      </c>
      <c r="M317" s="14" t="s">
        <v>17</v>
      </c>
      <c r="N317">
        <v>84</v>
      </c>
      <c r="O317">
        <v>2008</v>
      </c>
      <c r="P317" s="15">
        <v>183.12936344969199</v>
      </c>
      <c r="Q317" s="15">
        <v>8494</v>
      </c>
      <c r="R317" s="6">
        <f t="shared" si="16"/>
        <v>6795.2000000000007</v>
      </c>
      <c r="S317" s="6">
        <f t="shared" si="17"/>
        <v>79.526190476190479</v>
      </c>
      <c r="T317" s="15">
        <f t="shared" si="18"/>
        <v>6680.2</v>
      </c>
      <c r="U317" s="16">
        <f t="shared" si="19"/>
        <v>115.00000000000091</v>
      </c>
    </row>
    <row r="318" spans="1:21" x14ac:dyDescent="0.2">
      <c r="A318" t="s">
        <v>881</v>
      </c>
      <c r="B318" t="s">
        <v>882</v>
      </c>
      <c r="C318" t="s">
        <v>735</v>
      </c>
      <c r="D318" t="s">
        <v>29</v>
      </c>
      <c r="E318">
        <v>791175</v>
      </c>
      <c r="F318" t="s">
        <v>30</v>
      </c>
      <c r="G318">
        <v>2173417</v>
      </c>
      <c r="H318">
        <v>13048</v>
      </c>
      <c r="I318" t="s">
        <v>236</v>
      </c>
      <c r="J318" t="s">
        <v>237</v>
      </c>
      <c r="K318" t="s">
        <v>238</v>
      </c>
      <c r="L318" t="s">
        <v>239</v>
      </c>
      <c r="M318" s="14" t="s">
        <v>17</v>
      </c>
      <c r="N318">
        <v>84</v>
      </c>
      <c r="O318">
        <v>2008</v>
      </c>
      <c r="P318" s="15">
        <v>182.24229979466119</v>
      </c>
      <c r="Q318" s="15">
        <v>8494</v>
      </c>
      <c r="R318" s="6">
        <f t="shared" si="16"/>
        <v>6795.2000000000007</v>
      </c>
      <c r="S318" s="6">
        <f t="shared" si="17"/>
        <v>79.526190476190479</v>
      </c>
      <c r="T318" s="15">
        <f t="shared" si="18"/>
        <v>6680.2</v>
      </c>
      <c r="U318" s="16">
        <f t="shared" si="19"/>
        <v>115.00000000000091</v>
      </c>
    </row>
    <row r="319" spans="1:21" x14ac:dyDescent="0.2">
      <c r="A319" t="s">
        <v>883</v>
      </c>
      <c r="B319" t="s">
        <v>884</v>
      </c>
      <c r="C319" t="s">
        <v>840</v>
      </c>
      <c r="D319" t="s">
        <v>29</v>
      </c>
      <c r="E319">
        <v>791175</v>
      </c>
      <c r="F319" t="s">
        <v>30</v>
      </c>
      <c r="G319">
        <v>2173419</v>
      </c>
      <c r="H319">
        <v>13006</v>
      </c>
      <c r="I319" t="s">
        <v>31</v>
      </c>
      <c r="J319" t="s">
        <v>32</v>
      </c>
      <c r="K319" t="s">
        <v>33</v>
      </c>
      <c r="L319" t="s">
        <v>34</v>
      </c>
      <c r="M319" s="14" t="s">
        <v>17</v>
      </c>
      <c r="N319">
        <v>84</v>
      </c>
      <c r="O319">
        <v>2008</v>
      </c>
      <c r="P319" s="15">
        <v>186.08624229979466</v>
      </c>
      <c r="Q319" s="15">
        <v>2295</v>
      </c>
      <c r="R319" s="6">
        <f t="shared" si="16"/>
        <v>1836</v>
      </c>
      <c r="S319" s="6">
        <f t="shared" si="17"/>
        <v>20.488095238095237</v>
      </c>
      <c r="T319" s="15">
        <f t="shared" si="18"/>
        <v>1721</v>
      </c>
      <c r="U319" s="16">
        <f t="shared" si="19"/>
        <v>115</v>
      </c>
    </row>
    <row r="320" spans="1:21" x14ac:dyDescent="0.2">
      <c r="A320" t="s">
        <v>885</v>
      </c>
      <c r="B320" t="s">
        <v>886</v>
      </c>
      <c r="C320" t="s">
        <v>735</v>
      </c>
      <c r="D320" t="s">
        <v>29</v>
      </c>
      <c r="E320">
        <v>791175</v>
      </c>
      <c r="F320" t="s">
        <v>30</v>
      </c>
      <c r="G320">
        <v>2173655</v>
      </c>
      <c r="H320">
        <v>13048</v>
      </c>
      <c r="I320" t="s">
        <v>236</v>
      </c>
      <c r="J320" t="s">
        <v>237</v>
      </c>
      <c r="K320" t="s">
        <v>238</v>
      </c>
      <c r="L320" t="s">
        <v>239</v>
      </c>
      <c r="M320" s="14" t="s">
        <v>17</v>
      </c>
      <c r="N320">
        <v>84</v>
      </c>
      <c r="O320">
        <v>2010</v>
      </c>
      <c r="P320" s="15">
        <v>155.66324435318273</v>
      </c>
      <c r="Q320" s="15">
        <v>9468</v>
      </c>
      <c r="R320" s="6">
        <f t="shared" si="16"/>
        <v>7574.4000000000005</v>
      </c>
      <c r="S320" s="6">
        <f t="shared" si="17"/>
        <v>88.802380952380958</v>
      </c>
      <c r="T320" s="15">
        <f t="shared" si="18"/>
        <v>7459.4000000000005</v>
      </c>
      <c r="U320" s="16">
        <f t="shared" si="19"/>
        <v>115</v>
      </c>
    </row>
    <row r="321" spans="1:21" x14ac:dyDescent="0.2">
      <c r="A321" t="s">
        <v>887</v>
      </c>
      <c r="B321" t="s">
        <v>888</v>
      </c>
      <c r="C321" t="s">
        <v>873</v>
      </c>
      <c r="D321" t="s">
        <v>29</v>
      </c>
      <c r="E321">
        <v>791175</v>
      </c>
      <c r="F321" t="s">
        <v>30</v>
      </c>
      <c r="G321">
        <v>2173657</v>
      </c>
      <c r="H321">
        <v>13002</v>
      </c>
      <c r="I321" t="s">
        <v>48</v>
      </c>
      <c r="J321" t="s">
        <v>49</v>
      </c>
      <c r="K321" t="s">
        <v>50</v>
      </c>
      <c r="L321" t="s">
        <v>51</v>
      </c>
      <c r="M321" s="14" t="s">
        <v>17</v>
      </c>
      <c r="N321">
        <v>84</v>
      </c>
      <c r="O321">
        <v>2010</v>
      </c>
      <c r="P321" s="15">
        <v>162.89117043121149</v>
      </c>
      <c r="Q321" s="15">
        <v>1076</v>
      </c>
      <c r="R321" s="6">
        <f t="shared" si="16"/>
        <v>860.80000000000007</v>
      </c>
      <c r="S321" s="6">
        <f t="shared" si="17"/>
        <v>8.8785714285714299</v>
      </c>
      <c r="T321" s="15">
        <f t="shared" si="18"/>
        <v>745.80000000000007</v>
      </c>
      <c r="U321" s="16">
        <f t="shared" si="19"/>
        <v>115</v>
      </c>
    </row>
    <row r="322" spans="1:21" x14ac:dyDescent="0.2">
      <c r="A322" t="s">
        <v>889</v>
      </c>
      <c r="B322" t="s">
        <v>890</v>
      </c>
      <c r="C322" t="s">
        <v>891</v>
      </c>
      <c r="D322" t="s">
        <v>29</v>
      </c>
      <c r="E322">
        <v>791175</v>
      </c>
      <c r="F322" t="s">
        <v>30</v>
      </c>
      <c r="G322">
        <v>2173658</v>
      </c>
      <c r="H322">
        <v>13000</v>
      </c>
      <c r="I322" t="s">
        <v>64</v>
      </c>
      <c r="J322" t="s">
        <v>65</v>
      </c>
      <c r="K322" t="s">
        <v>66</v>
      </c>
      <c r="L322" t="s">
        <v>67</v>
      </c>
      <c r="M322" s="14" t="s">
        <v>17</v>
      </c>
      <c r="N322">
        <v>84</v>
      </c>
      <c r="O322">
        <v>2010</v>
      </c>
      <c r="P322" s="15">
        <v>160.26283367556468</v>
      </c>
      <c r="Q322" s="15">
        <v>3143</v>
      </c>
      <c r="R322" s="6">
        <f t="shared" si="16"/>
        <v>2514.4</v>
      </c>
      <c r="S322" s="6">
        <f t="shared" si="17"/>
        <v>28.564285714285717</v>
      </c>
      <c r="T322" s="15">
        <f t="shared" si="18"/>
        <v>2399.4</v>
      </c>
      <c r="U322" s="16">
        <f t="shared" si="19"/>
        <v>115</v>
      </c>
    </row>
    <row r="323" spans="1:21" x14ac:dyDescent="0.2">
      <c r="A323" t="s">
        <v>892</v>
      </c>
      <c r="B323" t="s">
        <v>893</v>
      </c>
      <c r="C323" t="s">
        <v>873</v>
      </c>
      <c r="D323" t="s">
        <v>29</v>
      </c>
      <c r="E323">
        <v>791175</v>
      </c>
      <c r="F323" t="s">
        <v>30</v>
      </c>
      <c r="G323">
        <v>2173661</v>
      </c>
      <c r="H323">
        <v>13002</v>
      </c>
      <c r="I323" t="s">
        <v>48</v>
      </c>
      <c r="J323" t="s">
        <v>49</v>
      </c>
      <c r="K323" t="s">
        <v>50</v>
      </c>
      <c r="L323" t="s">
        <v>51</v>
      </c>
      <c r="M323" s="14" t="s">
        <v>17</v>
      </c>
      <c r="N323">
        <v>84</v>
      </c>
      <c r="O323">
        <v>2012</v>
      </c>
      <c r="P323" s="15">
        <v>139.33470225872691</v>
      </c>
      <c r="Q323" s="15">
        <v>1008</v>
      </c>
      <c r="R323" s="6">
        <f t="shared" si="16"/>
        <v>806.40000000000009</v>
      </c>
      <c r="S323" s="6">
        <f t="shared" si="17"/>
        <v>8.2309523809523828</v>
      </c>
      <c r="T323" s="15">
        <f t="shared" si="18"/>
        <v>691.4000000000002</v>
      </c>
      <c r="U323" s="16">
        <f t="shared" si="19"/>
        <v>114.99999999999989</v>
      </c>
    </row>
    <row r="324" spans="1:21" x14ac:dyDescent="0.2">
      <c r="A324" t="s">
        <v>894</v>
      </c>
      <c r="B324" t="s">
        <v>895</v>
      </c>
      <c r="C324" t="s">
        <v>896</v>
      </c>
      <c r="D324" t="s">
        <v>29</v>
      </c>
      <c r="E324">
        <v>791175</v>
      </c>
      <c r="F324" t="s">
        <v>30</v>
      </c>
      <c r="G324">
        <v>2173662</v>
      </c>
      <c r="H324">
        <v>13078</v>
      </c>
      <c r="I324" t="s">
        <v>129</v>
      </c>
      <c r="J324" t="s">
        <v>130</v>
      </c>
      <c r="K324" t="s">
        <v>131</v>
      </c>
      <c r="L324" t="s">
        <v>132</v>
      </c>
      <c r="M324" s="14" t="s">
        <v>17</v>
      </c>
      <c r="N324">
        <v>84</v>
      </c>
      <c r="O324">
        <v>2009</v>
      </c>
      <c r="P324" s="15">
        <v>178.33264887063655</v>
      </c>
      <c r="Q324" s="15">
        <v>12410</v>
      </c>
      <c r="R324" s="6">
        <f t="shared" si="16"/>
        <v>9928</v>
      </c>
      <c r="S324" s="6">
        <f t="shared" si="17"/>
        <v>116.82142857142857</v>
      </c>
      <c r="T324" s="15">
        <f t="shared" si="18"/>
        <v>9813</v>
      </c>
      <c r="U324" s="16">
        <f t="shared" si="19"/>
        <v>115</v>
      </c>
    </row>
    <row r="325" spans="1:21" x14ac:dyDescent="0.2">
      <c r="A325" t="s">
        <v>897</v>
      </c>
      <c r="B325" t="s">
        <v>898</v>
      </c>
      <c r="C325" t="s">
        <v>899</v>
      </c>
      <c r="D325" t="s">
        <v>29</v>
      </c>
      <c r="E325">
        <v>791175</v>
      </c>
      <c r="F325" t="s">
        <v>30</v>
      </c>
      <c r="G325">
        <v>2173830</v>
      </c>
      <c r="H325">
        <v>13006</v>
      </c>
      <c r="I325" t="s">
        <v>31</v>
      </c>
      <c r="J325" t="s">
        <v>32</v>
      </c>
      <c r="K325" t="s">
        <v>33</v>
      </c>
      <c r="L325" t="s">
        <v>34</v>
      </c>
      <c r="M325" s="14" t="s">
        <v>17</v>
      </c>
      <c r="N325">
        <v>84</v>
      </c>
      <c r="O325">
        <v>2000</v>
      </c>
      <c r="P325" s="15">
        <v>279.75359342915812</v>
      </c>
      <c r="Q325" s="15">
        <v>1835</v>
      </c>
      <c r="R325" s="6">
        <f t="shared" si="16"/>
        <v>1468</v>
      </c>
      <c r="S325" s="6">
        <f t="shared" si="17"/>
        <v>16.107142857142858</v>
      </c>
      <c r="T325" s="15">
        <f t="shared" si="18"/>
        <v>1353</v>
      </c>
      <c r="U325" s="16">
        <f t="shared" si="19"/>
        <v>115</v>
      </c>
    </row>
    <row r="326" spans="1:21" x14ac:dyDescent="0.2">
      <c r="A326" t="s">
        <v>900</v>
      </c>
      <c r="B326" t="s">
        <v>901</v>
      </c>
      <c r="C326" t="s">
        <v>902</v>
      </c>
      <c r="D326" t="s">
        <v>29</v>
      </c>
      <c r="E326">
        <v>791175</v>
      </c>
      <c r="F326" t="s">
        <v>30</v>
      </c>
      <c r="G326">
        <v>2173831</v>
      </c>
      <c r="H326">
        <v>13002</v>
      </c>
      <c r="I326" t="s">
        <v>48</v>
      </c>
      <c r="J326" t="s">
        <v>49</v>
      </c>
      <c r="K326" t="s">
        <v>50</v>
      </c>
      <c r="L326" t="s">
        <v>51</v>
      </c>
      <c r="M326" s="14" t="s">
        <v>17</v>
      </c>
      <c r="N326">
        <v>84</v>
      </c>
      <c r="O326">
        <v>2013</v>
      </c>
      <c r="P326" s="15">
        <v>128.36139630390144</v>
      </c>
      <c r="Q326" s="15">
        <v>1104</v>
      </c>
      <c r="R326" s="6">
        <f t="shared" si="16"/>
        <v>883.2</v>
      </c>
      <c r="S326" s="6">
        <f t="shared" si="17"/>
        <v>9.1452380952380956</v>
      </c>
      <c r="T326" s="15">
        <f t="shared" si="18"/>
        <v>768.2</v>
      </c>
      <c r="U326" s="16">
        <f t="shared" si="19"/>
        <v>115</v>
      </c>
    </row>
    <row r="327" spans="1:21" x14ac:dyDescent="0.2">
      <c r="A327" t="s">
        <v>903</v>
      </c>
      <c r="B327" t="s">
        <v>904</v>
      </c>
      <c r="C327" t="s">
        <v>905</v>
      </c>
      <c r="D327" t="s">
        <v>29</v>
      </c>
      <c r="E327">
        <v>791175</v>
      </c>
      <c r="F327" t="s">
        <v>30</v>
      </c>
      <c r="G327">
        <v>2173834</v>
      </c>
      <c r="H327">
        <v>13006</v>
      </c>
      <c r="I327" t="s">
        <v>31</v>
      </c>
      <c r="J327" t="s">
        <v>32</v>
      </c>
      <c r="K327" t="s">
        <v>33</v>
      </c>
      <c r="L327" t="s">
        <v>34</v>
      </c>
      <c r="M327" s="14" t="s">
        <v>17</v>
      </c>
      <c r="N327">
        <v>84</v>
      </c>
      <c r="O327">
        <v>2004</v>
      </c>
      <c r="P327" s="15">
        <v>238.45585215605752</v>
      </c>
      <c r="Q327" s="15">
        <v>1898.75</v>
      </c>
      <c r="R327" s="6">
        <f t="shared" si="16"/>
        <v>1519</v>
      </c>
      <c r="S327" s="6">
        <f t="shared" si="17"/>
        <v>16.714285714285715</v>
      </c>
      <c r="T327" s="15">
        <f t="shared" si="18"/>
        <v>1404</v>
      </c>
      <c r="U327" s="16">
        <f t="shared" si="19"/>
        <v>115</v>
      </c>
    </row>
    <row r="328" spans="1:21" x14ac:dyDescent="0.2">
      <c r="A328" t="s">
        <v>906</v>
      </c>
      <c r="B328" t="s">
        <v>907</v>
      </c>
      <c r="C328" t="s">
        <v>908</v>
      </c>
      <c r="D328" t="s">
        <v>29</v>
      </c>
      <c r="E328">
        <v>791175</v>
      </c>
      <c r="F328" t="s">
        <v>30</v>
      </c>
      <c r="G328">
        <v>2173835</v>
      </c>
      <c r="H328">
        <v>13082</v>
      </c>
      <c r="I328" t="s">
        <v>909</v>
      </c>
      <c r="J328" t="s">
        <v>910</v>
      </c>
      <c r="K328" t="s">
        <v>909</v>
      </c>
      <c r="L328" t="s">
        <v>911</v>
      </c>
      <c r="M328" s="14" t="s">
        <v>17</v>
      </c>
      <c r="N328">
        <v>84</v>
      </c>
      <c r="O328">
        <v>2009</v>
      </c>
      <c r="P328" s="15">
        <v>173.20739219711501</v>
      </c>
      <c r="Q328" s="15">
        <v>558</v>
      </c>
      <c r="R328" s="6">
        <f t="shared" si="16"/>
        <v>446.40000000000003</v>
      </c>
      <c r="S328" s="6">
        <f t="shared" si="17"/>
        <v>3.9452380952380954</v>
      </c>
      <c r="T328" s="15">
        <f t="shared" si="18"/>
        <v>331.40000000000003</v>
      </c>
      <c r="U328" s="16">
        <f t="shared" si="19"/>
        <v>115</v>
      </c>
    </row>
    <row r="329" spans="1:21" x14ac:dyDescent="0.2">
      <c r="A329" t="s">
        <v>912</v>
      </c>
      <c r="B329" t="s">
        <v>913</v>
      </c>
      <c r="C329" t="s">
        <v>914</v>
      </c>
      <c r="D329" t="s">
        <v>29</v>
      </c>
      <c r="E329">
        <v>791175</v>
      </c>
      <c r="F329" t="s">
        <v>30</v>
      </c>
      <c r="G329">
        <v>2173836</v>
      </c>
      <c r="H329">
        <v>13002</v>
      </c>
      <c r="I329" t="s">
        <v>48</v>
      </c>
      <c r="J329" t="s">
        <v>49</v>
      </c>
      <c r="K329" t="s">
        <v>50</v>
      </c>
      <c r="L329" t="s">
        <v>51</v>
      </c>
      <c r="M329" s="14" t="s">
        <v>17</v>
      </c>
      <c r="N329">
        <v>84</v>
      </c>
      <c r="O329">
        <v>1997</v>
      </c>
      <c r="P329" s="15">
        <v>319.86858316221765</v>
      </c>
      <c r="Q329" s="15">
        <v>458</v>
      </c>
      <c r="R329" s="6">
        <f t="shared" ref="R329:R392" si="20">Q329*(1-$R$6)</f>
        <v>366.40000000000003</v>
      </c>
      <c r="S329" s="6">
        <f t="shared" ref="S329:S392" si="21">(R329-$S$6)/N329</f>
        <v>2.9928571428571433</v>
      </c>
      <c r="T329" s="15">
        <f t="shared" ref="T329:T392" si="22">IF(P329&lt;N329,P329*S329,N329*S329)</f>
        <v>251.40000000000003</v>
      </c>
      <c r="U329" s="16">
        <f t="shared" ref="U329:U392" si="23">R329-T329</f>
        <v>115</v>
      </c>
    </row>
    <row r="330" spans="1:21" x14ac:dyDescent="0.2">
      <c r="A330" t="s">
        <v>915</v>
      </c>
      <c r="B330" t="s">
        <v>916</v>
      </c>
      <c r="C330" t="s">
        <v>917</v>
      </c>
      <c r="D330" t="s">
        <v>29</v>
      </c>
      <c r="E330">
        <v>791175</v>
      </c>
      <c r="F330" t="s">
        <v>30</v>
      </c>
      <c r="G330">
        <v>2173837</v>
      </c>
      <c r="H330">
        <v>13066</v>
      </c>
      <c r="I330" t="s">
        <v>413</v>
      </c>
      <c r="J330" t="s">
        <v>414</v>
      </c>
      <c r="K330" t="s">
        <v>415</v>
      </c>
      <c r="L330" t="s">
        <v>416</v>
      </c>
      <c r="M330" s="14" t="s">
        <v>17</v>
      </c>
      <c r="N330">
        <v>84</v>
      </c>
      <c r="O330">
        <v>2001</v>
      </c>
      <c r="P330" s="15">
        <v>266.51334702258725</v>
      </c>
      <c r="Q330" s="15">
        <v>1176</v>
      </c>
      <c r="R330" s="6">
        <f t="shared" si="20"/>
        <v>940.80000000000007</v>
      </c>
      <c r="S330" s="6">
        <f t="shared" si="21"/>
        <v>9.8309523809523824</v>
      </c>
      <c r="T330" s="15">
        <f t="shared" si="22"/>
        <v>825.80000000000018</v>
      </c>
      <c r="U330" s="16">
        <f t="shared" si="23"/>
        <v>114.99999999999989</v>
      </c>
    </row>
    <row r="331" spans="1:21" x14ac:dyDescent="0.2">
      <c r="A331" t="s">
        <v>918</v>
      </c>
      <c r="B331" t="s">
        <v>919</v>
      </c>
      <c r="C331" t="s">
        <v>920</v>
      </c>
      <c r="D331" t="s">
        <v>29</v>
      </c>
      <c r="E331">
        <v>791175</v>
      </c>
      <c r="F331" t="s">
        <v>30</v>
      </c>
      <c r="G331">
        <v>2173838</v>
      </c>
      <c r="H331">
        <v>13078</v>
      </c>
      <c r="I331" t="s">
        <v>129</v>
      </c>
      <c r="J331" t="s">
        <v>130</v>
      </c>
      <c r="K331" t="s">
        <v>131</v>
      </c>
      <c r="L331" t="s">
        <v>132</v>
      </c>
      <c r="M331" s="14" t="s">
        <v>17</v>
      </c>
      <c r="N331">
        <v>84</v>
      </c>
      <c r="O331">
        <v>2010</v>
      </c>
      <c r="P331" s="15">
        <v>162.56262833675564</v>
      </c>
      <c r="Q331" s="15">
        <v>4600</v>
      </c>
      <c r="R331" s="6">
        <f t="shared" si="20"/>
        <v>3680</v>
      </c>
      <c r="S331" s="6">
        <f t="shared" si="21"/>
        <v>42.44047619047619</v>
      </c>
      <c r="T331" s="15">
        <f t="shared" si="22"/>
        <v>3565</v>
      </c>
      <c r="U331" s="16">
        <f t="shared" si="23"/>
        <v>115</v>
      </c>
    </row>
    <row r="332" spans="1:21" x14ac:dyDescent="0.2">
      <c r="A332" t="s">
        <v>921</v>
      </c>
      <c r="B332" t="s">
        <v>922</v>
      </c>
      <c r="C332" t="s">
        <v>923</v>
      </c>
      <c r="D332" t="s">
        <v>29</v>
      </c>
      <c r="E332">
        <v>791175</v>
      </c>
      <c r="F332" t="s">
        <v>30</v>
      </c>
      <c r="G332">
        <v>2173839</v>
      </c>
      <c r="H332">
        <v>13042</v>
      </c>
      <c r="I332" t="s">
        <v>820</v>
      </c>
      <c r="J332" t="s">
        <v>821</v>
      </c>
      <c r="K332" t="s">
        <v>822</v>
      </c>
      <c r="L332" t="s">
        <v>823</v>
      </c>
      <c r="M332" s="14" t="s">
        <v>17</v>
      </c>
      <c r="N332">
        <v>84</v>
      </c>
      <c r="O332">
        <v>2009</v>
      </c>
      <c r="P332" s="15">
        <v>179.15400410677617</v>
      </c>
      <c r="Q332" s="15">
        <v>1000</v>
      </c>
      <c r="R332" s="6">
        <f t="shared" si="20"/>
        <v>800</v>
      </c>
      <c r="S332" s="6">
        <f t="shared" si="21"/>
        <v>8.1547619047619051</v>
      </c>
      <c r="T332" s="15">
        <f t="shared" si="22"/>
        <v>685</v>
      </c>
      <c r="U332" s="16">
        <f t="shared" si="23"/>
        <v>115</v>
      </c>
    </row>
    <row r="333" spans="1:21" x14ac:dyDescent="0.2">
      <c r="A333" t="s">
        <v>924</v>
      </c>
      <c r="B333" t="s">
        <v>925</v>
      </c>
      <c r="C333" t="s">
        <v>902</v>
      </c>
      <c r="D333" t="s">
        <v>29</v>
      </c>
      <c r="E333">
        <v>791175</v>
      </c>
      <c r="F333" t="s">
        <v>30</v>
      </c>
      <c r="G333">
        <v>2173840</v>
      </c>
      <c r="H333">
        <v>13002</v>
      </c>
      <c r="I333" t="s">
        <v>48</v>
      </c>
      <c r="J333" t="s">
        <v>49</v>
      </c>
      <c r="K333" t="s">
        <v>50</v>
      </c>
      <c r="L333" t="s">
        <v>51</v>
      </c>
      <c r="M333" s="14" t="s">
        <v>17</v>
      </c>
      <c r="N333">
        <v>84</v>
      </c>
      <c r="O333">
        <v>2010</v>
      </c>
      <c r="P333" s="15">
        <v>156.22176591375771</v>
      </c>
      <c r="Q333" s="15">
        <v>739</v>
      </c>
      <c r="R333" s="6">
        <f t="shared" si="20"/>
        <v>591.20000000000005</v>
      </c>
      <c r="S333" s="6">
        <f t="shared" si="21"/>
        <v>5.6690476190476193</v>
      </c>
      <c r="T333" s="15">
        <f t="shared" si="22"/>
        <v>476.20000000000005</v>
      </c>
      <c r="U333" s="16">
        <f t="shared" si="23"/>
        <v>115</v>
      </c>
    </row>
    <row r="334" spans="1:21" x14ac:dyDescent="0.2">
      <c r="A334" t="s">
        <v>926</v>
      </c>
      <c r="B334" t="s">
        <v>927</v>
      </c>
      <c r="C334" t="s">
        <v>873</v>
      </c>
      <c r="D334" t="s">
        <v>29</v>
      </c>
      <c r="E334">
        <v>791175</v>
      </c>
      <c r="F334" t="s">
        <v>30</v>
      </c>
      <c r="G334">
        <v>2173843</v>
      </c>
      <c r="H334">
        <v>13002</v>
      </c>
      <c r="I334" t="s">
        <v>48</v>
      </c>
      <c r="J334" t="s">
        <v>49</v>
      </c>
      <c r="K334" t="s">
        <v>50</v>
      </c>
      <c r="L334" t="s">
        <v>51</v>
      </c>
      <c r="M334" s="14" t="s">
        <v>17</v>
      </c>
      <c r="N334">
        <v>84</v>
      </c>
      <c r="O334">
        <v>2010</v>
      </c>
      <c r="P334" s="15">
        <v>162.56262833675564</v>
      </c>
      <c r="Q334" s="15">
        <v>974</v>
      </c>
      <c r="R334" s="6">
        <f t="shared" si="20"/>
        <v>779.2</v>
      </c>
      <c r="S334" s="6">
        <f t="shared" si="21"/>
        <v>7.9071428571428575</v>
      </c>
      <c r="T334" s="15">
        <f t="shared" si="22"/>
        <v>664.2</v>
      </c>
      <c r="U334" s="16">
        <f t="shared" si="23"/>
        <v>115</v>
      </c>
    </row>
    <row r="335" spans="1:21" x14ac:dyDescent="0.2">
      <c r="A335" t="s">
        <v>928</v>
      </c>
      <c r="B335" t="s">
        <v>929</v>
      </c>
      <c r="C335" t="s">
        <v>902</v>
      </c>
      <c r="D335" t="s">
        <v>29</v>
      </c>
      <c r="E335">
        <v>791175</v>
      </c>
      <c r="F335" t="s">
        <v>30</v>
      </c>
      <c r="G335">
        <v>2173844</v>
      </c>
      <c r="H335">
        <v>13002</v>
      </c>
      <c r="I335" t="s">
        <v>48</v>
      </c>
      <c r="J335" t="s">
        <v>49</v>
      </c>
      <c r="K335" t="s">
        <v>50</v>
      </c>
      <c r="L335" t="s">
        <v>51</v>
      </c>
      <c r="M335" s="14" t="s">
        <v>17</v>
      </c>
      <c r="N335">
        <v>84</v>
      </c>
      <c r="O335">
        <v>2011</v>
      </c>
      <c r="P335" s="15">
        <v>150.27515400410678</v>
      </c>
      <c r="Q335" s="15">
        <v>700</v>
      </c>
      <c r="R335" s="6">
        <f t="shared" si="20"/>
        <v>560</v>
      </c>
      <c r="S335" s="6">
        <f t="shared" si="21"/>
        <v>5.2976190476190474</v>
      </c>
      <c r="T335" s="15">
        <f t="shared" si="22"/>
        <v>445</v>
      </c>
      <c r="U335" s="16">
        <f t="shared" si="23"/>
        <v>115</v>
      </c>
    </row>
    <row r="336" spans="1:21" x14ac:dyDescent="0.2">
      <c r="A336" t="s">
        <v>930</v>
      </c>
      <c r="B336" t="s">
        <v>931</v>
      </c>
      <c r="C336" t="s">
        <v>873</v>
      </c>
      <c r="D336" t="s">
        <v>38</v>
      </c>
      <c r="E336">
        <v>791176</v>
      </c>
      <c r="F336" t="s">
        <v>30</v>
      </c>
      <c r="G336">
        <v>2173845</v>
      </c>
      <c r="H336">
        <v>13002</v>
      </c>
      <c r="I336" t="s">
        <v>48</v>
      </c>
      <c r="J336" t="s">
        <v>49</v>
      </c>
      <c r="K336" t="s">
        <v>50</v>
      </c>
      <c r="L336" t="s">
        <v>51</v>
      </c>
      <c r="M336" s="14" t="s">
        <v>17</v>
      </c>
      <c r="N336">
        <v>84</v>
      </c>
      <c r="O336">
        <v>2009</v>
      </c>
      <c r="P336" s="15">
        <v>169.92197115256701</v>
      </c>
      <c r="Q336" s="15">
        <v>966</v>
      </c>
      <c r="R336" s="6">
        <f t="shared" si="20"/>
        <v>772.80000000000007</v>
      </c>
      <c r="S336" s="6">
        <f t="shared" si="21"/>
        <v>7.8309523809523816</v>
      </c>
      <c r="T336" s="15">
        <f t="shared" si="22"/>
        <v>657.80000000000007</v>
      </c>
      <c r="U336" s="16">
        <f t="shared" si="23"/>
        <v>115</v>
      </c>
    </row>
    <row r="337" spans="1:21" x14ac:dyDescent="0.2">
      <c r="A337" t="s">
        <v>932</v>
      </c>
      <c r="B337" t="s">
        <v>933</v>
      </c>
      <c r="C337" t="s">
        <v>849</v>
      </c>
      <c r="D337" t="s">
        <v>38</v>
      </c>
      <c r="E337">
        <v>791176</v>
      </c>
      <c r="F337" t="s">
        <v>30</v>
      </c>
      <c r="G337">
        <v>2173846</v>
      </c>
      <c r="H337">
        <v>13004</v>
      </c>
      <c r="I337" t="s">
        <v>184</v>
      </c>
      <c r="J337" t="s">
        <v>32</v>
      </c>
      <c r="K337" t="s">
        <v>33</v>
      </c>
      <c r="L337" t="s">
        <v>34</v>
      </c>
      <c r="M337" s="14" t="s">
        <v>17</v>
      </c>
      <c r="N337">
        <v>84</v>
      </c>
      <c r="O337">
        <v>2010</v>
      </c>
      <c r="P337" s="15">
        <v>158.9158110882957</v>
      </c>
      <c r="Q337" s="15">
        <v>1119</v>
      </c>
      <c r="R337" s="6">
        <f t="shared" si="20"/>
        <v>895.2</v>
      </c>
      <c r="S337" s="6">
        <f t="shared" si="21"/>
        <v>9.288095238095238</v>
      </c>
      <c r="T337" s="15">
        <f t="shared" si="22"/>
        <v>780.2</v>
      </c>
      <c r="U337" s="16">
        <f t="shared" si="23"/>
        <v>115</v>
      </c>
    </row>
    <row r="338" spans="1:21" x14ac:dyDescent="0.2">
      <c r="A338" t="s">
        <v>934</v>
      </c>
      <c r="B338" t="s">
        <v>935</v>
      </c>
      <c r="C338" t="s">
        <v>873</v>
      </c>
      <c r="D338" t="s">
        <v>38</v>
      </c>
      <c r="E338">
        <v>791176</v>
      </c>
      <c r="F338" t="s">
        <v>30</v>
      </c>
      <c r="G338">
        <v>2168520</v>
      </c>
      <c r="H338">
        <v>13002</v>
      </c>
      <c r="I338" t="s">
        <v>48</v>
      </c>
      <c r="J338" t="s">
        <v>49</v>
      </c>
      <c r="K338" t="s">
        <v>50</v>
      </c>
      <c r="L338" t="s">
        <v>51</v>
      </c>
      <c r="M338" s="14" t="s">
        <v>17</v>
      </c>
      <c r="N338">
        <v>84</v>
      </c>
      <c r="O338">
        <v>2012</v>
      </c>
      <c r="P338" s="15">
        <v>139.33470225872691</v>
      </c>
      <c r="Q338" s="15">
        <v>1007</v>
      </c>
      <c r="R338" s="6">
        <f t="shared" si="20"/>
        <v>805.6</v>
      </c>
      <c r="S338" s="6">
        <f t="shared" si="21"/>
        <v>8.2214285714285715</v>
      </c>
      <c r="T338" s="15">
        <f t="shared" si="22"/>
        <v>690.6</v>
      </c>
      <c r="U338" s="16">
        <f t="shared" si="23"/>
        <v>115</v>
      </c>
    </row>
    <row r="339" spans="1:21" x14ac:dyDescent="0.2">
      <c r="A339" t="s">
        <v>936</v>
      </c>
      <c r="B339" t="s">
        <v>937</v>
      </c>
      <c r="C339" t="s">
        <v>938</v>
      </c>
      <c r="D339" t="s">
        <v>38</v>
      </c>
      <c r="E339">
        <v>791176</v>
      </c>
      <c r="F339" t="s">
        <v>30</v>
      </c>
      <c r="G339">
        <v>2168522</v>
      </c>
      <c r="H339">
        <v>13020</v>
      </c>
      <c r="I339" t="s">
        <v>350</v>
      </c>
      <c r="J339" t="s">
        <v>351</v>
      </c>
      <c r="K339" t="s">
        <v>352</v>
      </c>
      <c r="L339" t="s">
        <v>353</v>
      </c>
      <c r="M339" s="14" t="s">
        <v>17</v>
      </c>
      <c r="N339">
        <v>84</v>
      </c>
      <c r="O339">
        <v>2011</v>
      </c>
      <c r="P339" s="15">
        <v>147.18685831622176</v>
      </c>
      <c r="Q339" s="15">
        <v>3935</v>
      </c>
      <c r="R339" s="6">
        <f t="shared" si="20"/>
        <v>3148</v>
      </c>
      <c r="S339" s="6">
        <f t="shared" si="21"/>
        <v>36.107142857142854</v>
      </c>
      <c r="T339" s="15">
        <f t="shared" si="22"/>
        <v>3032.9999999999995</v>
      </c>
      <c r="U339" s="16">
        <f t="shared" si="23"/>
        <v>115.00000000000045</v>
      </c>
    </row>
    <row r="340" spans="1:21" x14ac:dyDescent="0.2">
      <c r="A340" t="s">
        <v>939</v>
      </c>
      <c r="B340" t="s">
        <v>940</v>
      </c>
      <c r="C340" t="s">
        <v>496</v>
      </c>
      <c r="D340" t="s">
        <v>38</v>
      </c>
      <c r="E340">
        <v>791176</v>
      </c>
      <c r="F340" t="s">
        <v>30</v>
      </c>
      <c r="G340">
        <v>2168523</v>
      </c>
      <c r="H340">
        <v>13030</v>
      </c>
      <c r="I340" t="s">
        <v>57</v>
      </c>
      <c r="J340" t="s">
        <v>58</v>
      </c>
      <c r="K340" t="s">
        <v>59</v>
      </c>
      <c r="L340" t="s">
        <v>60</v>
      </c>
      <c r="M340" s="14" t="s">
        <v>17</v>
      </c>
      <c r="N340">
        <v>84</v>
      </c>
      <c r="O340">
        <v>2012</v>
      </c>
      <c r="P340" s="15">
        <v>131.84394250513347</v>
      </c>
      <c r="Q340" s="15">
        <v>7634</v>
      </c>
      <c r="R340" s="6">
        <f t="shared" si="20"/>
        <v>6107.2000000000007</v>
      </c>
      <c r="S340" s="6">
        <f t="shared" si="21"/>
        <v>71.335714285714289</v>
      </c>
      <c r="T340" s="15">
        <f t="shared" si="22"/>
        <v>5992.2000000000007</v>
      </c>
      <c r="U340" s="16">
        <f t="shared" si="23"/>
        <v>115</v>
      </c>
    </row>
    <row r="341" spans="1:21" x14ac:dyDescent="0.2">
      <c r="A341" t="s">
        <v>941</v>
      </c>
      <c r="B341" t="s">
        <v>942</v>
      </c>
      <c r="C341" t="s">
        <v>496</v>
      </c>
      <c r="D341" t="s">
        <v>38</v>
      </c>
      <c r="E341">
        <v>791176</v>
      </c>
      <c r="F341" t="s">
        <v>30</v>
      </c>
      <c r="G341">
        <v>2168525</v>
      </c>
      <c r="H341">
        <v>13030</v>
      </c>
      <c r="I341" t="s">
        <v>57</v>
      </c>
      <c r="J341" t="s">
        <v>58</v>
      </c>
      <c r="K341" t="s">
        <v>59</v>
      </c>
      <c r="L341" t="s">
        <v>60</v>
      </c>
      <c r="M341" s="14" t="s">
        <v>17</v>
      </c>
      <c r="N341">
        <v>84</v>
      </c>
      <c r="O341">
        <v>2012</v>
      </c>
      <c r="P341" s="15">
        <v>135.91786447638603</v>
      </c>
      <c r="Q341" s="15">
        <v>7622.5</v>
      </c>
      <c r="R341" s="6">
        <f t="shared" si="20"/>
        <v>6098</v>
      </c>
      <c r="S341" s="6">
        <f t="shared" si="21"/>
        <v>71.226190476190482</v>
      </c>
      <c r="T341" s="15">
        <f t="shared" si="22"/>
        <v>5983</v>
      </c>
      <c r="U341" s="16">
        <f t="shared" si="23"/>
        <v>115</v>
      </c>
    </row>
    <row r="342" spans="1:21" x14ac:dyDescent="0.2">
      <c r="A342" t="s">
        <v>943</v>
      </c>
      <c r="B342" t="s">
        <v>944</v>
      </c>
      <c r="C342" t="s">
        <v>902</v>
      </c>
      <c r="D342" t="s">
        <v>38</v>
      </c>
      <c r="E342">
        <v>791176</v>
      </c>
      <c r="F342" t="s">
        <v>30</v>
      </c>
      <c r="G342">
        <v>2168529</v>
      </c>
      <c r="H342">
        <v>13002</v>
      </c>
      <c r="I342" t="s">
        <v>48</v>
      </c>
      <c r="J342" t="s">
        <v>49</v>
      </c>
      <c r="K342" t="s">
        <v>50</v>
      </c>
      <c r="L342" t="s">
        <v>51</v>
      </c>
      <c r="M342" s="14" t="s">
        <v>17</v>
      </c>
      <c r="N342">
        <v>84</v>
      </c>
      <c r="O342">
        <v>2009</v>
      </c>
      <c r="P342" s="15">
        <v>177.37987679671457</v>
      </c>
      <c r="Q342" s="15">
        <v>982</v>
      </c>
      <c r="R342" s="6">
        <f t="shared" si="20"/>
        <v>785.6</v>
      </c>
      <c r="S342" s="6">
        <f t="shared" si="21"/>
        <v>7.9833333333333334</v>
      </c>
      <c r="T342" s="15">
        <f t="shared" si="22"/>
        <v>670.6</v>
      </c>
      <c r="U342" s="16">
        <f t="shared" si="23"/>
        <v>115</v>
      </c>
    </row>
    <row r="343" spans="1:21" x14ac:dyDescent="0.2">
      <c r="A343" t="s">
        <v>945</v>
      </c>
      <c r="B343" t="s">
        <v>946</v>
      </c>
      <c r="C343" t="s">
        <v>947</v>
      </c>
      <c r="D343" t="s">
        <v>38</v>
      </c>
      <c r="E343">
        <v>791176</v>
      </c>
      <c r="F343" t="s">
        <v>30</v>
      </c>
      <c r="G343">
        <v>2168531</v>
      </c>
      <c r="H343">
        <v>13078</v>
      </c>
      <c r="I343" t="s">
        <v>129</v>
      </c>
      <c r="J343" t="s">
        <v>130</v>
      </c>
      <c r="K343" t="s">
        <v>131</v>
      </c>
      <c r="L343" t="s">
        <v>132</v>
      </c>
      <c r="M343" s="14" t="s">
        <v>17</v>
      </c>
      <c r="N343">
        <v>84</v>
      </c>
      <c r="O343">
        <v>2007</v>
      </c>
      <c r="P343" s="15">
        <v>192.91991786447636</v>
      </c>
      <c r="Q343" s="15">
        <v>3895</v>
      </c>
      <c r="R343" s="6">
        <f t="shared" si="20"/>
        <v>3116</v>
      </c>
      <c r="S343" s="6">
        <f t="shared" si="21"/>
        <v>35.726190476190474</v>
      </c>
      <c r="T343" s="15">
        <f t="shared" si="22"/>
        <v>3001</v>
      </c>
      <c r="U343" s="16">
        <f t="shared" si="23"/>
        <v>115</v>
      </c>
    </row>
    <row r="344" spans="1:21" x14ac:dyDescent="0.2">
      <c r="A344" t="s">
        <v>948</v>
      </c>
      <c r="B344" t="s">
        <v>949</v>
      </c>
      <c r="C344" t="s">
        <v>950</v>
      </c>
      <c r="D344" t="s">
        <v>38</v>
      </c>
      <c r="E344">
        <v>791176</v>
      </c>
      <c r="F344" t="s">
        <v>30</v>
      </c>
      <c r="G344">
        <v>2168532</v>
      </c>
      <c r="H344">
        <v>13064</v>
      </c>
      <c r="I344" t="s">
        <v>309</v>
      </c>
      <c r="J344" t="s">
        <v>310</v>
      </c>
      <c r="K344" t="s">
        <v>311</v>
      </c>
      <c r="L344" t="s">
        <v>312</v>
      </c>
      <c r="M344" s="14" t="s">
        <v>17</v>
      </c>
      <c r="N344">
        <v>84</v>
      </c>
      <c r="O344">
        <v>2012</v>
      </c>
      <c r="P344" s="15">
        <v>142.78439425051334</v>
      </c>
      <c r="Q344" s="15">
        <v>869</v>
      </c>
      <c r="R344" s="6">
        <f t="shared" si="20"/>
        <v>695.2</v>
      </c>
      <c r="S344" s="6">
        <f t="shared" si="21"/>
        <v>6.9071428571428575</v>
      </c>
      <c r="T344" s="15">
        <f t="shared" si="22"/>
        <v>580.20000000000005</v>
      </c>
      <c r="U344" s="16">
        <f t="shared" si="23"/>
        <v>115</v>
      </c>
    </row>
    <row r="345" spans="1:21" x14ac:dyDescent="0.2">
      <c r="A345" t="s">
        <v>951</v>
      </c>
      <c r="B345" t="s">
        <v>952</v>
      </c>
      <c r="C345" t="s">
        <v>953</v>
      </c>
      <c r="D345" t="s">
        <v>38</v>
      </c>
      <c r="E345">
        <v>791176</v>
      </c>
      <c r="F345" t="s">
        <v>30</v>
      </c>
      <c r="G345">
        <v>2168533</v>
      </c>
      <c r="H345">
        <v>13006</v>
      </c>
      <c r="I345" t="s">
        <v>31</v>
      </c>
      <c r="J345" t="s">
        <v>32</v>
      </c>
      <c r="K345" t="s">
        <v>33</v>
      </c>
      <c r="L345" t="s">
        <v>34</v>
      </c>
      <c r="M345" s="14" t="s">
        <v>17</v>
      </c>
      <c r="N345">
        <v>84</v>
      </c>
      <c r="O345">
        <v>2000</v>
      </c>
      <c r="P345" s="15">
        <v>279.42505133470223</v>
      </c>
      <c r="Q345" s="15">
        <v>1563</v>
      </c>
      <c r="R345" s="6">
        <f t="shared" si="20"/>
        <v>1250.4000000000001</v>
      </c>
      <c r="S345" s="6">
        <f t="shared" si="21"/>
        <v>13.516666666666667</v>
      </c>
      <c r="T345" s="15">
        <f t="shared" si="22"/>
        <v>1135.4000000000001</v>
      </c>
      <c r="U345" s="16">
        <f t="shared" si="23"/>
        <v>115</v>
      </c>
    </row>
    <row r="346" spans="1:21" x14ac:dyDescent="0.2">
      <c r="A346" t="s">
        <v>954</v>
      </c>
      <c r="B346" t="s">
        <v>955</v>
      </c>
      <c r="C346" t="s">
        <v>956</v>
      </c>
      <c r="D346" t="s">
        <v>38</v>
      </c>
      <c r="E346">
        <v>791176</v>
      </c>
      <c r="F346" t="s">
        <v>30</v>
      </c>
      <c r="G346">
        <v>2168534</v>
      </c>
      <c r="H346">
        <v>13040</v>
      </c>
      <c r="I346" t="s">
        <v>671</v>
      </c>
      <c r="J346" t="s">
        <v>293</v>
      </c>
      <c r="K346" t="s">
        <v>294</v>
      </c>
      <c r="L346" t="s">
        <v>295</v>
      </c>
      <c r="M346" s="14" t="s">
        <v>17</v>
      </c>
      <c r="N346">
        <v>84</v>
      </c>
      <c r="O346">
        <v>2013</v>
      </c>
      <c r="P346" s="15">
        <v>119.81930184804928</v>
      </c>
      <c r="Q346" s="15">
        <v>5551</v>
      </c>
      <c r="R346" s="6">
        <f t="shared" si="20"/>
        <v>4440.8</v>
      </c>
      <c r="S346" s="6">
        <f t="shared" si="21"/>
        <v>51.497619047619047</v>
      </c>
      <c r="T346" s="15">
        <f t="shared" si="22"/>
        <v>4325.8</v>
      </c>
      <c r="U346" s="16">
        <f t="shared" si="23"/>
        <v>115</v>
      </c>
    </row>
    <row r="347" spans="1:21" x14ac:dyDescent="0.2">
      <c r="A347" t="s">
        <v>957</v>
      </c>
      <c r="B347" t="s">
        <v>958</v>
      </c>
      <c r="C347" t="s">
        <v>902</v>
      </c>
      <c r="D347" t="s">
        <v>38</v>
      </c>
      <c r="E347">
        <v>791176</v>
      </c>
      <c r="F347" t="s">
        <v>30</v>
      </c>
      <c r="G347">
        <v>2168535</v>
      </c>
      <c r="H347">
        <v>13002</v>
      </c>
      <c r="I347" t="s">
        <v>48</v>
      </c>
      <c r="J347" t="s">
        <v>49</v>
      </c>
      <c r="K347" t="s">
        <v>50</v>
      </c>
      <c r="L347" t="s">
        <v>51</v>
      </c>
      <c r="M347" s="14" t="s">
        <v>17</v>
      </c>
      <c r="N347">
        <v>84</v>
      </c>
      <c r="O347">
        <v>2011</v>
      </c>
      <c r="P347" s="15">
        <v>154.18480492813143</v>
      </c>
      <c r="Q347" s="15">
        <v>716</v>
      </c>
      <c r="R347" s="6">
        <f t="shared" si="20"/>
        <v>572.80000000000007</v>
      </c>
      <c r="S347" s="6">
        <f t="shared" si="21"/>
        <v>5.4500000000000011</v>
      </c>
      <c r="T347" s="15">
        <f t="shared" si="22"/>
        <v>457.80000000000007</v>
      </c>
      <c r="U347" s="16">
        <f t="shared" si="23"/>
        <v>115</v>
      </c>
    </row>
    <row r="348" spans="1:21" x14ac:dyDescent="0.2">
      <c r="A348" t="s">
        <v>959</v>
      </c>
      <c r="B348" t="s">
        <v>960</v>
      </c>
      <c r="C348" t="s">
        <v>961</v>
      </c>
      <c r="D348" t="s">
        <v>38</v>
      </c>
      <c r="E348">
        <v>791176</v>
      </c>
      <c r="F348" t="s">
        <v>30</v>
      </c>
      <c r="G348">
        <v>2168536</v>
      </c>
      <c r="H348">
        <v>13004</v>
      </c>
      <c r="I348" t="s">
        <v>184</v>
      </c>
      <c r="J348" t="s">
        <v>32</v>
      </c>
      <c r="K348" t="s">
        <v>33</v>
      </c>
      <c r="L348" t="s">
        <v>34</v>
      </c>
      <c r="M348" s="14" t="s">
        <v>17</v>
      </c>
      <c r="N348">
        <v>84</v>
      </c>
      <c r="O348">
        <v>2000</v>
      </c>
      <c r="P348" s="15">
        <v>284.51745379876797</v>
      </c>
      <c r="Q348" s="15">
        <v>2670</v>
      </c>
      <c r="R348" s="6">
        <f t="shared" si="20"/>
        <v>2136</v>
      </c>
      <c r="S348" s="6">
        <f t="shared" si="21"/>
        <v>24.05952380952381</v>
      </c>
      <c r="T348" s="15">
        <f t="shared" si="22"/>
        <v>2021</v>
      </c>
      <c r="U348" s="16">
        <f t="shared" si="23"/>
        <v>115</v>
      </c>
    </row>
    <row r="349" spans="1:21" x14ac:dyDescent="0.2">
      <c r="A349" t="s">
        <v>962</v>
      </c>
      <c r="B349" t="s">
        <v>963</v>
      </c>
      <c r="C349" t="s">
        <v>964</v>
      </c>
      <c r="D349" t="s">
        <v>38</v>
      </c>
      <c r="E349">
        <v>791176</v>
      </c>
      <c r="F349" t="s">
        <v>30</v>
      </c>
      <c r="G349">
        <v>2168537</v>
      </c>
      <c r="H349">
        <v>13004</v>
      </c>
      <c r="I349" t="s">
        <v>184</v>
      </c>
      <c r="J349" t="s">
        <v>32</v>
      </c>
      <c r="K349" t="s">
        <v>33</v>
      </c>
      <c r="L349" t="s">
        <v>34</v>
      </c>
      <c r="M349" s="14" t="s">
        <v>17</v>
      </c>
      <c r="N349">
        <v>84</v>
      </c>
      <c r="O349">
        <v>2004</v>
      </c>
      <c r="P349" s="15">
        <v>235.49897330595479</v>
      </c>
      <c r="Q349" s="15">
        <v>1639</v>
      </c>
      <c r="R349" s="6">
        <f t="shared" si="20"/>
        <v>1311.2</v>
      </c>
      <c r="S349" s="6">
        <f t="shared" si="21"/>
        <v>14.240476190476191</v>
      </c>
      <c r="T349" s="15">
        <f t="shared" si="22"/>
        <v>1196.2</v>
      </c>
      <c r="U349" s="16">
        <f t="shared" si="23"/>
        <v>115</v>
      </c>
    </row>
    <row r="350" spans="1:21" x14ac:dyDescent="0.2">
      <c r="A350" t="s">
        <v>965</v>
      </c>
      <c r="B350" t="s">
        <v>966</v>
      </c>
      <c r="C350" t="s">
        <v>914</v>
      </c>
      <c r="D350" t="s">
        <v>38</v>
      </c>
      <c r="E350">
        <v>791176</v>
      </c>
      <c r="F350" t="s">
        <v>30</v>
      </c>
      <c r="G350">
        <v>2168538</v>
      </c>
      <c r="H350">
        <v>13002</v>
      </c>
      <c r="I350" t="s">
        <v>48</v>
      </c>
      <c r="J350" t="s">
        <v>49</v>
      </c>
      <c r="K350" t="s">
        <v>50</v>
      </c>
      <c r="L350" t="s">
        <v>51</v>
      </c>
      <c r="M350" s="14" t="s">
        <v>17</v>
      </c>
      <c r="N350">
        <v>84</v>
      </c>
      <c r="O350">
        <v>2003</v>
      </c>
      <c r="P350" s="15">
        <v>246.6365503080082</v>
      </c>
      <c r="Q350" s="15">
        <v>458</v>
      </c>
      <c r="R350" s="6">
        <f t="shared" si="20"/>
        <v>366.40000000000003</v>
      </c>
      <c r="S350" s="6">
        <f t="shared" si="21"/>
        <v>2.9928571428571433</v>
      </c>
      <c r="T350" s="15">
        <f t="shared" si="22"/>
        <v>251.40000000000003</v>
      </c>
      <c r="U350" s="16">
        <f t="shared" si="23"/>
        <v>115</v>
      </c>
    </row>
    <row r="351" spans="1:21" x14ac:dyDescent="0.2">
      <c r="A351" t="s">
        <v>967</v>
      </c>
      <c r="B351" t="s">
        <v>968</v>
      </c>
      <c r="C351" t="s">
        <v>837</v>
      </c>
      <c r="D351" t="s">
        <v>38</v>
      </c>
      <c r="E351">
        <v>791176</v>
      </c>
      <c r="F351" t="s">
        <v>30</v>
      </c>
      <c r="G351">
        <v>2168539</v>
      </c>
      <c r="H351">
        <v>13026</v>
      </c>
      <c r="I351" t="s">
        <v>86</v>
      </c>
      <c r="J351" t="s">
        <v>58</v>
      </c>
      <c r="K351" t="s">
        <v>59</v>
      </c>
      <c r="L351" t="s">
        <v>60</v>
      </c>
      <c r="M351" s="14" t="s">
        <v>17</v>
      </c>
      <c r="N351">
        <v>84</v>
      </c>
      <c r="O351">
        <v>2010</v>
      </c>
      <c r="P351" s="15">
        <v>158.9158110882957</v>
      </c>
      <c r="Q351" s="15">
        <v>5597.5</v>
      </c>
      <c r="R351" s="6">
        <f t="shared" si="20"/>
        <v>4478</v>
      </c>
      <c r="S351" s="6">
        <f t="shared" si="21"/>
        <v>51.94047619047619</v>
      </c>
      <c r="T351" s="15">
        <f t="shared" si="22"/>
        <v>4363</v>
      </c>
      <c r="U351" s="16">
        <f t="shared" si="23"/>
        <v>115</v>
      </c>
    </row>
    <row r="352" spans="1:21" x14ac:dyDescent="0.2">
      <c r="A352" t="s">
        <v>969</v>
      </c>
      <c r="B352" t="s">
        <v>970</v>
      </c>
      <c r="C352" t="s">
        <v>902</v>
      </c>
      <c r="D352" t="s">
        <v>38</v>
      </c>
      <c r="E352">
        <v>791176</v>
      </c>
      <c r="F352" t="s">
        <v>30</v>
      </c>
      <c r="G352">
        <v>2168541</v>
      </c>
      <c r="H352">
        <v>13002</v>
      </c>
      <c r="I352" t="s">
        <v>48</v>
      </c>
      <c r="J352" t="s">
        <v>49</v>
      </c>
      <c r="K352" t="s">
        <v>50</v>
      </c>
      <c r="L352" t="s">
        <v>51</v>
      </c>
      <c r="M352" s="14" t="s">
        <v>17</v>
      </c>
      <c r="N352">
        <v>84</v>
      </c>
      <c r="O352">
        <v>2010</v>
      </c>
      <c r="P352" s="15">
        <v>156.22176591375771</v>
      </c>
      <c r="Q352" s="15">
        <v>1021</v>
      </c>
      <c r="R352" s="6">
        <f t="shared" si="20"/>
        <v>816.80000000000007</v>
      </c>
      <c r="S352" s="6">
        <f t="shared" si="21"/>
        <v>8.3547619047619062</v>
      </c>
      <c r="T352" s="15">
        <f t="shared" si="22"/>
        <v>701.80000000000007</v>
      </c>
      <c r="U352" s="16">
        <f t="shared" si="23"/>
        <v>115</v>
      </c>
    </row>
    <row r="353" spans="1:21" x14ac:dyDescent="0.2">
      <c r="A353" t="s">
        <v>971</v>
      </c>
      <c r="B353" t="s">
        <v>972</v>
      </c>
      <c r="C353" t="s">
        <v>837</v>
      </c>
      <c r="D353" t="s">
        <v>29</v>
      </c>
      <c r="E353">
        <v>791175</v>
      </c>
      <c r="F353" t="s">
        <v>30</v>
      </c>
      <c r="G353">
        <v>2168542</v>
      </c>
      <c r="H353">
        <v>13026</v>
      </c>
      <c r="I353" t="s">
        <v>86</v>
      </c>
      <c r="J353" t="s">
        <v>58</v>
      </c>
      <c r="K353" t="s">
        <v>59</v>
      </c>
      <c r="L353" t="s">
        <v>60</v>
      </c>
      <c r="M353" s="14" t="s">
        <v>17</v>
      </c>
      <c r="N353">
        <v>84</v>
      </c>
      <c r="O353">
        <v>2010</v>
      </c>
      <c r="P353" s="15">
        <v>161.67556468172484</v>
      </c>
      <c r="Q353" s="15">
        <v>4845</v>
      </c>
      <c r="R353" s="6">
        <f t="shared" si="20"/>
        <v>3876</v>
      </c>
      <c r="S353" s="6">
        <f t="shared" si="21"/>
        <v>44.773809523809526</v>
      </c>
      <c r="T353" s="15">
        <f t="shared" si="22"/>
        <v>3761</v>
      </c>
      <c r="U353" s="16">
        <f t="shared" si="23"/>
        <v>115</v>
      </c>
    </row>
    <row r="354" spans="1:21" x14ac:dyDescent="0.2">
      <c r="A354" t="s">
        <v>973</v>
      </c>
      <c r="B354" t="s">
        <v>974</v>
      </c>
      <c r="C354" t="s">
        <v>914</v>
      </c>
      <c r="D354" t="s">
        <v>38</v>
      </c>
      <c r="E354">
        <v>791176</v>
      </c>
      <c r="F354" t="s">
        <v>30</v>
      </c>
      <c r="G354">
        <v>2168544</v>
      </c>
      <c r="H354">
        <v>13002</v>
      </c>
      <c r="I354" t="s">
        <v>48</v>
      </c>
      <c r="J354" t="s">
        <v>49</v>
      </c>
      <c r="K354" t="s">
        <v>50</v>
      </c>
      <c r="L354" t="s">
        <v>51</v>
      </c>
      <c r="M354" s="14" t="s">
        <v>17</v>
      </c>
      <c r="N354">
        <v>84</v>
      </c>
      <c r="O354">
        <v>2003</v>
      </c>
      <c r="P354" s="15">
        <v>241.67556468172484</v>
      </c>
      <c r="Q354" s="15">
        <v>458</v>
      </c>
      <c r="R354" s="6">
        <f t="shared" si="20"/>
        <v>366.40000000000003</v>
      </c>
      <c r="S354" s="6">
        <f t="shared" si="21"/>
        <v>2.9928571428571433</v>
      </c>
      <c r="T354" s="15">
        <f t="shared" si="22"/>
        <v>251.40000000000003</v>
      </c>
      <c r="U354" s="16">
        <f t="shared" si="23"/>
        <v>115</v>
      </c>
    </row>
    <row r="355" spans="1:21" x14ac:dyDescent="0.2">
      <c r="A355" t="s">
        <v>975</v>
      </c>
      <c r="B355" t="s">
        <v>976</v>
      </c>
      <c r="C355" t="s">
        <v>977</v>
      </c>
      <c r="D355" t="s">
        <v>38</v>
      </c>
      <c r="E355">
        <v>791176</v>
      </c>
      <c r="F355" t="s">
        <v>30</v>
      </c>
      <c r="G355">
        <v>2168715</v>
      </c>
      <c r="H355">
        <v>13006</v>
      </c>
      <c r="I355" t="s">
        <v>31</v>
      </c>
      <c r="J355" t="s">
        <v>32</v>
      </c>
      <c r="K355" t="s">
        <v>33</v>
      </c>
      <c r="L355" t="s">
        <v>34</v>
      </c>
      <c r="M355" s="14" t="s">
        <v>17</v>
      </c>
      <c r="N355">
        <v>84</v>
      </c>
      <c r="O355">
        <v>2009</v>
      </c>
      <c r="P355" s="15">
        <v>172.05749486652977</v>
      </c>
      <c r="Q355" s="15">
        <v>1564</v>
      </c>
      <c r="R355" s="6">
        <f t="shared" si="20"/>
        <v>1251.2</v>
      </c>
      <c r="S355" s="6">
        <f t="shared" si="21"/>
        <v>13.526190476190477</v>
      </c>
      <c r="T355" s="15">
        <f t="shared" si="22"/>
        <v>1136.2</v>
      </c>
      <c r="U355" s="16">
        <f t="shared" si="23"/>
        <v>115</v>
      </c>
    </row>
    <row r="356" spans="1:21" x14ac:dyDescent="0.2">
      <c r="A356" t="s">
        <v>978</v>
      </c>
      <c r="B356" t="s">
        <v>979</v>
      </c>
      <c r="C356" t="s">
        <v>914</v>
      </c>
      <c r="D356" t="s">
        <v>38</v>
      </c>
      <c r="E356">
        <v>791176</v>
      </c>
      <c r="F356" t="s">
        <v>30</v>
      </c>
      <c r="G356">
        <v>2168716</v>
      </c>
      <c r="H356">
        <v>13002</v>
      </c>
      <c r="I356" t="s">
        <v>48</v>
      </c>
      <c r="J356" t="s">
        <v>49</v>
      </c>
      <c r="K356" t="s">
        <v>50</v>
      </c>
      <c r="L356" t="s">
        <v>51</v>
      </c>
      <c r="M356" s="14" t="s">
        <v>17</v>
      </c>
      <c r="N356">
        <v>84</v>
      </c>
      <c r="O356">
        <v>2002</v>
      </c>
      <c r="P356" s="15">
        <v>257.80698151950719</v>
      </c>
      <c r="Q356" s="15">
        <v>458</v>
      </c>
      <c r="R356" s="6">
        <f t="shared" si="20"/>
        <v>366.40000000000003</v>
      </c>
      <c r="S356" s="6">
        <f t="shared" si="21"/>
        <v>2.9928571428571433</v>
      </c>
      <c r="T356" s="15">
        <f t="shared" si="22"/>
        <v>251.40000000000003</v>
      </c>
      <c r="U356" s="16">
        <f t="shared" si="23"/>
        <v>115</v>
      </c>
    </row>
    <row r="357" spans="1:21" x14ac:dyDescent="0.2">
      <c r="A357" t="s">
        <v>980</v>
      </c>
      <c r="B357" t="s">
        <v>981</v>
      </c>
      <c r="C357" t="s">
        <v>849</v>
      </c>
      <c r="D357" t="s">
        <v>29</v>
      </c>
      <c r="E357">
        <v>791175</v>
      </c>
      <c r="F357" t="s">
        <v>30</v>
      </c>
      <c r="G357">
        <v>2168717</v>
      </c>
      <c r="H357">
        <v>13004</v>
      </c>
      <c r="I357" t="s">
        <v>184</v>
      </c>
      <c r="J357" t="s">
        <v>32</v>
      </c>
      <c r="K357" t="s">
        <v>33</v>
      </c>
      <c r="L357" t="s">
        <v>34</v>
      </c>
      <c r="M357" s="14" t="s">
        <v>17</v>
      </c>
      <c r="N357">
        <v>84</v>
      </c>
      <c r="O357">
        <v>2006</v>
      </c>
      <c r="P357" s="15">
        <v>213.65092402464066</v>
      </c>
      <c r="Q357" s="15">
        <v>919</v>
      </c>
      <c r="R357" s="6">
        <f t="shared" si="20"/>
        <v>735.2</v>
      </c>
      <c r="S357" s="6">
        <f t="shared" si="21"/>
        <v>7.3833333333333337</v>
      </c>
      <c r="T357" s="15">
        <f t="shared" si="22"/>
        <v>620.20000000000005</v>
      </c>
      <c r="U357" s="16">
        <f t="shared" si="23"/>
        <v>115</v>
      </c>
    </row>
    <row r="358" spans="1:21" x14ac:dyDescent="0.2">
      <c r="A358" t="s">
        <v>982</v>
      </c>
      <c r="B358" t="s">
        <v>983</v>
      </c>
      <c r="C358" t="s">
        <v>914</v>
      </c>
      <c r="D358" t="s">
        <v>29</v>
      </c>
      <c r="E358">
        <v>791175</v>
      </c>
      <c r="F358" t="s">
        <v>30</v>
      </c>
      <c r="G358">
        <v>2169161</v>
      </c>
      <c r="H358">
        <v>13002</v>
      </c>
      <c r="I358" t="s">
        <v>48</v>
      </c>
      <c r="J358" t="s">
        <v>49</v>
      </c>
      <c r="K358" t="s">
        <v>50</v>
      </c>
      <c r="L358" t="s">
        <v>51</v>
      </c>
      <c r="M358" s="14" t="s">
        <v>17</v>
      </c>
      <c r="N358">
        <v>84</v>
      </c>
      <c r="O358">
        <v>2001</v>
      </c>
      <c r="P358" s="15">
        <v>275.1540041067762</v>
      </c>
      <c r="Q358" s="15">
        <v>458</v>
      </c>
      <c r="R358" s="6">
        <f t="shared" si="20"/>
        <v>366.40000000000003</v>
      </c>
      <c r="S358" s="6">
        <f t="shared" si="21"/>
        <v>2.9928571428571433</v>
      </c>
      <c r="T358" s="15">
        <f t="shared" si="22"/>
        <v>251.40000000000003</v>
      </c>
      <c r="U358" s="16">
        <f t="shared" si="23"/>
        <v>115</v>
      </c>
    </row>
    <row r="359" spans="1:21" x14ac:dyDescent="0.2">
      <c r="A359" t="s">
        <v>984</v>
      </c>
      <c r="B359" t="s">
        <v>985</v>
      </c>
      <c r="C359" t="s">
        <v>849</v>
      </c>
      <c r="D359" t="s">
        <v>29</v>
      </c>
      <c r="E359">
        <v>791175</v>
      </c>
      <c r="F359" t="s">
        <v>30</v>
      </c>
      <c r="G359">
        <v>2169167</v>
      </c>
      <c r="H359">
        <v>13004</v>
      </c>
      <c r="I359" t="s">
        <v>184</v>
      </c>
      <c r="J359" t="s">
        <v>32</v>
      </c>
      <c r="K359" t="s">
        <v>33</v>
      </c>
      <c r="L359" t="s">
        <v>34</v>
      </c>
      <c r="M359" s="14" t="s">
        <v>17</v>
      </c>
      <c r="N359">
        <v>84</v>
      </c>
      <c r="O359">
        <v>2008</v>
      </c>
      <c r="P359" s="15">
        <v>189.04312114989733</v>
      </c>
      <c r="Q359" s="15">
        <v>989</v>
      </c>
      <c r="R359" s="6">
        <f t="shared" si="20"/>
        <v>791.2</v>
      </c>
      <c r="S359" s="6">
        <f t="shared" si="21"/>
        <v>8.0500000000000007</v>
      </c>
      <c r="T359" s="15">
        <f t="shared" si="22"/>
        <v>676.2</v>
      </c>
      <c r="U359" s="16">
        <f t="shared" si="23"/>
        <v>115</v>
      </c>
    </row>
    <row r="360" spans="1:21" x14ac:dyDescent="0.2">
      <c r="A360" t="s">
        <v>986</v>
      </c>
      <c r="B360" t="s">
        <v>987</v>
      </c>
      <c r="C360" t="s">
        <v>988</v>
      </c>
      <c r="D360" t="s">
        <v>29</v>
      </c>
      <c r="E360">
        <v>791175</v>
      </c>
      <c r="F360" t="s">
        <v>30</v>
      </c>
      <c r="G360">
        <v>2169172</v>
      </c>
      <c r="H360">
        <v>13030</v>
      </c>
      <c r="I360" t="s">
        <v>57</v>
      </c>
      <c r="J360" t="s">
        <v>58</v>
      </c>
      <c r="K360" t="s">
        <v>59</v>
      </c>
      <c r="L360" t="s">
        <v>60</v>
      </c>
      <c r="M360" s="14" t="s">
        <v>17</v>
      </c>
      <c r="N360">
        <v>84</v>
      </c>
      <c r="O360">
        <v>2004</v>
      </c>
      <c r="P360" s="15">
        <v>229.94661190965093</v>
      </c>
      <c r="Q360" s="15">
        <v>8228</v>
      </c>
      <c r="R360" s="6">
        <f t="shared" si="20"/>
        <v>6582.4000000000005</v>
      </c>
      <c r="S360" s="6">
        <f t="shared" si="21"/>
        <v>76.992857142857147</v>
      </c>
      <c r="T360" s="15">
        <f t="shared" si="22"/>
        <v>6467.4000000000005</v>
      </c>
      <c r="U360" s="16">
        <f t="shared" si="23"/>
        <v>115</v>
      </c>
    </row>
    <row r="361" spans="1:21" x14ac:dyDescent="0.2">
      <c r="A361" t="s">
        <v>989</v>
      </c>
      <c r="B361" t="s">
        <v>990</v>
      </c>
      <c r="C361" t="s">
        <v>902</v>
      </c>
      <c r="D361" t="s">
        <v>29</v>
      </c>
      <c r="E361">
        <v>791175</v>
      </c>
      <c r="F361" t="s">
        <v>30</v>
      </c>
      <c r="G361">
        <v>2169174</v>
      </c>
      <c r="H361">
        <v>13002</v>
      </c>
      <c r="I361" t="s">
        <v>48</v>
      </c>
      <c r="J361" t="s">
        <v>49</v>
      </c>
      <c r="K361" t="s">
        <v>50</v>
      </c>
      <c r="L361" t="s">
        <v>51</v>
      </c>
      <c r="M361" s="14" t="s">
        <v>17</v>
      </c>
      <c r="N361">
        <v>84</v>
      </c>
      <c r="O361">
        <v>2009</v>
      </c>
      <c r="P361" s="15">
        <v>170.38193018480493</v>
      </c>
      <c r="Q361" s="15">
        <v>686</v>
      </c>
      <c r="R361" s="6">
        <f t="shared" si="20"/>
        <v>548.80000000000007</v>
      </c>
      <c r="S361" s="6">
        <f t="shared" si="21"/>
        <v>5.1642857142857155</v>
      </c>
      <c r="T361" s="15">
        <f t="shared" si="22"/>
        <v>433.80000000000013</v>
      </c>
      <c r="U361" s="16">
        <f t="shared" si="23"/>
        <v>114.99999999999994</v>
      </c>
    </row>
    <row r="362" spans="1:21" x14ac:dyDescent="0.2">
      <c r="A362" t="s">
        <v>991</v>
      </c>
      <c r="B362" t="s">
        <v>992</v>
      </c>
      <c r="C362" t="s">
        <v>496</v>
      </c>
      <c r="D362" t="s">
        <v>29</v>
      </c>
      <c r="E362">
        <v>791175</v>
      </c>
      <c r="F362" t="s">
        <v>30</v>
      </c>
      <c r="G362">
        <v>2169175</v>
      </c>
      <c r="H362">
        <v>13030</v>
      </c>
      <c r="I362" t="s">
        <v>57</v>
      </c>
      <c r="J362" t="s">
        <v>58</v>
      </c>
      <c r="K362" t="s">
        <v>59</v>
      </c>
      <c r="L362" t="s">
        <v>60</v>
      </c>
      <c r="M362" s="14" t="s">
        <v>17</v>
      </c>
      <c r="N362">
        <v>84</v>
      </c>
      <c r="O362">
        <v>2009</v>
      </c>
      <c r="P362" s="15">
        <v>174.62012320328543</v>
      </c>
      <c r="Q362" s="15">
        <v>6593</v>
      </c>
      <c r="R362" s="6">
        <f t="shared" si="20"/>
        <v>5274.4000000000005</v>
      </c>
      <c r="S362" s="6">
        <f t="shared" si="21"/>
        <v>61.421428571428578</v>
      </c>
      <c r="T362" s="15">
        <f t="shared" si="22"/>
        <v>5159.4000000000005</v>
      </c>
      <c r="U362" s="16">
        <f t="shared" si="23"/>
        <v>115</v>
      </c>
    </row>
    <row r="363" spans="1:21" x14ac:dyDescent="0.2">
      <c r="A363" t="s">
        <v>993</v>
      </c>
      <c r="B363" t="s">
        <v>994</v>
      </c>
      <c r="C363" t="s">
        <v>878</v>
      </c>
      <c r="D363" t="s">
        <v>29</v>
      </c>
      <c r="E363">
        <v>791175</v>
      </c>
      <c r="F363" t="s">
        <v>30</v>
      </c>
      <c r="G363">
        <v>2169177</v>
      </c>
      <c r="H363">
        <v>13030</v>
      </c>
      <c r="I363" t="s">
        <v>57</v>
      </c>
      <c r="J363" t="s">
        <v>58</v>
      </c>
      <c r="K363" t="s">
        <v>59</v>
      </c>
      <c r="L363" t="s">
        <v>60</v>
      </c>
      <c r="M363" s="14" t="s">
        <v>17</v>
      </c>
      <c r="N363">
        <v>84</v>
      </c>
      <c r="O363">
        <v>2010</v>
      </c>
      <c r="P363" s="15">
        <v>161.67556468172484</v>
      </c>
      <c r="Q363" s="15">
        <v>2732.5</v>
      </c>
      <c r="R363" s="6">
        <f t="shared" si="20"/>
        <v>2186</v>
      </c>
      <c r="S363" s="6">
        <f t="shared" si="21"/>
        <v>24.654761904761905</v>
      </c>
      <c r="T363" s="15">
        <f t="shared" si="22"/>
        <v>2071</v>
      </c>
      <c r="U363" s="16">
        <f t="shared" si="23"/>
        <v>115</v>
      </c>
    </row>
    <row r="364" spans="1:21" x14ac:dyDescent="0.2">
      <c r="A364" t="s">
        <v>995</v>
      </c>
      <c r="B364" t="s">
        <v>996</v>
      </c>
      <c r="C364" t="s">
        <v>997</v>
      </c>
      <c r="D364" t="s">
        <v>29</v>
      </c>
      <c r="E364">
        <v>791175</v>
      </c>
      <c r="F364" t="s">
        <v>30</v>
      </c>
      <c r="G364">
        <v>2169179</v>
      </c>
      <c r="H364">
        <v>13004</v>
      </c>
      <c r="I364" t="s">
        <v>184</v>
      </c>
      <c r="J364" t="s">
        <v>32</v>
      </c>
      <c r="K364" t="s">
        <v>33</v>
      </c>
      <c r="L364" t="s">
        <v>34</v>
      </c>
      <c r="M364" s="14" t="s">
        <v>17</v>
      </c>
      <c r="N364">
        <v>84</v>
      </c>
      <c r="O364">
        <v>2008</v>
      </c>
      <c r="P364" s="15">
        <v>187.30184804928132</v>
      </c>
      <c r="Q364" s="15">
        <v>2847</v>
      </c>
      <c r="R364" s="6">
        <f t="shared" si="20"/>
        <v>2277.6</v>
      </c>
      <c r="S364" s="6">
        <f t="shared" si="21"/>
        <v>25.745238095238093</v>
      </c>
      <c r="T364" s="15">
        <f t="shared" si="22"/>
        <v>2162.6</v>
      </c>
      <c r="U364" s="16">
        <f t="shared" si="23"/>
        <v>115</v>
      </c>
    </row>
    <row r="365" spans="1:21" x14ac:dyDescent="0.2">
      <c r="A365" t="s">
        <v>998</v>
      </c>
      <c r="B365" t="s">
        <v>999</v>
      </c>
      <c r="C365" t="s">
        <v>840</v>
      </c>
      <c r="D365" t="s">
        <v>29</v>
      </c>
      <c r="E365">
        <v>791175</v>
      </c>
      <c r="F365" t="s">
        <v>30</v>
      </c>
      <c r="G365">
        <v>2169180</v>
      </c>
      <c r="H365">
        <v>13006</v>
      </c>
      <c r="I365" t="s">
        <v>31</v>
      </c>
      <c r="J365" t="s">
        <v>32</v>
      </c>
      <c r="K365" t="s">
        <v>33</v>
      </c>
      <c r="L365" t="s">
        <v>34</v>
      </c>
      <c r="M365" s="14" t="s">
        <v>17</v>
      </c>
      <c r="N365">
        <v>84</v>
      </c>
      <c r="O365">
        <v>2011</v>
      </c>
      <c r="P365" s="15">
        <v>147.67967145790556</v>
      </c>
      <c r="Q365" s="15">
        <v>2295</v>
      </c>
      <c r="R365" s="6">
        <f t="shared" si="20"/>
        <v>1836</v>
      </c>
      <c r="S365" s="6">
        <f t="shared" si="21"/>
        <v>20.488095238095237</v>
      </c>
      <c r="T365" s="15">
        <f t="shared" si="22"/>
        <v>1721</v>
      </c>
      <c r="U365" s="16">
        <f t="shared" si="23"/>
        <v>115</v>
      </c>
    </row>
    <row r="366" spans="1:21" x14ac:dyDescent="0.2">
      <c r="A366" t="s">
        <v>1000</v>
      </c>
      <c r="B366" t="s">
        <v>1001</v>
      </c>
      <c r="C366" t="s">
        <v>1002</v>
      </c>
      <c r="D366" t="s">
        <v>29</v>
      </c>
      <c r="E366">
        <v>791175</v>
      </c>
      <c r="F366" t="s">
        <v>30</v>
      </c>
      <c r="G366">
        <v>2169181</v>
      </c>
      <c r="H366">
        <v>13020</v>
      </c>
      <c r="I366" t="s">
        <v>350</v>
      </c>
      <c r="J366" t="s">
        <v>351</v>
      </c>
      <c r="K366" t="s">
        <v>352</v>
      </c>
      <c r="L366" t="s">
        <v>353</v>
      </c>
      <c r="M366" s="14" t="s">
        <v>17</v>
      </c>
      <c r="N366">
        <v>84</v>
      </c>
      <c r="O366">
        <v>2013</v>
      </c>
      <c r="P366" s="15">
        <v>130.89117043121149</v>
      </c>
      <c r="Q366" s="15">
        <v>2395</v>
      </c>
      <c r="R366" s="6">
        <f t="shared" si="20"/>
        <v>1916</v>
      </c>
      <c r="S366" s="6">
        <f t="shared" si="21"/>
        <v>21.44047619047619</v>
      </c>
      <c r="T366" s="15">
        <f t="shared" si="22"/>
        <v>1801</v>
      </c>
      <c r="U366" s="16">
        <f t="shared" si="23"/>
        <v>115</v>
      </c>
    </row>
    <row r="367" spans="1:21" x14ac:dyDescent="0.2">
      <c r="A367" t="s">
        <v>1003</v>
      </c>
      <c r="B367" t="s">
        <v>1004</v>
      </c>
      <c r="C367" t="s">
        <v>496</v>
      </c>
      <c r="D367" t="s">
        <v>29</v>
      </c>
      <c r="E367">
        <v>791175</v>
      </c>
      <c r="F367" t="s">
        <v>30</v>
      </c>
      <c r="G367">
        <v>2169183</v>
      </c>
      <c r="H367">
        <v>13030</v>
      </c>
      <c r="I367" t="s">
        <v>57</v>
      </c>
      <c r="J367" t="s">
        <v>58</v>
      </c>
      <c r="K367" t="s">
        <v>59</v>
      </c>
      <c r="L367" t="s">
        <v>60</v>
      </c>
      <c r="M367" s="14" t="s">
        <v>17</v>
      </c>
      <c r="N367">
        <v>84</v>
      </c>
      <c r="O367">
        <v>2012</v>
      </c>
      <c r="P367" s="15">
        <v>135.91786447638603</v>
      </c>
      <c r="Q367" s="15">
        <v>7487</v>
      </c>
      <c r="R367" s="6">
        <f t="shared" si="20"/>
        <v>5989.6</v>
      </c>
      <c r="S367" s="6">
        <f t="shared" si="21"/>
        <v>69.935714285714283</v>
      </c>
      <c r="T367" s="15">
        <f t="shared" si="22"/>
        <v>5874.5999999999995</v>
      </c>
      <c r="U367" s="16">
        <f t="shared" si="23"/>
        <v>115.00000000000091</v>
      </c>
    </row>
    <row r="368" spans="1:21" x14ac:dyDescent="0.2">
      <c r="A368" t="s">
        <v>1005</v>
      </c>
      <c r="B368" t="s">
        <v>1006</v>
      </c>
      <c r="C368" t="s">
        <v>977</v>
      </c>
      <c r="D368" t="s">
        <v>29</v>
      </c>
      <c r="E368">
        <v>791175</v>
      </c>
      <c r="F368" t="s">
        <v>30</v>
      </c>
      <c r="G368">
        <v>2169185</v>
      </c>
      <c r="H368">
        <v>13006</v>
      </c>
      <c r="I368" t="s">
        <v>31</v>
      </c>
      <c r="J368" t="s">
        <v>32</v>
      </c>
      <c r="K368" t="s">
        <v>33</v>
      </c>
      <c r="L368" t="s">
        <v>34</v>
      </c>
      <c r="M368" s="14" t="s">
        <v>17</v>
      </c>
      <c r="N368">
        <v>84</v>
      </c>
      <c r="O368">
        <v>2008</v>
      </c>
      <c r="P368" s="15">
        <v>179.44969199178644</v>
      </c>
      <c r="Q368" s="15">
        <v>1861</v>
      </c>
      <c r="R368" s="6">
        <f t="shared" si="20"/>
        <v>1488.8000000000002</v>
      </c>
      <c r="S368" s="6">
        <f t="shared" si="21"/>
        <v>16.354761904761908</v>
      </c>
      <c r="T368" s="15">
        <f t="shared" si="22"/>
        <v>1373.8000000000002</v>
      </c>
      <c r="U368" s="16">
        <f t="shared" si="23"/>
        <v>115</v>
      </c>
    </row>
    <row r="369" spans="1:21" x14ac:dyDescent="0.2">
      <c r="A369" t="s">
        <v>1007</v>
      </c>
      <c r="B369" t="s">
        <v>1008</v>
      </c>
      <c r="C369" t="s">
        <v>1009</v>
      </c>
      <c r="D369" t="s">
        <v>29</v>
      </c>
      <c r="E369">
        <v>791175</v>
      </c>
      <c r="F369" t="s">
        <v>30</v>
      </c>
      <c r="G369">
        <v>2169186</v>
      </c>
      <c r="H369">
        <v>13002</v>
      </c>
      <c r="I369" t="s">
        <v>48</v>
      </c>
      <c r="J369" t="s">
        <v>49</v>
      </c>
      <c r="K369" t="s">
        <v>50</v>
      </c>
      <c r="L369" t="s">
        <v>51</v>
      </c>
      <c r="M369" s="14" t="s">
        <v>17</v>
      </c>
      <c r="N369">
        <v>84</v>
      </c>
      <c r="O369">
        <v>2012</v>
      </c>
      <c r="P369" s="15">
        <v>134.53798767967146</v>
      </c>
      <c r="Q369" s="15">
        <v>1210</v>
      </c>
      <c r="R369" s="6">
        <f t="shared" si="20"/>
        <v>968</v>
      </c>
      <c r="S369" s="6">
        <f t="shared" si="21"/>
        <v>10.154761904761905</v>
      </c>
      <c r="T369" s="15">
        <f t="shared" si="22"/>
        <v>853</v>
      </c>
      <c r="U369" s="16">
        <f t="shared" si="23"/>
        <v>115</v>
      </c>
    </row>
    <row r="370" spans="1:21" x14ac:dyDescent="0.2">
      <c r="A370" t="s">
        <v>1010</v>
      </c>
      <c r="B370" t="s">
        <v>1011</v>
      </c>
      <c r="C370" t="s">
        <v>849</v>
      </c>
      <c r="D370" t="s">
        <v>29</v>
      </c>
      <c r="E370">
        <v>791175</v>
      </c>
      <c r="F370" t="s">
        <v>30</v>
      </c>
      <c r="G370">
        <v>2169187</v>
      </c>
      <c r="H370">
        <v>13004</v>
      </c>
      <c r="I370" t="s">
        <v>184</v>
      </c>
      <c r="J370" t="s">
        <v>32</v>
      </c>
      <c r="K370" t="s">
        <v>33</v>
      </c>
      <c r="L370" t="s">
        <v>34</v>
      </c>
      <c r="M370" s="14" t="s">
        <v>17</v>
      </c>
      <c r="N370">
        <v>84</v>
      </c>
      <c r="O370">
        <v>2006</v>
      </c>
      <c r="P370" s="15">
        <v>209.54414784394254</v>
      </c>
      <c r="Q370" s="15">
        <v>989</v>
      </c>
      <c r="R370" s="6">
        <f t="shared" si="20"/>
        <v>791.2</v>
      </c>
      <c r="S370" s="6">
        <f t="shared" si="21"/>
        <v>8.0500000000000007</v>
      </c>
      <c r="T370" s="15">
        <f t="shared" si="22"/>
        <v>676.2</v>
      </c>
      <c r="U370" s="16">
        <f t="shared" si="23"/>
        <v>115</v>
      </c>
    </row>
    <row r="371" spans="1:21" x14ac:dyDescent="0.2">
      <c r="A371" t="s">
        <v>1012</v>
      </c>
      <c r="B371" t="s">
        <v>1013</v>
      </c>
      <c r="C371" t="s">
        <v>873</v>
      </c>
      <c r="D371" t="s">
        <v>29</v>
      </c>
      <c r="E371">
        <v>791175</v>
      </c>
      <c r="F371" t="s">
        <v>30</v>
      </c>
      <c r="G371">
        <v>2169192</v>
      </c>
      <c r="H371">
        <v>13002</v>
      </c>
      <c r="I371" t="s">
        <v>48</v>
      </c>
      <c r="J371" t="s">
        <v>49</v>
      </c>
      <c r="K371" t="s">
        <v>50</v>
      </c>
      <c r="L371" t="s">
        <v>51</v>
      </c>
      <c r="M371" s="14" t="s">
        <v>17</v>
      </c>
      <c r="N371">
        <v>84</v>
      </c>
      <c r="O371">
        <v>2010</v>
      </c>
      <c r="P371" s="15">
        <v>161.90554414784395</v>
      </c>
      <c r="Q371" s="15">
        <v>970</v>
      </c>
      <c r="R371" s="6">
        <f t="shared" si="20"/>
        <v>776</v>
      </c>
      <c r="S371" s="6">
        <f t="shared" si="21"/>
        <v>7.8690476190476186</v>
      </c>
      <c r="T371" s="15">
        <f t="shared" si="22"/>
        <v>661</v>
      </c>
      <c r="U371" s="16">
        <f t="shared" si="23"/>
        <v>115</v>
      </c>
    </row>
    <row r="372" spans="1:21" x14ac:dyDescent="0.2">
      <c r="A372" t="s">
        <v>1014</v>
      </c>
      <c r="B372" t="s">
        <v>1015</v>
      </c>
      <c r="C372" t="s">
        <v>852</v>
      </c>
      <c r="D372" t="s">
        <v>29</v>
      </c>
      <c r="E372">
        <v>791175</v>
      </c>
      <c r="F372" t="s">
        <v>30</v>
      </c>
      <c r="G372">
        <v>2169193</v>
      </c>
      <c r="H372">
        <v>13004</v>
      </c>
      <c r="I372" t="s">
        <v>184</v>
      </c>
      <c r="J372" t="s">
        <v>32</v>
      </c>
      <c r="K372" t="s">
        <v>33</v>
      </c>
      <c r="L372" t="s">
        <v>34</v>
      </c>
      <c r="M372" s="14" t="s">
        <v>17</v>
      </c>
      <c r="N372">
        <v>84</v>
      </c>
      <c r="O372">
        <v>2011</v>
      </c>
      <c r="P372" s="15">
        <v>144.06570841889118</v>
      </c>
      <c r="Q372" s="15">
        <v>3324</v>
      </c>
      <c r="R372" s="6">
        <f t="shared" si="20"/>
        <v>2659.2000000000003</v>
      </c>
      <c r="S372" s="6">
        <f t="shared" si="21"/>
        <v>30.288095238095242</v>
      </c>
      <c r="T372" s="15">
        <f t="shared" si="22"/>
        <v>2544.2000000000003</v>
      </c>
      <c r="U372" s="16">
        <f t="shared" si="23"/>
        <v>115</v>
      </c>
    </row>
    <row r="373" spans="1:21" x14ac:dyDescent="0.2">
      <c r="A373" t="s">
        <v>1016</v>
      </c>
      <c r="B373" t="s">
        <v>1017</v>
      </c>
      <c r="C373" t="s">
        <v>496</v>
      </c>
      <c r="D373" t="s">
        <v>29</v>
      </c>
      <c r="E373">
        <v>791175</v>
      </c>
      <c r="F373" t="s">
        <v>30</v>
      </c>
      <c r="G373">
        <v>2168347</v>
      </c>
      <c r="H373">
        <v>13030</v>
      </c>
      <c r="I373" t="s">
        <v>57</v>
      </c>
      <c r="J373" t="s">
        <v>58</v>
      </c>
      <c r="K373" t="s">
        <v>59</v>
      </c>
      <c r="L373" t="s">
        <v>60</v>
      </c>
      <c r="M373" s="14" t="s">
        <v>17</v>
      </c>
      <c r="N373">
        <v>84</v>
      </c>
      <c r="O373">
        <v>2009</v>
      </c>
      <c r="P373" s="15">
        <v>172.78028747433262</v>
      </c>
      <c r="Q373" s="15">
        <v>6811</v>
      </c>
      <c r="R373" s="6">
        <f t="shared" si="20"/>
        <v>5448.8</v>
      </c>
      <c r="S373" s="6">
        <f t="shared" si="21"/>
        <v>63.497619047619047</v>
      </c>
      <c r="T373" s="15">
        <f t="shared" si="22"/>
        <v>5333.8</v>
      </c>
      <c r="U373" s="16">
        <f t="shared" si="23"/>
        <v>115</v>
      </c>
    </row>
    <row r="374" spans="1:21" x14ac:dyDescent="0.2">
      <c r="A374" t="s">
        <v>1018</v>
      </c>
      <c r="B374" t="s">
        <v>1019</v>
      </c>
      <c r="C374" t="s">
        <v>1020</v>
      </c>
      <c r="D374" t="s">
        <v>29</v>
      </c>
      <c r="E374">
        <v>791175</v>
      </c>
      <c r="F374" t="s">
        <v>30</v>
      </c>
      <c r="G374">
        <v>2168350</v>
      </c>
      <c r="H374">
        <v>13046</v>
      </c>
      <c r="I374" t="s">
        <v>1021</v>
      </c>
      <c r="J374" t="s">
        <v>1022</v>
      </c>
      <c r="K374" t="s">
        <v>1023</v>
      </c>
      <c r="L374" t="s">
        <v>1024</v>
      </c>
      <c r="M374" s="14" t="s">
        <v>17</v>
      </c>
      <c r="N374">
        <v>84</v>
      </c>
      <c r="O374">
        <v>2011</v>
      </c>
      <c r="P374" s="15">
        <v>146.00410677618072</v>
      </c>
      <c r="Q374" s="15">
        <v>4195</v>
      </c>
      <c r="R374" s="6">
        <f t="shared" si="20"/>
        <v>3356</v>
      </c>
      <c r="S374" s="6">
        <f t="shared" si="21"/>
        <v>38.583333333333336</v>
      </c>
      <c r="T374" s="15">
        <f t="shared" si="22"/>
        <v>3241</v>
      </c>
      <c r="U374" s="16">
        <f t="shared" si="23"/>
        <v>115</v>
      </c>
    </row>
    <row r="375" spans="1:21" x14ac:dyDescent="0.2">
      <c r="A375" t="s">
        <v>1025</v>
      </c>
      <c r="B375" t="s">
        <v>1026</v>
      </c>
      <c r="C375" t="s">
        <v>1027</v>
      </c>
      <c r="D375" t="s">
        <v>29</v>
      </c>
      <c r="E375">
        <v>791175</v>
      </c>
      <c r="F375" t="s">
        <v>30</v>
      </c>
      <c r="G375">
        <v>2168352</v>
      </c>
      <c r="H375">
        <v>13040</v>
      </c>
      <c r="I375" t="s">
        <v>671</v>
      </c>
      <c r="J375" t="s">
        <v>293</v>
      </c>
      <c r="K375" t="s">
        <v>294</v>
      </c>
      <c r="L375" t="s">
        <v>295</v>
      </c>
      <c r="M375" s="14" t="s">
        <v>17</v>
      </c>
      <c r="N375">
        <v>84</v>
      </c>
      <c r="O375">
        <v>2010</v>
      </c>
      <c r="P375" s="15">
        <v>157.73305954825463</v>
      </c>
      <c r="Q375" s="15">
        <v>2163</v>
      </c>
      <c r="R375" s="6">
        <f t="shared" si="20"/>
        <v>1730.4</v>
      </c>
      <c r="S375" s="6">
        <f t="shared" si="21"/>
        <v>19.230952380952381</v>
      </c>
      <c r="T375" s="15">
        <f t="shared" si="22"/>
        <v>1615.4</v>
      </c>
      <c r="U375" s="16">
        <f t="shared" si="23"/>
        <v>115</v>
      </c>
    </row>
    <row r="376" spans="1:21" x14ac:dyDescent="0.2">
      <c r="A376" t="s">
        <v>1028</v>
      </c>
      <c r="B376" t="s">
        <v>1029</v>
      </c>
      <c r="C376" t="s">
        <v>849</v>
      </c>
      <c r="D376" t="s">
        <v>29</v>
      </c>
      <c r="E376">
        <v>791175</v>
      </c>
      <c r="F376" t="s">
        <v>30</v>
      </c>
      <c r="G376">
        <v>2168353</v>
      </c>
      <c r="H376">
        <v>13004</v>
      </c>
      <c r="I376" t="s">
        <v>184</v>
      </c>
      <c r="J376" t="s">
        <v>32</v>
      </c>
      <c r="K376" t="s">
        <v>33</v>
      </c>
      <c r="L376" t="s">
        <v>34</v>
      </c>
      <c r="M376" s="14" t="s">
        <v>17</v>
      </c>
      <c r="N376">
        <v>84</v>
      </c>
      <c r="O376">
        <v>2007</v>
      </c>
      <c r="P376" s="15">
        <v>192.03285420944559</v>
      </c>
      <c r="Q376" s="15">
        <v>989</v>
      </c>
      <c r="R376" s="6">
        <f t="shared" si="20"/>
        <v>791.2</v>
      </c>
      <c r="S376" s="6">
        <f t="shared" si="21"/>
        <v>8.0500000000000007</v>
      </c>
      <c r="T376" s="15">
        <f t="shared" si="22"/>
        <v>676.2</v>
      </c>
      <c r="U376" s="16">
        <f t="shared" si="23"/>
        <v>115</v>
      </c>
    </row>
    <row r="377" spans="1:21" x14ac:dyDescent="0.2">
      <c r="A377" t="s">
        <v>1030</v>
      </c>
      <c r="B377" t="s">
        <v>1031</v>
      </c>
      <c r="C377" t="s">
        <v>496</v>
      </c>
      <c r="D377" t="s">
        <v>29</v>
      </c>
      <c r="E377">
        <v>791175</v>
      </c>
      <c r="F377" t="s">
        <v>30</v>
      </c>
      <c r="G377">
        <v>2168354</v>
      </c>
      <c r="H377">
        <v>13030</v>
      </c>
      <c r="I377" t="s">
        <v>57</v>
      </c>
      <c r="J377" t="s">
        <v>58</v>
      </c>
      <c r="K377" t="s">
        <v>59</v>
      </c>
      <c r="L377" t="s">
        <v>60</v>
      </c>
      <c r="M377" s="14" t="s">
        <v>17</v>
      </c>
      <c r="N377">
        <v>84</v>
      </c>
      <c r="O377">
        <v>2013</v>
      </c>
      <c r="P377" s="15">
        <v>122.41478439425052</v>
      </c>
      <c r="Q377" s="15">
        <v>7412</v>
      </c>
      <c r="R377" s="6">
        <f t="shared" si="20"/>
        <v>5929.6</v>
      </c>
      <c r="S377" s="6">
        <f t="shared" si="21"/>
        <v>69.221428571428575</v>
      </c>
      <c r="T377" s="15">
        <f t="shared" si="22"/>
        <v>5814.6</v>
      </c>
      <c r="U377" s="16">
        <f t="shared" si="23"/>
        <v>115</v>
      </c>
    </row>
    <row r="378" spans="1:21" x14ac:dyDescent="0.2">
      <c r="A378" t="s">
        <v>1032</v>
      </c>
      <c r="B378" t="s">
        <v>1033</v>
      </c>
      <c r="C378" t="s">
        <v>849</v>
      </c>
      <c r="D378" t="s">
        <v>29</v>
      </c>
      <c r="E378">
        <v>791175</v>
      </c>
      <c r="F378" t="s">
        <v>30</v>
      </c>
      <c r="G378">
        <v>2168358</v>
      </c>
      <c r="H378">
        <v>13004</v>
      </c>
      <c r="I378" t="s">
        <v>184</v>
      </c>
      <c r="J378" t="s">
        <v>32</v>
      </c>
      <c r="K378" t="s">
        <v>33</v>
      </c>
      <c r="L378" t="s">
        <v>34</v>
      </c>
      <c r="M378" s="14" t="s">
        <v>17</v>
      </c>
      <c r="N378">
        <v>84</v>
      </c>
      <c r="O378">
        <v>2010</v>
      </c>
      <c r="P378" s="15">
        <v>157.86447638603696</v>
      </c>
      <c r="Q378" s="15">
        <v>1324</v>
      </c>
      <c r="R378" s="6">
        <f t="shared" si="20"/>
        <v>1059.2</v>
      </c>
      <c r="S378" s="6">
        <f t="shared" si="21"/>
        <v>11.240476190476191</v>
      </c>
      <c r="T378" s="15">
        <f t="shared" si="22"/>
        <v>944.2</v>
      </c>
      <c r="U378" s="16">
        <f t="shared" si="23"/>
        <v>115</v>
      </c>
    </row>
    <row r="379" spans="1:21" x14ac:dyDescent="0.2">
      <c r="A379" t="s">
        <v>1034</v>
      </c>
      <c r="B379" t="s">
        <v>1035</v>
      </c>
      <c r="C379" t="s">
        <v>1036</v>
      </c>
      <c r="D379" t="s">
        <v>29</v>
      </c>
      <c r="E379">
        <v>791175</v>
      </c>
      <c r="F379" t="s">
        <v>30</v>
      </c>
      <c r="G379">
        <v>2168359</v>
      </c>
      <c r="H379">
        <v>13016</v>
      </c>
      <c r="I379" t="s">
        <v>199</v>
      </c>
      <c r="J379" t="s">
        <v>32</v>
      </c>
      <c r="K379" t="s">
        <v>33</v>
      </c>
      <c r="L379" t="s">
        <v>34</v>
      </c>
      <c r="M379" s="14" t="s">
        <v>17</v>
      </c>
      <c r="N379">
        <v>84</v>
      </c>
      <c r="O379">
        <v>2010</v>
      </c>
      <c r="P379" s="15">
        <v>166.83367556468173</v>
      </c>
      <c r="Q379" s="15">
        <v>2611</v>
      </c>
      <c r="R379" s="6">
        <f t="shared" si="20"/>
        <v>2088.8000000000002</v>
      </c>
      <c r="S379" s="6">
        <f t="shared" si="21"/>
        <v>23.49761904761905</v>
      </c>
      <c r="T379" s="15">
        <f t="shared" si="22"/>
        <v>1973.8000000000002</v>
      </c>
      <c r="U379" s="16">
        <f t="shared" si="23"/>
        <v>115</v>
      </c>
    </row>
    <row r="380" spans="1:21" x14ac:dyDescent="0.2">
      <c r="A380" t="s">
        <v>1037</v>
      </c>
      <c r="B380" t="s">
        <v>1038</v>
      </c>
      <c r="C380" t="s">
        <v>840</v>
      </c>
      <c r="D380" t="s">
        <v>29</v>
      </c>
      <c r="E380">
        <v>791175</v>
      </c>
      <c r="F380" t="s">
        <v>30</v>
      </c>
      <c r="G380">
        <v>2168360</v>
      </c>
      <c r="H380">
        <v>13006</v>
      </c>
      <c r="I380" t="s">
        <v>31</v>
      </c>
      <c r="J380" t="s">
        <v>32</v>
      </c>
      <c r="K380" t="s">
        <v>33</v>
      </c>
      <c r="L380" t="s">
        <v>34</v>
      </c>
      <c r="M380" s="14" t="s">
        <v>17</v>
      </c>
      <c r="N380">
        <v>84</v>
      </c>
      <c r="O380">
        <v>2012</v>
      </c>
      <c r="P380" s="15">
        <v>134.50513347022587</v>
      </c>
      <c r="Q380" s="15">
        <v>2295</v>
      </c>
      <c r="R380" s="6">
        <f t="shared" si="20"/>
        <v>1836</v>
      </c>
      <c r="S380" s="6">
        <f t="shared" si="21"/>
        <v>20.488095238095237</v>
      </c>
      <c r="T380" s="15">
        <f t="shared" si="22"/>
        <v>1721</v>
      </c>
      <c r="U380" s="16">
        <f t="shared" si="23"/>
        <v>115</v>
      </c>
    </row>
    <row r="381" spans="1:21" x14ac:dyDescent="0.2">
      <c r="A381" t="s">
        <v>1039</v>
      </c>
      <c r="B381" t="s">
        <v>1040</v>
      </c>
      <c r="C381" t="s">
        <v>852</v>
      </c>
      <c r="D381" t="s">
        <v>29</v>
      </c>
      <c r="E381">
        <v>791175</v>
      </c>
      <c r="F381" t="s">
        <v>30</v>
      </c>
      <c r="G381">
        <v>2168363</v>
      </c>
      <c r="H381">
        <v>13004</v>
      </c>
      <c r="I381" t="s">
        <v>184</v>
      </c>
      <c r="J381" t="s">
        <v>32</v>
      </c>
      <c r="K381" t="s">
        <v>33</v>
      </c>
      <c r="L381" t="s">
        <v>34</v>
      </c>
      <c r="M381" s="14" t="s">
        <v>17</v>
      </c>
      <c r="N381">
        <v>84</v>
      </c>
      <c r="O381">
        <v>2012</v>
      </c>
      <c r="P381" s="15">
        <v>142.68583162217658</v>
      </c>
      <c r="Q381" s="15">
        <v>2212</v>
      </c>
      <c r="R381" s="6">
        <f t="shared" si="20"/>
        <v>1769.6000000000001</v>
      </c>
      <c r="S381" s="6">
        <f t="shared" si="21"/>
        <v>19.69761904761905</v>
      </c>
      <c r="T381" s="15">
        <f t="shared" si="22"/>
        <v>1654.6000000000001</v>
      </c>
      <c r="U381" s="16">
        <f t="shared" si="23"/>
        <v>115</v>
      </c>
    </row>
    <row r="382" spans="1:21" x14ac:dyDescent="0.2">
      <c r="A382" t="s">
        <v>1041</v>
      </c>
      <c r="B382" t="s">
        <v>1042</v>
      </c>
      <c r="C382" t="s">
        <v>878</v>
      </c>
      <c r="D382" t="s">
        <v>29</v>
      </c>
      <c r="E382">
        <v>791175</v>
      </c>
      <c r="F382" t="s">
        <v>30</v>
      </c>
      <c r="G382">
        <v>2168364</v>
      </c>
      <c r="H382">
        <v>13030</v>
      </c>
      <c r="I382" t="s">
        <v>57</v>
      </c>
      <c r="J382" t="s">
        <v>58</v>
      </c>
      <c r="K382" t="s">
        <v>59</v>
      </c>
      <c r="L382" t="s">
        <v>60</v>
      </c>
      <c r="M382" s="14" t="s">
        <v>17</v>
      </c>
      <c r="N382">
        <v>84</v>
      </c>
      <c r="O382">
        <v>2010</v>
      </c>
      <c r="P382" s="15">
        <v>161.67556468172484</v>
      </c>
      <c r="Q382" s="15">
        <v>5881</v>
      </c>
      <c r="R382" s="6">
        <f t="shared" si="20"/>
        <v>4704.8</v>
      </c>
      <c r="S382" s="6">
        <f t="shared" si="21"/>
        <v>54.640476190476193</v>
      </c>
      <c r="T382" s="15">
        <f t="shared" si="22"/>
        <v>4589.8</v>
      </c>
      <c r="U382" s="16">
        <f t="shared" si="23"/>
        <v>115</v>
      </c>
    </row>
    <row r="383" spans="1:21" x14ac:dyDescent="0.2">
      <c r="A383" t="s">
        <v>1043</v>
      </c>
      <c r="B383" t="s">
        <v>1044</v>
      </c>
      <c r="C383" t="s">
        <v>1045</v>
      </c>
      <c r="D383" t="s">
        <v>29</v>
      </c>
      <c r="E383">
        <v>791175</v>
      </c>
      <c r="F383" t="s">
        <v>30</v>
      </c>
      <c r="G383">
        <v>2168367</v>
      </c>
      <c r="H383">
        <v>13058</v>
      </c>
      <c r="I383" t="s">
        <v>90</v>
      </c>
      <c r="J383" t="s">
        <v>91</v>
      </c>
      <c r="K383" t="s">
        <v>92</v>
      </c>
      <c r="L383" t="s">
        <v>93</v>
      </c>
      <c r="M383" s="14" t="s">
        <v>17</v>
      </c>
      <c r="N383">
        <v>84</v>
      </c>
      <c r="O383">
        <v>2010</v>
      </c>
      <c r="P383" s="15">
        <v>157.63449691991786</v>
      </c>
      <c r="Q383" s="15">
        <v>6571</v>
      </c>
      <c r="R383" s="6">
        <f t="shared" si="20"/>
        <v>5256.8</v>
      </c>
      <c r="S383" s="6">
        <f t="shared" si="21"/>
        <v>61.211904761904762</v>
      </c>
      <c r="T383" s="15">
        <f t="shared" si="22"/>
        <v>5141.8</v>
      </c>
      <c r="U383" s="16">
        <f t="shared" si="23"/>
        <v>115</v>
      </c>
    </row>
    <row r="384" spans="1:21" x14ac:dyDescent="0.2">
      <c r="A384" t="s">
        <v>1046</v>
      </c>
      <c r="B384" t="s">
        <v>1047</v>
      </c>
      <c r="C384" t="s">
        <v>1048</v>
      </c>
      <c r="D384" t="s">
        <v>29</v>
      </c>
      <c r="E384">
        <v>791175</v>
      </c>
      <c r="F384" t="s">
        <v>30</v>
      </c>
      <c r="G384">
        <v>2168368</v>
      </c>
      <c r="H384">
        <v>13064</v>
      </c>
      <c r="I384" t="s">
        <v>309</v>
      </c>
      <c r="J384" t="s">
        <v>310</v>
      </c>
      <c r="K384" t="s">
        <v>311</v>
      </c>
      <c r="L384" t="s">
        <v>312</v>
      </c>
      <c r="M384" s="14" t="s">
        <v>17</v>
      </c>
      <c r="N384">
        <v>84</v>
      </c>
      <c r="O384">
        <v>2013</v>
      </c>
      <c r="P384" s="15">
        <v>115.404517453799</v>
      </c>
      <c r="Q384" s="15">
        <v>2225</v>
      </c>
      <c r="R384" s="6">
        <f t="shared" si="20"/>
        <v>1780</v>
      </c>
      <c r="S384" s="6">
        <f t="shared" si="21"/>
        <v>19.821428571428573</v>
      </c>
      <c r="T384" s="15">
        <f t="shared" si="22"/>
        <v>1665.0000000000002</v>
      </c>
      <c r="U384" s="16">
        <f t="shared" si="23"/>
        <v>114.99999999999977</v>
      </c>
    </row>
    <row r="385" spans="1:21" x14ac:dyDescent="0.2">
      <c r="A385" t="s">
        <v>1049</v>
      </c>
      <c r="B385" t="s">
        <v>1050</v>
      </c>
      <c r="C385" t="s">
        <v>873</v>
      </c>
      <c r="D385" t="s">
        <v>29</v>
      </c>
      <c r="E385">
        <v>791175</v>
      </c>
      <c r="F385" t="s">
        <v>30</v>
      </c>
      <c r="G385">
        <v>2168369</v>
      </c>
      <c r="H385">
        <v>13002</v>
      </c>
      <c r="I385" t="s">
        <v>48</v>
      </c>
      <c r="J385" t="s">
        <v>49</v>
      </c>
      <c r="K385" t="s">
        <v>50</v>
      </c>
      <c r="L385" t="s">
        <v>51</v>
      </c>
      <c r="M385" s="14" t="s">
        <v>17</v>
      </c>
      <c r="N385">
        <v>84</v>
      </c>
      <c r="O385">
        <v>2010</v>
      </c>
      <c r="P385" s="15">
        <v>166.60369609856264</v>
      </c>
      <c r="Q385" s="15">
        <v>918</v>
      </c>
      <c r="R385" s="6">
        <f t="shared" si="20"/>
        <v>734.40000000000009</v>
      </c>
      <c r="S385" s="6">
        <f t="shared" si="21"/>
        <v>7.3738095238095251</v>
      </c>
      <c r="T385" s="15">
        <f t="shared" si="22"/>
        <v>619.40000000000009</v>
      </c>
      <c r="U385" s="16">
        <f t="shared" si="23"/>
        <v>115</v>
      </c>
    </row>
    <row r="386" spans="1:21" x14ac:dyDescent="0.2">
      <c r="A386" t="s">
        <v>1051</v>
      </c>
      <c r="B386" t="s">
        <v>1052</v>
      </c>
      <c r="C386" t="s">
        <v>899</v>
      </c>
      <c r="D386" t="s">
        <v>29</v>
      </c>
      <c r="E386">
        <v>791175</v>
      </c>
      <c r="F386" t="s">
        <v>30</v>
      </c>
      <c r="G386">
        <v>2168370</v>
      </c>
      <c r="H386">
        <v>13006</v>
      </c>
      <c r="I386" t="s">
        <v>31</v>
      </c>
      <c r="J386" t="s">
        <v>32</v>
      </c>
      <c r="K386" t="s">
        <v>33</v>
      </c>
      <c r="L386" t="s">
        <v>34</v>
      </c>
      <c r="M386" s="14" t="s">
        <v>17</v>
      </c>
      <c r="N386">
        <v>84</v>
      </c>
      <c r="O386">
        <v>2009</v>
      </c>
      <c r="P386" s="15">
        <v>177.83983572895278</v>
      </c>
      <c r="Q386" s="15">
        <v>1835</v>
      </c>
      <c r="R386" s="6">
        <f t="shared" si="20"/>
        <v>1468</v>
      </c>
      <c r="S386" s="6">
        <f t="shared" si="21"/>
        <v>16.107142857142858</v>
      </c>
      <c r="T386" s="15">
        <f t="shared" si="22"/>
        <v>1353</v>
      </c>
      <c r="U386" s="16">
        <f t="shared" si="23"/>
        <v>115</v>
      </c>
    </row>
    <row r="387" spans="1:21" x14ac:dyDescent="0.2">
      <c r="A387" t="s">
        <v>1053</v>
      </c>
      <c r="B387" t="s">
        <v>1054</v>
      </c>
      <c r="C387" t="s">
        <v>873</v>
      </c>
      <c r="D387" t="s">
        <v>29</v>
      </c>
      <c r="E387">
        <v>791175</v>
      </c>
      <c r="F387" t="s">
        <v>30</v>
      </c>
      <c r="G387">
        <v>2168371</v>
      </c>
      <c r="H387">
        <v>13002</v>
      </c>
      <c r="I387" t="s">
        <v>48</v>
      </c>
      <c r="J387" t="s">
        <v>49</v>
      </c>
      <c r="K387" t="s">
        <v>50</v>
      </c>
      <c r="L387" t="s">
        <v>51</v>
      </c>
      <c r="M387" s="14" t="s">
        <v>17</v>
      </c>
      <c r="N387">
        <v>84</v>
      </c>
      <c r="O387">
        <v>2011</v>
      </c>
      <c r="P387" s="15">
        <v>145.54414784394248</v>
      </c>
      <c r="Q387" s="15">
        <v>1097</v>
      </c>
      <c r="R387" s="6">
        <f t="shared" si="20"/>
        <v>877.6</v>
      </c>
      <c r="S387" s="6">
        <f t="shared" si="21"/>
        <v>9.0785714285714292</v>
      </c>
      <c r="T387" s="15">
        <f t="shared" si="22"/>
        <v>762.6</v>
      </c>
      <c r="U387" s="16">
        <f t="shared" si="23"/>
        <v>115</v>
      </c>
    </row>
    <row r="388" spans="1:21" x14ac:dyDescent="0.2">
      <c r="A388" t="s">
        <v>1055</v>
      </c>
      <c r="B388" t="s">
        <v>1056</v>
      </c>
      <c r="C388" t="s">
        <v>849</v>
      </c>
      <c r="D388" t="s">
        <v>29</v>
      </c>
      <c r="E388">
        <v>791175</v>
      </c>
      <c r="F388" t="s">
        <v>30</v>
      </c>
      <c r="G388">
        <v>2168372</v>
      </c>
      <c r="H388">
        <v>13004</v>
      </c>
      <c r="I388" t="s">
        <v>184</v>
      </c>
      <c r="J388" t="s">
        <v>32</v>
      </c>
      <c r="K388" t="s">
        <v>33</v>
      </c>
      <c r="L388" t="s">
        <v>34</v>
      </c>
      <c r="M388" s="14" t="s">
        <v>17</v>
      </c>
      <c r="N388">
        <v>84</v>
      </c>
      <c r="O388">
        <v>2006</v>
      </c>
      <c r="P388" s="15">
        <v>207.3100616016427</v>
      </c>
      <c r="Q388" s="15">
        <v>989</v>
      </c>
      <c r="R388" s="6">
        <f t="shared" si="20"/>
        <v>791.2</v>
      </c>
      <c r="S388" s="6">
        <f t="shared" si="21"/>
        <v>8.0500000000000007</v>
      </c>
      <c r="T388" s="15">
        <f t="shared" si="22"/>
        <v>676.2</v>
      </c>
      <c r="U388" s="16">
        <f t="shared" si="23"/>
        <v>115</v>
      </c>
    </row>
    <row r="389" spans="1:21" x14ac:dyDescent="0.2">
      <c r="A389" t="s">
        <v>1057</v>
      </c>
      <c r="B389" t="s">
        <v>1058</v>
      </c>
      <c r="C389" t="s">
        <v>902</v>
      </c>
      <c r="D389" t="s">
        <v>29</v>
      </c>
      <c r="E389">
        <v>791175</v>
      </c>
      <c r="F389" t="s">
        <v>30</v>
      </c>
      <c r="G389">
        <v>2168376</v>
      </c>
      <c r="H389">
        <v>13002</v>
      </c>
      <c r="I389" t="s">
        <v>48</v>
      </c>
      <c r="J389" t="s">
        <v>49</v>
      </c>
      <c r="K389" t="s">
        <v>50</v>
      </c>
      <c r="L389" t="s">
        <v>51</v>
      </c>
      <c r="M389" s="14" t="s">
        <v>17</v>
      </c>
      <c r="N389">
        <v>84</v>
      </c>
      <c r="O389">
        <v>2011</v>
      </c>
      <c r="P389" s="15">
        <v>143.83572895277206</v>
      </c>
      <c r="Q389" s="15">
        <v>896</v>
      </c>
      <c r="R389" s="6">
        <f t="shared" si="20"/>
        <v>716.80000000000007</v>
      </c>
      <c r="S389" s="6">
        <f t="shared" si="21"/>
        <v>7.1642857142857155</v>
      </c>
      <c r="T389" s="15">
        <f t="shared" si="22"/>
        <v>601.80000000000007</v>
      </c>
      <c r="U389" s="16">
        <f t="shared" si="23"/>
        <v>115</v>
      </c>
    </row>
    <row r="390" spans="1:21" x14ac:dyDescent="0.2">
      <c r="A390" t="s">
        <v>1059</v>
      </c>
      <c r="B390" t="s">
        <v>1060</v>
      </c>
      <c r="C390" t="s">
        <v>1061</v>
      </c>
      <c r="D390" t="s">
        <v>29</v>
      </c>
      <c r="E390">
        <v>791175</v>
      </c>
      <c r="F390" t="s">
        <v>30</v>
      </c>
      <c r="G390">
        <v>2168379</v>
      </c>
      <c r="H390">
        <v>13006</v>
      </c>
      <c r="I390" t="s">
        <v>31</v>
      </c>
      <c r="J390" t="s">
        <v>32</v>
      </c>
      <c r="K390" t="s">
        <v>33</v>
      </c>
      <c r="L390" t="s">
        <v>34</v>
      </c>
      <c r="M390" s="14" t="s">
        <v>17</v>
      </c>
      <c r="N390">
        <v>84</v>
      </c>
      <c r="O390">
        <v>2009</v>
      </c>
      <c r="P390" s="15">
        <v>174.32443531827516</v>
      </c>
      <c r="Q390" s="15">
        <v>1115</v>
      </c>
      <c r="R390" s="6">
        <f t="shared" si="20"/>
        <v>892</v>
      </c>
      <c r="S390" s="6">
        <f t="shared" si="21"/>
        <v>9.25</v>
      </c>
      <c r="T390" s="15">
        <f t="shared" si="22"/>
        <v>777</v>
      </c>
      <c r="U390" s="16">
        <f t="shared" si="23"/>
        <v>115</v>
      </c>
    </row>
    <row r="391" spans="1:21" x14ac:dyDescent="0.2">
      <c r="A391" t="s">
        <v>1062</v>
      </c>
      <c r="B391" t="s">
        <v>1063</v>
      </c>
      <c r="C391" t="s">
        <v>496</v>
      </c>
      <c r="D391" t="s">
        <v>38</v>
      </c>
      <c r="E391">
        <v>791176</v>
      </c>
      <c r="F391" t="s">
        <v>30</v>
      </c>
      <c r="G391">
        <v>2168809</v>
      </c>
      <c r="H391">
        <v>13030</v>
      </c>
      <c r="I391" t="s">
        <v>57</v>
      </c>
      <c r="J391" t="s">
        <v>58</v>
      </c>
      <c r="K391" t="s">
        <v>59</v>
      </c>
      <c r="L391" t="s">
        <v>60</v>
      </c>
      <c r="M391" s="14" t="s">
        <v>17</v>
      </c>
      <c r="N391">
        <v>84</v>
      </c>
      <c r="O391">
        <v>2012</v>
      </c>
      <c r="P391" s="15">
        <v>136.93634496919918</v>
      </c>
      <c r="Q391" s="15">
        <v>6672.5</v>
      </c>
      <c r="R391" s="6">
        <f t="shared" si="20"/>
        <v>5338</v>
      </c>
      <c r="S391" s="6">
        <f t="shared" si="21"/>
        <v>62.178571428571431</v>
      </c>
      <c r="T391" s="15">
        <f t="shared" si="22"/>
        <v>5223</v>
      </c>
      <c r="U391" s="16">
        <f t="shared" si="23"/>
        <v>115</v>
      </c>
    </row>
    <row r="392" spans="1:21" x14ac:dyDescent="0.2">
      <c r="A392" t="s">
        <v>1064</v>
      </c>
      <c r="B392" t="s">
        <v>1065</v>
      </c>
      <c r="C392" t="s">
        <v>873</v>
      </c>
      <c r="D392" t="s">
        <v>38</v>
      </c>
      <c r="E392">
        <v>791176</v>
      </c>
      <c r="F392" t="s">
        <v>30</v>
      </c>
      <c r="G392">
        <v>2168814</v>
      </c>
      <c r="H392">
        <v>13002</v>
      </c>
      <c r="I392" t="s">
        <v>48</v>
      </c>
      <c r="J392" t="s">
        <v>49</v>
      </c>
      <c r="K392" t="s">
        <v>50</v>
      </c>
      <c r="L392" t="s">
        <v>51</v>
      </c>
      <c r="M392" s="14" t="s">
        <v>17</v>
      </c>
      <c r="N392">
        <v>84</v>
      </c>
      <c r="O392">
        <v>2011</v>
      </c>
      <c r="P392" s="15">
        <v>144.8870636550308</v>
      </c>
      <c r="Q392" s="15">
        <v>1099</v>
      </c>
      <c r="R392" s="6">
        <f t="shared" si="20"/>
        <v>879.2</v>
      </c>
      <c r="S392" s="6">
        <f t="shared" si="21"/>
        <v>9.0976190476190482</v>
      </c>
      <c r="T392" s="15">
        <f t="shared" si="22"/>
        <v>764.2</v>
      </c>
      <c r="U392" s="16">
        <f t="shared" si="23"/>
        <v>115</v>
      </c>
    </row>
    <row r="393" spans="1:21" x14ac:dyDescent="0.2">
      <c r="A393" t="s">
        <v>1066</v>
      </c>
      <c r="B393" t="s">
        <v>1067</v>
      </c>
      <c r="C393" t="s">
        <v>870</v>
      </c>
      <c r="D393" t="s">
        <v>29</v>
      </c>
      <c r="E393">
        <v>791175</v>
      </c>
      <c r="F393" t="s">
        <v>30</v>
      </c>
      <c r="G393">
        <v>2168815</v>
      </c>
      <c r="H393">
        <v>13028</v>
      </c>
      <c r="I393" t="s">
        <v>191</v>
      </c>
      <c r="J393" t="s">
        <v>58</v>
      </c>
      <c r="K393" t="s">
        <v>59</v>
      </c>
      <c r="L393" t="s">
        <v>60</v>
      </c>
      <c r="M393" s="14" t="s">
        <v>17</v>
      </c>
      <c r="N393">
        <v>84</v>
      </c>
      <c r="O393">
        <v>2009</v>
      </c>
      <c r="P393" s="15">
        <v>174.35728952772072</v>
      </c>
      <c r="Q393" s="15">
        <v>4500</v>
      </c>
      <c r="R393" s="6">
        <f t="shared" ref="R393:R456" si="24">Q393*(1-$R$6)</f>
        <v>3600</v>
      </c>
      <c r="S393" s="6">
        <f t="shared" ref="S393:S456" si="25">(R393-$S$6)/N393</f>
        <v>41.488095238095241</v>
      </c>
      <c r="T393" s="15">
        <f t="shared" ref="T393:T456" si="26">IF(P393&lt;N393,P393*S393,N393*S393)</f>
        <v>3485</v>
      </c>
      <c r="U393" s="16">
        <f t="shared" ref="U393:U456" si="27">R393-T393</f>
        <v>115</v>
      </c>
    </row>
    <row r="394" spans="1:21" x14ac:dyDescent="0.2">
      <c r="A394" t="s">
        <v>1068</v>
      </c>
      <c r="B394" t="s">
        <v>1069</v>
      </c>
      <c r="C394" t="s">
        <v>849</v>
      </c>
      <c r="D394" t="s">
        <v>38</v>
      </c>
      <c r="E394">
        <v>791176</v>
      </c>
      <c r="F394" t="s">
        <v>30</v>
      </c>
      <c r="G394">
        <v>2168821</v>
      </c>
      <c r="H394">
        <v>13004</v>
      </c>
      <c r="I394" t="s">
        <v>184</v>
      </c>
      <c r="J394" t="s">
        <v>32</v>
      </c>
      <c r="K394" t="s">
        <v>33</v>
      </c>
      <c r="L394" t="s">
        <v>34</v>
      </c>
      <c r="M394" s="14" t="s">
        <v>17</v>
      </c>
      <c r="N394">
        <v>84</v>
      </c>
      <c r="O394">
        <v>1999</v>
      </c>
      <c r="P394" s="15">
        <v>287.57289527720741</v>
      </c>
      <c r="Q394" s="15">
        <v>1025</v>
      </c>
      <c r="R394" s="6">
        <f t="shared" si="24"/>
        <v>820</v>
      </c>
      <c r="S394" s="6">
        <f t="shared" si="25"/>
        <v>8.3928571428571423</v>
      </c>
      <c r="T394" s="15">
        <f t="shared" si="26"/>
        <v>705</v>
      </c>
      <c r="U394" s="16">
        <f t="shared" si="27"/>
        <v>115</v>
      </c>
    </row>
    <row r="395" spans="1:21" x14ac:dyDescent="0.2">
      <c r="A395" t="s">
        <v>1070</v>
      </c>
      <c r="B395" t="s">
        <v>1071</v>
      </c>
      <c r="C395" t="s">
        <v>1072</v>
      </c>
      <c r="D395" t="s">
        <v>38</v>
      </c>
      <c r="E395">
        <v>791176</v>
      </c>
      <c r="F395" t="s">
        <v>30</v>
      </c>
      <c r="G395">
        <v>2168991</v>
      </c>
      <c r="H395">
        <v>13002</v>
      </c>
      <c r="I395" t="s">
        <v>48</v>
      </c>
      <c r="J395" t="s">
        <v>49</v>
      </c>
      <c r="K395" t="s">
        <v>50</v>
      </c>
      <c r="L395" t="s">
        <v>51</v>
      </c>
      <c r="M395" s="14" t="s">
        <v>17</v>
      </c>
      <c r="N395">
        <v>84</v>
      </c>
      <c r="O395">
        <v>2010</v>
      </c>
      <c r="P395" s="15">
        <v>158.9158110882957</v>
      </c>
      <c r="Q395" s="15">
        <v>624</v>
      </c>
      <c r="R395" s="6">
        <f t="shared" si="24"/>
        <v>499.20000000000005</v>
      </c>
      <c r="S395" s="6">
        <f t="shared" si="25"/>
        <v>4.5738095238095244</v>
      </c>
      <c r="T395" s="15">
        <f t="shared" si="26"/>
        <v>384.20000000000005</v>
      </c>
      <c r="U395" s="16">
        <f t="shared" si="27"/>
        <v>115</v>
      </c>
    </row>
    <row r="396" spans="1:21" x14ac:dyDescent="0.2">
      <c r="A396" t="s">
        <v>1073</v>
      </c>
      <c r="B396" t="s">
        <v>1074</v>
      </c>
      <c r="C396" t="s">
        <v>902</v>
      </c>
      <c r="D396" t="s">
        <v>38</v>
      </c>
      <c r="E396">
        <v>791176</v>
      </c>
      <c r="F396" t="s">
        <v>30</v>
      </c>
      <c r="G396">
        <v>2168992</v>
      </c>
      <c r="H396">
        <v>13002</v>
      </c>
      <c r="I396" t="s">
        <v>48</v>
      </c>
      <c r="J396" t="s">
        <v>49</v>
      </c>
      <c r="K396" t="s">
        <v>50</v>
      </c>
      <c r="L396" t="s">
        <v>51</v>
      </c>
      <c r="M396" s="14" t="s">
        <v>17</v>
      </c>
      <c r="N396">
        <v>84</v>
      </c>
      <c r="O396">
        <v>2013</v>
      </c>
      <c r="P396" s="15">
        <v>128.36139630390144</v>
      </c>
      <c r="Q396" s="15">
        <v>1038</v>
      </c>
      <c r="R396" s="6">
        <f t="shared" si="24"/>
        <v>830.40000000000009</v>
      </c>
      <c r="S396" s="6">
        <f t="shared" si="25"/>
        <v>8.5166666666666675</v>
      </c>
      <c r="T396" s="15">
        <f t="shared" si="26"/>
        <v>715.40000000000009</v>
      </c>
      <c r="U396" s="16">
        <f t="shared" si="27"/>
        <v>115</v>
      </c>
    </row>
    <row r="397" spans="1:21" x14ac:dyDescent="0.2">
      <c r="A397" t="s">
        <v>1075</v>
      </c>
      <c r="B397" t="s">
        <v>1076</v>
      </c>
      <c r="C397" t="s">
        <v>914</v>
      </c>
      <c r="D397" t="s">
        <v>29</v>
      </c>
      <c r="E397">
        <v>791175</v>
      </c>
      <c r="F397" t="s">
        <v>30</v>
      </c>
      <c r="G397">
        <v>2168997</v>
      </c>
      <c r="H397">
        <v>13002</v>
      </c>
      <c r="I397" t="s">
        <v>48</v>
      </c>
      <c r="J397" t="s">
        <v>49</v>
      </c>
      <c r="K397" t="s">
        <v>50</v>
      </c>
      <c r="L397" t="s">
        <v>51</v>
      </c>
      <c r="M397" s="14" t="s">
        <v>17</v>
      </c>
      <c r="N397">
        <v>84</v>
      </c>
      <c r="O397">
        <v>2014</v>
      </c>
      <c r="P397" s="15">
        <v>117.05954825462013</v>
      </c>
      <c r="Q397" s="15">
        <v>989</v>
      </c>
      <c r="R397" s="6">
        <f t="shared" si="24"/>
        <v>791.2</v>
      </c>
      <c r="S397" s="6">
        <f t="shared" si="25"/>
        <v>8.0500000000000007</v>
      </c>
      <c r="T397" s="15">
        <f t="shared" si="26"/>
        <v>676.2</v>
      </c>
      <c r="U397" s="16">
        <f t="shared" si="27"/>
        <v>115</v>
      </c>
    </row>
    <row r="398" spans="1:21" x14ac:dyDescent="0.2">
      <c r="A398" t="s">
        <v>1077</v>
      </c>
      <c r="B398" t="s">
        <v>1078</v>
      </c>
      <c r="C398" t="s">
        <v>956</v>
      </c>
      <c r="D398" t="s">
        <v>29</v>
      </c>
      <c r="E398">
        <v>791175</v>
      </c>
      <c r="F398" t="s">
        <v>30</v>
      </c>
      <c r="G398">
        <v>2169000</v>
      </c>
      <c r="H398">
        <v>13040</v>
      </c>
      <c r="I398" t="s">
        <v>671</v>
      </c>
      <c r="J398" t="s">
        <v>293</v>
      </c>
      <c r="K398" t="s">
        <v>294</v>
      </c>
      <c r="L398" t="s">
        <v>295</v>
      </c>
      <c r="M398" s="14" t="s">
        <v>17</v>
      </c>
      <c r="N398">
        <v>84</v>
      </c>
      <c r="O398">
        <v>2014</v>
      </c>
      <c r="P398" s="15">
        <v>113.21560574948666</v>
      </c>
      <c r="Q398" s="15">
        <v>5164</v>
      </c>
      <c r="R398" s="6">
        <f t="shared" si="24"/>
        <v>4131.2</v>
      </c>
      <c r="S398" s="6">
        <f t="shared" si="25"/>
        <v>47.811904761904756</v>
      </c>
      <c r="T398" s="15">
        <f t="shared" si="26"/>
        <v>4016.1999999999994</v>
      </c>
      <c r="U398" s="16">
        <f t="shared" si="27"/>
        <v>115.00000000000045</v>
      </c>
    </row>
    <row r="399" spans="1:21" x14ac:dyDescent="0.2">
      <c r="A399" t="s">
        <v>1079</v>
      </c>
      <c r="B399" t="s">
        <v>1080</v>
      </c>
      <c r="C399" t="s">
        <v>1081</v>
      </c>
      <c r="D399" t="s">
        <v>38</v>
      </c>
      <c r="E399">
        <v>791176</v>
      </c>
      <c r="F399" t="s">
        <v>30</v>
      </c>
      <c r="G399">
        <v>2169440</v>
      </c>
      <c r="H399">
        <v>13008</v>
      </c>
      <c r="I399" t="s">
        <v>367</v>
      </c>
      <c r="J399" t="s">
        <v>368</v>
      </c>
      <c r="K399" t="s">
        <v>369</v>
      </c>
      <c r="L399" t="s">
        <v>370</v>
      </c>
      <c r="M399" s="14" t="s">
        <v>17</v>
      </c>
      <c r="N399">
        <v>84</v>
      </c>
      <c r="O399">
        <v>2014</v>
      </c>
      <c r="P399" s="15">
        <v>111.73716632443532</v>
      </c>
      <c r="Q399" s="15">
        <v>10804.8</v>
      </c>
      <c r="R399" s="6">
        <f t="shared" si="24"/>
        <v>8643.84</v>
      </c>
      <c r="S399" s="6">
        <f t="shared" si="25"/>
        <v>101.53380952380952</v>
      </c>
      <c r="T399" s="15">
        <f t="shared" si="26"/>
        <v>8528.84</v>
      </c>
      <c r="U399" s="16">
        <f t="shared" si="27"/>
        <v>115</v>
      </c>
    </row>
    <row r="400" spans="1:21" x14ac:dyDescent="0.2">
      <c r="A400" t="s">
        <v>1082</v>
      </c>
      <c r="B400" t="s">
        <v>1083</v>
      </c>
      <c r="C400" t="s">
        <v>1084</v>
      </c>
      <c r="D400" t="s">
        <v>29</v>
      </c>
      <c r="E400">
        <v>791175</v>
      </c>
      <c r="F400" t="s">
        <v>30</v>
      </c>
      <c r="G400">
        <v>2169443</v>
      </c>
      <c r="H400">
        <v>13006</v>
      </c>
      <c r="I400" t="s">
        <v>31</v>
      </c>
      <c r="J400" t="s">
        <v>32</v>
      </c>
      <c r="K400" t="s">
        <v>33</v>
      </c>
      <c r="L400" t="s">
        <v>34</v>
      </c>
      <c r="M400" s="14" t="s">
        <v>17</v>
      </c>
      <c r="N400">
        <v>84</v>
      </c>
      <c r="O400">
        <v>2008</v>
      </c>
      <c r="P400" s="15">
        <v>182.57084188911705</v>
      </c>
      <c r="Q400" s="15">
        <v>3261</v>
      </c>
      <c r="R400" s="6">
        <f t="shared" si="24"/>
        <v>2608.8000000000002</v>
      </c>
      <c r="S400" s="6">
        <f t="shared" si="25"/>
        <v>29.68809523809524</v>
      </c>
      <c r="T400" s="15">
        <f t="shared" si="26"/>
        <v>2493.8000000000002</v>
      </c>
      <c r="U400" s="16">
        <f t="shared" si="27"/>
        <v>115</v>
      </c>
    </row>
    <row r="401" spans="1:21" x14ac:dyDescent="0.2">
      <c r="A401" t="s">
        <v>1085</v>
      </c>
      <c r="B401" t="s">
        <v>1086</v>
      </c>
      <c r="C401" t="s">
        <v>1087</v>
      </c>
      <c r="D401" t="s">
        <v>38</v>
      </c>
      <c r="E401">
        <v>791176</v>
      </c>
      <c r="F401" t="s">
        <v>30</v>
      </c>
      <c r="G401">
        <v>2169444</v>
      </c>
      <c r="H401">
        <v>13026</v>
      </c>
      <c r="I401" t="s">
        <v>86</v>
      </c>
      <c r="J401" t="s">
        <v>58</v>
      </c>
      <c r="K401" t="s">
        <v>59</v>
      </c>
      <c r="L401" t="s">
        <v>60</v>
      </c>
      <c r="M401" s="14" t="s">
        <v>17</v>
      </c>
      <c r="N401">
        <v>84</v>
      </c>
      <c r="O401">
        <v>2012</v>
      </c>
      <c r="P401" s="15">
        <v>135.19507186858317</v>
      </c>
      <c r="Q401" s="15">
        <v>614.76</v>
      </c>
      <c r="R401" s="6">
        <f t="shared" si="24"/>
        <v>491.80799999999999</v>
      </c>
      <c r="S401" s="6">
        <f t="shared" si="25"/>
        <v>4.4858095238095235</v>
      </c>
      <c r="T401" s="15">
        <f t="shared" si="26"/>
        <v>376.80799999999999</v>
      </c>
      <c r="U401" s="16">
        <f t="shared" si="27"/>
        <v>115</v>
      </c>
    </row>
    <row r="402" spans="1:21" x14ac:dyDescent="0.2">
      <c r="A402" t="s">
        <v>1088</v>
      </c>
      <c r="B402" t="s">
        <v>1089</v>
      </c>
      <c r="C402" t="s">
        <v>1090</v>
      </c>
      <c r="D402" t="s">
        <v>29</v>
      </c>
      <c r="E402">
        <v>791175</v>
      </c>
      <c r="F402" t="s">
        <v>30</v>
      </c>
      <c r="G402">
        <v>2169448</v>
      </c>
      <c r="H402">
        <v>13004</v>
      </c>
      <c r="I402" t="s">
        <v>184</v>
      </c>
      <c r="J402" t="s">
        <v>32</v>
      </c>
      <c r="K402" t="s">
        <v>33</v>
      </c>
      <c r="L402" t="s">
        <v>34</v>
      </c>
      <c r="M402" s="14" t="s">
        <v>17</v>
      </c>
      <c r="N402">
        <v>84</v>
      </c>
      <c r="O402">
        <v>2014</v>
      </c>
      <c r="P402" s="15">
        <v>114.20123203285419</v>
      </c>
      <c r="Q402" s="15">
        <v>1595</v>
      </c>
      <c r="R402" s="6">
        <f t="shared" si="24"/>
        <v>1276</v>
      </c>
      <c r="S402" s="6">
        <f t="shared" si="25"/>
        <v>13.821428571428571</v>
      </c>
      <c r="T402" s="15">
        <f t="shared" si="26"/>
        <v>1161</v>
      </c>
      <c r="U402" s="16">
        <f t="shared" si="27"/>
        <v>115</v>
      </c>
    </row>
    <row r="403" spans="1:21" x14ac:dyDescent="0.2">
      <c r="A403" t="s">
        <v>1091</v>
      </c>
      <c r="B403" t="s">
        <v>1092</v>
      </c>
      <c r="C403" t="s">
        <v>899</v>
      </c>
      <c r="D403" t="s">
        <v>29</v>
      </c>
      <c r="E403">
        <v>791175</v>
      </c>
      <c r="F403" t="s">
        <v>30</v>
      </c>
      <c r="G403">
        <v>2169450</v>
      </c>
      <c r="H403">
        <v>13006</v>
      </c>
      <c r="I403" t="s">
        <v>31</v>
      </c>
      <c r="J403" t="s">
        <v>32</v>
      </c>
      <c r="K403" t="s">
        <v>33</v>
      </c>
      <c r="L403" t="s">
        <v>34</v>
      </c>
      <c r="M403" s="14" t="s">
        <v>17</v>
      </c>
      <c r="N403">
        <v>84</v>
      </c>
      <c r="O403">
        <v>2014</v>
      </c>
      <c r="P403" s="15">
        <v>114.20123203285419</v>
      </c>
      <c r="Q403" s="15">
        <v>1835</v>
      </c>
      <c r="R403" s="6">
        <f t="shared" si="24"/>
        <v>1468</v>
      </c>
      <c r="S403" s="6">
        <f t="shared" si="25"/>
        <v>16.107142857142858</v>
      </c>
      <c r="T403" s="15">
        <f t="shared" si="26"/>
        <v>1353</v>
      </c>
      <c r="U403" s="16">
        <f t="shared" si="27"/>
        <v>115</v>
      </c>
    </row>
    <row r="404" spans="1:21" x14ac:dyDescent="0.2">
      <c r="A404" t="s">
        <v>1093</v>
      </c>
      <c r="B404" t="s">
        <v>1094</v>
      </c>
      <c r="C404" t="s">
        <v>1095</v>
      </c>
      <c r="D404" t="s">
        <v>29</v>
      </c>
      <c r="E404">
        <v>791175</v>
      </c>
      <c r="F404" t="s">
        <v>30</v>
      </c>
      <c r="G404">
        <v>2169458</v>
      </c>
      <c r="H404">
        <v>13004</v>
      </c>
      <c r="I404" t="s">
        <v>184</v>
      </c>
      <c r="J404" t="s">
        <v>32</v>
      </c>
      <c r="K404" t="s">
        <v>33</v>
      </c>
      <c r="L404" t="s">
        <v>34</v>
      </c>
      <c r="M404" s="14" t="s">
        <v>17</v>
      </c>
      <c r="N404">
        <v>84</v>
      </c>
      <c r="O404">
        <v>2014</v>
      </c>
      <c r="P404" s="15">
        <v>109.89733059548254</v>
      </c>
      <c r="Q404" s="15">
        <v>3860</v>
      </c>
      <c r="R404" s="6">
        <f t="shared" si="24"/>
        <v>3088</v>
      </c>
      <c r="S404" s="6">
        <f t="shared" si="25"/>
        <v>35.392857142857146</v>
      </c>
      <c r="T404" s="15">
        <f t="shared" si="26"/>
        <v>2973.0000000000005</v>
      </c>
      <c r="U404" s="16">
        <f t="shared" si="27"/>
        <v>114.99999999999955</v>
      </c>
    </row>
    <row r="405" spans="1:21" x14ac:dyDescent="0.2">
      <c r="A405" t="s">
        <v>1096</v>
      </c>
      <c r="B405" t="s">
        <v>1097</v>
      </c>
      <c r="C405" t="s">
        <v>1098</v>
      </c>
      <c r="D405" t="s">
        <v>38</v>
      </c>
      <c r="E405">
        <v>791176</v>
      </c>
      <c r="F405" t="s">
        <v>30</v>
      </c>
      <c r="G405">
        <v>2169459</v>
      </c>
      <c r="H405">
        <v>13040</v>
      </c>
      <c r="I405" t="s">
        <v>671</v>
      </c>
      <c r="J405" t="s">
        <v>293</v>
      </c>
      <c r="K405" t="s">
        <v>294</v>
      </c>
      <c r="L405" t="s">
        <v>295</v>
      </c>
      <c r="M405" s="14" t="s">
        <v>17</v>
      </c>
      <c r="N405">
        <v>84</v>
      </c>
      <c r="O405">
        <v>2014</v>
      </c>
      <c r="P405" s="15">
        <v>110.0287474332649</v>
      </c>
      <c r="Q405" s="15">
        <v>4431</v>
      </c>
      <c r="R405" s="6">
        <f t="shared" si="24"/>
        <v>3544.8</v>
      </c>
      <c r="S405" s="6">
        <f t="shared" si="25"/>
        <v>40.830952380952382</v>
      </c>
      <c r="T405" s="15">
        <f t="shared" si="26"/>
        <v>3429.8</v>
      </c>
      <c r="U405" s="16">
        <f t="shared" si="27"/>
        <v>115</v>
      </c>
    </row>
    <row r="406" spans="1:21" x14ac:dyDescent="0.2">
      <c r="A406" t="s">
        <v>1099</v>
      </c>
      <c r="B406" t="s">
        <v>1100</v>
      </c>
      <c r="C406" t="s">
        <v>1101</v>
      </c>
      <c r="D406" t="s">
        <v>29</v>
      </c>
      <c r="E406">
        <v>791175</v>
      </c>
      <c r="F406" t="s">
        <v>30</v>
      </c>
      <c r="G406">
        <v>2169460</v>
      </c>
      <c r="H406">
        <v>13008</v>
      </c>
      <c r="I406" t="s">
        <v>367</v>
      </c>
      <c r="J406" t="s">
        <v>368</v>
      </c>
      <c r="K406" t="s">
        <v>369</v>
      </c>
      <c r="L406" t="s">
        <v>370</v>
      </c>
      <c r="M406" s="14" t="s">
        <v>17</v>
      </c>
      <c r="N406">
        <v>84</v>
      </c>
      <c r="O406">
        <v>2014</v>
      </c>
      <c r="P406" s="15">
        <v>109.10882956878851</v>
      </c>
      <c r="Q406" s="15">
        <v>3836.45</v>
      </c>
      <c r="R406" s="6">
        <f t="shared" si="24"/>
        <v>3069.16</v>
      </c>
      <c r="S406" s="6">
        <f t="shared" si="25"/>
        <v>35.168571428571425</v>
      </c>
      <c r="T406" s="15">
        <f t="shared" si="26"/>
        <v>2954.16</v>
      </c>
      <c r="U406" s="16">
        <f t="shared" si="27"/>
        <v>115</v>
      </c>
    </row>
    <row r="407" spans="1:21" x14ac:dyDescent="0.2">
      <c r="A407" t="s">
        <v>1102</v>
      </c>
      <c r="B407" t="s">
        <v>1103</v>
      </c>
      <c r="C407" t="s">
        <v>735</v>
      </c>
      <c r="D407" t="s">
        <v>29</v>
      </c>
      <c r="E407">
        <v>791175</v>
      </c>
      <c r="F407" t="s">
        <v>30</v>
      </c>
      <c r="G407">
        <v>2169463</v>
      </c>
      <c r="H407">
        <v>13048</v>
      </c>
      <c r="I407" t="s">
        <v>236</v>
      </c>
      <c r="J407" t="s">
        <v>237</v>
      </c>
      <c r="K407" t="s">
        <v>238</v>
      </c>
      <c r="L407" t="s">
        <v>239</v>
      </c>
      <c r="M407" s="14" t="s">
        <v>17</v>
      </c>
      <c r="N407">
        <v>84</v>
      </c>
      <c r="O407">
        <v>2016</v>
      </c>
      <c r="P407" s="15">
        <v>87.129363449691994</v>
      </c>
      <c r="Q407" s="15">
        <v>10783.47</v>
      </c>
      <c r="R407" s="6">
        <f t="shared" si="24"/>
        <v>8626.7759999999998</v>
      </c>
      <c r="S407" s="6">
        <f t="shared" si="25"/>
        <v>101.33066666666666</v>
      </c>
      <c r="T407" s="15">
        <f t="shared" si="26"/>
        <v>8511.7759999999998</v>
      </c>
      <c r="U407" s="16">
        <f t="shared" si="27"/>
        <v>115</v>
      </c>
    </row>
    <row r="408" spans="1:21" x14ac:dyDescent="0.2">
      <c r="A408" t="s">
        <v>1104</v>
      </c>
      <c r="B408" t="s">
        <v>1105</v>
      </c>
      <c r="C408" t="s">
        <v>565</v>
      </c>
      <c r="D408" t="s">
        <v>38</v>
      </c>
      <c r="E408">
        <v>791176</v>
      </c>
      <c r="F408" t="s">
        <v>30</v>
      </c>
      <c r="G408">
        <v>2169467</v>
      </c>
      <c r="H408">
        <v>13004</v>
      </c>
      <c r="I408" t="s">
        <v>184</v>
      </c>
      <c r="J408" t="s">
        <v>32</v>
      </c>
      <c r="K408" t="s">
        <v>33</v>
      </c>
      <c r="L408" t="s">
        <v>34</v>
      </c>
      <c r="M408" s="14" t="s">
        <v>17</v>
      </c>
      <c r="N408">
        <v>84</v>
      </c>
      <c r="O408">
        <v>2014</v>
      </c>
      <c r="P408" s="15">
        <v>109.07597535934291</v>
      </c>
      <c r="Q408" s="15">
        <v>2816</v>
      </c>
      <c r="R408" s="6">
        <f t="shared" si="24"/>
        <v>2252.8000000000002</v>
      </c>
      <c r="S408" s="6">
        <f t="shared" si="25"/>
        <v>25.450000000000003</v>
      </c>
      <c r="T408" s="15">
        <f t="shared" si="26"/>
        <v>2137.8000000000002</v>
      </c>
      <c r="U408" s="16">
        <f t="shared" si="27"/>
        <v>115</v>
      </c>
    </row>
    <row r="409" spans="1:21" x14ac:dyDescent="0.2">
      <c r="A409" t="s">
        <v>1106</v>
      </c>
      <c r="B409" t="s">
        <v>1107</v>
      </c>
      <c r="C409" t="s">
        <v>1108</v>
      </c>
      <c r="D409" t="s">
        <v>38</v>
      </c>
      <c r="E409">
        <v>791176</v>
      </c>
      <c r="F409" t="s">
        <v>30</v>
      </c>
      <c r="G409">
        <v>2242065</v>
      </c>
      <c r="H409">
        <v>13082</v>
      </c>
      <c r="I409" t="s">
        <v>909</v>
      </c>
      <c r="J409" t="s">
        <v>910</v>
      </c>
      <c r="K409" t="s">
        <v>909</v>
      </c>
      <c r="L409" t="s">
        <v>911</v>
      </c>
      <c r="M409" s="14" t="s">
        <v>17</v>
      </c>
      <c r="N409">
        <v>84</v>
      </c>
      <c r="O409">
        <v>2014</v>
      </c>
      <c r="P409" s="15">
        <v>108.87885010266939</v>
      </c>
      <c r="Q409" s="15">
        <v>192.79</v>
      </c>
      <c r="R409" s="6">
        <f t="shared" si="24"/>
        <v>154.232</v>
      </c>
      <c r="S409" s="6">
        <f t="shared" si="25"/>
        <v>0.46704761904761904</v>
      </c>
      <c r="T409" s="15">
        <f t="shared" si="26"/>
        <v>39.231999999999999</v>
      </c>
      <c r="U409" s="16">
        <f t="shared" si="27"/>
        <v>115</v>
      </c>
    </row>
    <row r="410" spans="1:21" x14ac:dyDescent="0.2">
      <c r="A410" t="s">
        <v>1109</v>
      </c>
      <c r="B410" t="s">
        <v>1110</v>
      </c>
      <c r="C410" t="s">
        <v>1111</v>
      </c>
      <c r="D410" t="s">
        <v>38</v>
      </c>
      <c r="E410">
        <v>791176</v>
      </c>
      <c r="F410" t="s">
        <v>30</v>
      </c>
      <c r="G410">
        <v>2169885</v>
      </c>
      <c r="H410">
        <v>13020</v>
      </c>
      <c r="I410" t="s">
        <v>350</v>
      </c>
      <c r="J410" t="s">
        <v>351</v>
      </c>
      <c r="K410" t="s">
        <v>352</v>
      </c>
      <c r="L410" t="s">
        <v>353</v>
      </c>
      <c r="M410" s="14" t="s">
        <v>17</v>
      </c>
      <c r="N410">
        <v>84</v>
      </c>
      <c r="O410">
        <v>2014</v>
      </c>
      <c r="P410" s="15">
        <v>114.20123203285419</v>
      </c>
      <c r="Q410" s="15">
        <v>115</v>
      </c>
      <c r="R410" s="6">
        <f t="shared" si="24"/>
        <v>92</v>
      </c>
      <c r="S410" s="6">
        <f t="shared" si="25"/>
        <v>-0.27380952380952384</v>
      </c>
      <c r="T410" s="15">
        <f t="shared" si="26"/>
        <v>-23.000000000000004</v>
      </c>
      <c r="U410" s="16">
        <f t="shared" si="27"/>
        <v>115</v>
      </c>
    </row>
    <row r="411" spans="1:21" x14ac:dyDescent="0.2">
      <c r="A411" t="s">
        <v>1112</v>
      </c>
      <c r="B411" t="s">
        <v>1113</v>
      </c>
      <c r="C411" t="s">
        <v>1081</v>
      </c>
      <c r="D411" t="s">
        <v>29</v>
      </c>
      <c r="E411">
        <v>791175</v>
      </c>
      <c r="F411" t="s">
        <v>30</v>
      </c>
      <c r="G411">
        <v>2169892</v>
      </c>
      <c r="H411">
        <v>13008</v>
      </c>
      <c r="I411" t="s">
        <v>367</v>
      </c>
      <c r="J411" t="s">
        <v>368</v>
      </c>
      <c r="K411" t="s">
        <v>369</v>
      </c>
      <c r="L411" t="s">
        <v>370</v>
      </c>
      <c r="M411" s="14" t="s">
        <v>17</v>
      </c>
      <c r="N411">
        <v>84</v>
      </c>
      <c r="O411">
        <v>2012</v>
      </c>
      <c r="P411" s="15">
        <v>132.00821355236141</v>
      </c>
      <c r="Q411" s="15">
        <v>10648.6</v>
      </c>
      <c r="R411" s="6">
        <f t="shared" si="24"/>
        <v>8518.880000000001</v>
      </c>
      <c r="S411" s="6">
        <f t="shared" si="25"/>
        <v>100.04619047619049</v>
      </c>
      <c r="T411" s="15">
        <f t="shared" si="26"/>
        <v>8403.880000000001</v>
      </c>
      <c r="U411" s="16">
        <f t="shared" si="27"/>
        <v>115</v>
      </c>
    </row>
    <row r="412" spans="1:21" x14ac:dyDescent="0.2">
      <c r="A412" t="s">
        <v>1114</v>
      </c>
      <c r="B412" t="s">
        <v>1115</v>
      </c>
      <c r="C412" t="s">
        <v>819</v>
      </c>
      <c r="D412" t="s">
        <v>29</v>
      </c>
      <c r="E412">
        <v>791175</v>
      </c>
      <c r="F412" t="s">
        <v>30</v>
      </c>
      <c r="G412">
        <v>2169894</v>
      </c>
      <c r="H412">
        <v>13042</v>
      </c>
      <c r="I412" t="s">
        <v>820</v>
      </c>
      <c r="J412" t="s">
        <v>821</v>
      </c>
      <c r="K412" t="s">
        <v>822</v>
      </c>
      <c r="L412" t="s">
        <v>823</v>
      </c>
      <c r="M412" s="14" t="s">
        <v>17</v>
      </c>
      <c r="N412">
        <v>84</v>
      </c>
      <c r="O412">
        <v>2014</v>
      </c>
      <c r="P412" s="15">
        <v>107.92607802874743</v>
      </c>
      <c r="Q412" s="15">
        <v>6147</v>
      </c>
      <c r="R412" s="6">
        <f t="shared" si="24"/>
        <v>4917.6000000000004</v>
      </c>
      <c r="S412" s="6">
        <f t="shared" si="25"/>
        <v>57.173809523809531</v>
      </c>
      <c r="T412" s="15">
        <f t="shared" si="26"/>
        <v>4802.6000000000004</v>
      </c>
      <c r="U412" s="16">
        <f t="shared" si="27"/>
        <v>115</v>
      </c>
    </row>
    <row r="413" spans="1:21" x14ac:dyDescent="0.2">
      <c r="A413" t="s">
        <v>1116</v>
      </c>
      <c r="B413" t="s">
        <v>1117</v>
      </c>
      <c r="C413" t="s">
        <v>849</v>
      </c>
      <c r="D413" t="s">
        <v>29</v>
      </c>
      <c r="E413">
        <v>791175</v>
      </c>
      <c r="F413" t="s">
        <v>30</v>
      </c>
      <c r="G413">
        <v>2169900</v>
      </c>
      <c r="H413">
        <v>13004</v>
      </c>
      <c r="I413" t="s">
        <v>184</v>
      </c>
      <c r="J413" t="s">
        <v>32</v>
      </c>
      <c r="K413" t="s">
        <v>33</v>
      </c>
      <c r="L413" t="s">
        <v>34</v>
      </c>
      <c r="M413" s="14" t="s">
        <v>17</v>
      </c>
      <c r="N413">
        <v>84</v>
      </c>
      <c r="O413">
        <v>2014</v>
      </c>
      <c r="P413" s="15">
        <v>116.20533880903491</v>
      </c>
      <c r="Q413" s="15">
        <v>1025</v>
      </c>
      <c r="R413" s="6">
        <f t="shared" si="24"/>
        <v>820</v>
      </c>
      <c r="S413" s="6">
        <f t="shared" si="25"/>
        <v>8.3928571428571423</v>
      </c>
      <c r="T413" s="15">
        <f t="shared" si="26"/>
        <v>705</v>
      </c>
      <c r="U413" s="16">
        <f t="shared" si="27"/>
        <v>115</v>
      </c>
    </row>
    <row r="414" spans="1:21" x14ac:dyDescent="0.2">
      <c r="A414" t="s">
        <v>1118</v>
      </c>
      <c r="B414" t="s">
        <v>1119</v>
      </c>
      <c r="C414" t="s">
        <v>873</v>
      </c>
      <c r="D414" t="s">
        <v>38</v>
      </c>
      <c r="E414">
        <v>791176</v>
      </c>
      <c r="F414" t="s">
        <v>30</v>
      </c>
      <c r="G414">
        <v>2169901</v>
      </c>
      <c r="H414">
        <v>13002</v>
      </c>
      <c r="I414" t="s">
        <v>48</v>
      </c>
      <c r="J414" t="s">
        <v>49</v>
      </c>
      <c r="K414" t="s">
        <v>50</v>
      </c>
      <c r="L414" t="s">
        <v>51</v>
      </c>
      <c r="M414" s="14" t="s">
        <v>17</v>
      </c>
      <c r="N414">
        <v>84</v>
      </c>
      <c r="O414">
        <v>2012</v>
      </c>
      <c r="P414" s="15">
        <v>140.18891170431212</v>
      </c>
      <c r="Q414" s="15">
        <v>1007</v>
      </c>
      <c r="R414" s="6">
        <f t="shared" si="24"/>
        <v>805.6</v>
      </c>
      <c r="S414" s="6">
        <f t="shared" si="25"/>
        <v>8.2214285714285715</v>
      </c>
      <c r="T414" s="15">
        <f t="shared" si="26"/>
        <v>690.6</v>
      </c>
      <c r="U414" s="16">
        <f t="shared" si="27"/>
        <v>115</v>
      </c>
    </row>
    <row r="415" spans="1:21" x14ac:dyDescent="0.2">
      <c r="A415" t="s">
        <v>1120</v>
      </c>
      <c r="B415" t="s">
        <v>1121</v>
      </c>
      <c r="C415" t="s">
        <v>1122</v>
      </c>
      <c r="D415" t="s">
        <v>29</v>
      </c>
      <c r="E415">
        <v>791175</v>
      </c>
      <c r="F415" t="s">
        <v>30</v>
      </c>
      <c r="G415">
        <v>2169903</v>
      </c>
      <c r="H415">
        <v>13020</v>
      </c>
      <c r="I415" t="s">
        <v>350</v>
      </c>
      <c r="J415" t="s">
        <v>351</v>
      </c>
      <c r="K415" t="s">
        <v>352</v>
      </c>
      <c r="L415" t="s">
        <v>353</v>
      </c>
      <c r="M415" s="14" t="s">
        <v>17</v>
      </c>
      <c r="N415">
        <v>84</v>
      </c>
      <c r="O415">
        <v>2014</v>
      </c>
      <c r="P415" s="15">
        <v>107.82751540041068</v>
      </c>
      <c r="Q415" s="15">
        <v>3743</v>
      </c>
      <c r="R415" s="6">
        <f t="shared" si="24"/>
        <v>2994.4</v>
      </c>
      <c r="S415" s="6">
        <f t="shared" si="25"/>
        <v>34.278571428571432</v>
      </c>
      <c r="T415" s="15">
        <f t="shared" si="26"/>
        <v>2879.4</v>
      </c>
      <c r="U415" s="16">
        <f t="shared" si="27"/>
        <v>115</v>
      </c>
    </row>
    <row r="416" spans="1:21" x14ac:dyDescent="0.2">
      <c r="A416" t="s">
        <v>1123</v>
      </c>
      <c r="B416" t="s">
        <v>1124</v>
      </c>
      <c r="C416" t="s">
        <v>796</v>
      </c>
      <c r="D416" t="s">
        <v>38</v>
      </c>
      <c r="E416">
        <v>791176</v>
      </c>
      <c r="F416" t="s">
        <v>30</v>
      </c>
      <c r="G416">
        <v>2169909</v>
      </c>
      <c r="H416">
        <v>13002</v>
      </c>
      <c r="I416" t="s">
        <v>48</v>
      </c>
      <c r="J416" t="s">
        <v>49</v>
      </c>
      <c r="K416" t="s">
        <v>50</v>
      </c>
      <c r="L416" t="s">
        <v>51</v>
      </c>
      <c r="M416" s="14" t="s">
        <v>17</v>
      </c>
      <c r="N416">
        <v>84</v>
      </c>
      <c r="O416">
        <v>2016</v>
      </c>
      <c r="P416" s="15">
        <v>88.344969199178649</v>
      </c>
      <c r="Q416" s="15">
        <v>1076</v>
      </c>
      <c r="R416" s="6">
        <f t="shared" si="24"/>
        <v>860.80000000000007</v>
      </c>
      <c r="S416" s="6">
        <f t="shared" si="25"/>
        <v>8.8785714285714299</v>
      </c>
      <c r="T416" s="15">
        <f t="shared" si="26"/>
        <v>745.80000000000007</v>
      </c>
      <c r="U416" s="16">
        <f t="shared" si="27"/>
        <v>115</v>
      </c>
    </row>
    <row r="417" spans="1:21" x14ac:dyDescent="0.2">
      <c r="A417" t="s">
        <v>1125</v>
      </c>
      <c r="B417" t="s">
        <v>1126</v>
      </c>
      <c r="C417" t="s">
        <v>1081</v>
      </c>
      <c r="D417" t="s">
        <v>38</v>
      </c>
      <c r="E417">
        <v>791176</v>
      </c>
      <c r="F417" t="s">
        <v>30</v>
      </c>
      <c r="G417">
        <v>2169910</v>
      </c>
      <c r="H417">
        <v>13008</v>
      </c>
      <c r="I417" t="s">
        <v>367</v>
      </c>
      <c r="J417" t="s">
        <v>368</v>
      </c>
      <c r="K417" t="s">
        <v>369</v>
      </c>
      <c r="L417" t="s">
        <v>370</v>
      </c>
      <c r="M417" s="14" t="s">
        <v>17</v>
      </c>
      <c r="N417">
        <v>84</v>
      </c>
      <c r="O417">
        <v>2016</v>
      </c>
      <c r="P417" s="15">
        <v>88.509240246406563</v>
      </c>
      <c r="Q417" s="15">
        <v>10683</v>
      </c>
      <c r="R417" s="6">
        <f t="shared" si="24"/>
        <v>8546.4</v>
      </c>
      <c r="S417" s="6">
        <f t="shared" si="25"/>
        <v>100.37380952380951</v>
      </c>
      <c r="T417" s="15">
        <f t="shared" si="26"/>
        <v>8431.4</v>
      </c>
      <c r="U417" s="16">
        <f t="shared" si="27"/>
        <v>115</v>
      </c>
    </row>
    <row r="418" spans="1:21" x14ac:dyDescent="0.2">
      <c r="A418" t="s">
        <v>1127</v>
      </c>
      <c r="B418" t="s">
        <v>1128</v>
      </c>
      <c r="C418" t="s">
        <v>1081</v>
      </c>
      <c r="D418" t="s">
        <v>29</v>
      </c>
      <c r="E418">
        <v>791175</v>
      </c>
      <c r="F418" t="s">
        <v>30</v>
      </c>
      <c r="G418">
        <v>2169912</v>
      </c>
      <c r="H418">
        <v>13008</v>
      </c>
      <c r="I418" t="s">
        <v>367</v>
      </c>
      <c r="J418" t="s">
        <v>368</v>
      </c>
      <c r="K418" t="s">
        <v>369</v>
      </c>
      <c r="L418" t="s">
        <v>370</v>
      </c>
      <c r="M418" s="14" t="s">
        <v>17</v>
      </c>
      <c r="N418">
        <v>84</v>
      </c>
      <c r="O418">
        <v>2016</v>
      </c>
      <c r="P418" s="15">
        <v>89.987679671457897</v>
      </c>
      <c r="Q418" s="15">
        <v>17982</v>
      </c>
      <c r="R418" s="6">
        <f t="shared" si="24"/>
        <v>14385.6</v>
      </c>
      <c r="S418" s="6">
        <f t="shared" si="25"/>
        <v>169.88809523809525</v>
      </c>
      <c r="T418" s="15">
        <f t="shared" si="26"/>
        <v>14270.6</v>
      </c>
      <c r="U418" s="16">
        <f t="shared" si="27"/>
        <v>115</v>
      </c>
    </row>
    <row r="419" spans="1:21" x14ac:dyDescent="0.2">
      <c r="A419" t="s">
        <v>1129</v>
      </c>
      <c r="B419" t="s">
        <v>1130</v>
      </c>
      <c r="C419" t="s">
        <v>849</v>
      </c>
      <c r="D419" t="s">
        <v>38</v>
      </c>
      <c r="E419">
        <v>791176</v>
      </c>
      <c r="F419" t="s">
        <v>30</v>
      </c>
      <c r="G419">
        <v>2169914</v>
      </c>
      <c r="H419">
        <v>13002</v>
      </c>
      <c r="I419" t="s">
        <v>48</v>
      </c>
      <c r="J419" t="s">
        <v>49</v>
      </c>
      <c r="K419" t="s">
        <v>50</v>
      </c>
      <c r="L419" t="s">
        <v>51</v>
      </c>
      <c r="M419" s="14" t="s">
        <v>17</v>
      </c>
      <c r="N419">
        <v>84</v>
      </c>
      <c r="O419">
        <v>2016</v>
      </c>
      <c r="P419" s="15">
        <v>90.809034907597535</v>
      </c>
      <c r="Q419" s="15">
        <v>1025</v>
      </c>
      <c r="R419" s="6">
        <f t="shared" si="24"/>
        <v>820</v>
      </c>
      <c r="S419" s="6">
        <f t="shared" si="25"/>
        <v>8.3928571428571423</v>
      </c>
      <c r="T419" s="15">
        <f t="shared" si="26"/>
        <v>705</v>
      </c>
      <c r="U419" s="16">
        <f t="shared" si="27"/>
        <v>115</v>
      </c>
    </row>
    <row r="420" spans="1:21" x14ac:dyDescent="0.2">
      <c r="A420" t="s">
        <v>1131</v>
      </c>
      <c r="B420" t="s">
        <v>1132</v>
      </c>
      <c r="C420" t="s">
        <v>1133</v>
      </c>
      <c r="D420" t="s">
        <v>29</v>
      </c>
      <c r="E420">
        <v>791175</v>
      </c>
      <c r="F420" t="s">
        <v>30</v>
      </c>
      <c r="G420">
        <v>2170350</v>
      </c>
      <c r="H420">
        <v>13048</v>
      </c>
      <c r="I420" t="s">
        <v>236</v>
      </c>
      <c r="J420" t="s">
        <v>237</v>
      </c>
      <c r="K420" t="s">
        <v>238</v>
      </c>
      <c r="L420" t="s">
        <v>239</v>
      </c>
      <c r="M420" s="14" t="s">
        <v>17</v>
      </c>
      <c r="N420">
        <v>84</v>
      </c>
      <c r="O420">
        <v>2016</v>
      </c>
      <c r="P420" s="15">
        <v>90.250513347022576</v>
      </c>
      <c r="Q420" s="15">
        <v>7525</v>
      </c>
      <c r="R420" s="6">
        <f t="shared" si="24"/>
        <v>6020</v>
      </c>
      <c r="S420" s="6">
        <f t="shared" si="25"/>
        <v>70.297619047619051</v>
      </c>
      <c r="T420" s="15">
        <f t="shared" si="26"/>
        <v>5905</v>
      </c>
      <c r="U420" s="16">
        <f t="shared" si="27"/>
        <v>115</v>
      </c>
    </row>
    <row r="421" spans="1:21" x14ac:dyDescent="0.2">
      <c r="A421" t="s">
        <v>1134</v>
      </c>
      <c r="B421" t="s">
        <v>1135</v>
      </c>
      <c r="C421" t="s">
        <v>1136</v>
      </c>
      <c r="D421" t="s">
        <v>29</v>
      </c>
      <c r="E421">
        <v>791175</v>
      </c>
      <c r="F421" t="s">
        <v>30</v>
      </c>
      <c r="G421">
        <v>2170352</v>
      </c>
      <c r="H421">
        <v>13068</v>
      </c>
      <c r="I421" t="s">
        <v>166</v>
      </c>
      <c r="J421" t="s">
        <v>167</v>
      </c>
      <c r="K421" t="s">
        <v>168</v>
      </c>
      <c r="L421" t="s">
        <v>169</v>
      </c>
      <c r="M421" s="14" t="s">
        <v>17</v>
      </c>
      <c r="N421">
        <v>84</v>
      </c>
      <c r="O421">
        <v>2016</v>
      </c>
      <c r="P421" s="15">
        <v>90.381930184804929</v>
      </c>
      <c r="Q421" s="15">
        <v>4706</v>
      </c>
      <c r="R421" s="6">
        <f t="shared" si="24"/>
        <v>3764.8</v>
      </c>
      <c r="S421" s="6">
        <f t="shared" si="25"/>
        <v>43.45</v>
      </c>
      <c r="T421" s="15">
        <f t="shared" si="26"/>
        <v>3649.8</v>
      </c>
      <c r="U421" s="16">
        <f t="shared" si="27"/>
        <v>115</v>
      </c>
    </row>
    <row r="422" spans="1:21" x14ac:dyDescent="0.2">
      <c r="A422" t="s">
        <v>1137</v>
      </c>
      <c r="B422" t="s">
        <v>1138</v>
      </c>
      <c r="C422" t="s">
        <v>843</v>
      </c>
      <c r="D422" t="s">
        <v>29</v>
      </c>
      <c r="E422">
        <v>791175</v>
      </c>
      <c r="F422" t="s">
        <v>30</v>
      </c>
      <c r="G422">
        <v>2170353</v>
      </c>
      <c r="H422">
        <v>13034</v>
      </c>
      <c r="I422" t="s">
        <v>292</v>
      </c>
      <c r="J422" t="s">
        <v>293</v>
      </c>
      <c r="K422" t="s">
        <v>294</v>
      </c>
      <c r="L422" t="s">
        <v>295</v>
      </c>
      <c r="M422" s="14" t="s">
        <v>17</v>
      </c>
      <c r="N422">
        <v>84</v>
      </c>
      <c r="O422">
        <v>2016</v>
      </c>
      <c r="P422" s="15">
        <v>90.151950718685825</v>
      </c>
      <c r="Q422" s="15">
        <v>5580</v>
      </c>
      <c r="R422" s="6">
        <f t="shared" si="24"/>
        <v>4464</v>
      </c>
      <c r="S422" s="6">
        <f t="shared" si="25"/>
        <v>51.773809523809526</v>
      </c>
      <c r="T422" s="15">
        <f t="shared" si="26"/>
        <v>4349</v>
      </c>
      <c r="U422" s="16">
        <f t="shared" si="27"/>
        <v>115</v>
      </c>
    </row>
    <row r="423" spans="1:21" x14ac:dyDescent="0.2">
      <c r="A423" t="s">
        <v>1139</v>
      </c>
      <c r="B423" t="s">
        <v>1140</v>
      </c>
      <c r="C423" t="s">
        <v>1081</v>
      </c>
      <c r="D423" t="s">
        <v>29</v>
      </c>
      <c r="E423">
        <v>791175</v>
      </c>
      <c r="F423" t="s">
        <v>30</v>
      </c>
      <c r="G423">
        <v>2170354</v>
      </c>
      <c r="H423">
        <v>13008</v>
      </c>
      <c r="I423" t="s">
        <v>367</v>
      </c>
      <c r="J423" t="s">
        <v>368</v>
      </c>
      <c r="K423" t="s">
        <v>369</v>
      </c>
      <c r="L423" t="s">
        <v>370</v>
      </c>
      <c r="M423" s="14" t="s">
        <v>17</v>
      </c>
      <c r="N423">
        <v>84</v>
      </c>
      <c r="O423">
        <v>2016</v>
      </c>
      <c r="P423" s="15">
        <v>89.199178644763862</v>
      </c>
      <c r="Q423" s="15">
        <v>10648.6</v>
      </c>
      <c r="R423" s="6">
        <f t="shared" si="24"/>
        <v>8518.880000000001</v>
      </c>
      <c r="S423" s="6">
        <f t="shared" si="25"/>
        <v>100.04619047619049</v>
      </c>
      <c r="T423" s="15">
        <f t="shared" si="26"/>
        <v>8403.880000000001</v>
      </c>
      <c r="U423" s="16">
        <f t="shared" si="27"/>
        <v>115</v>
      </c>
    </row>
    <row r="424" spans="1:21" x14ac:dyDescent="0.2">
      <c r="A424" t="s">
        <v>1141</v>
      </c>
      <c r="B424" t="s">
        <v>1142</v>
      </c>
      <c r="C424" t="s">
        <v>1081</v>
      </c>
      <c r="D424" t="s">
        <v>38</v>
      </c>
      <c r="E424">
        <v>791176</v>
      </c>
      <c r="F424" t="s">
        <v>30</v>
      </c>
      <c r="G424">
        <v>2170356</v>
      </c>
      <c r="H424">
        <v>13008</v>
      </c>
      <c r="I424" t="s">
        <v>367</v>
      </c>
      <c r="J424" t="s">
        <v>368</v>
      </c>
      <c r="K424" t="s">
        <v>369</v>
      </c>
      <c r="L424" t="s">
        <v>370</v>
      </c>
      <c r="M424" s="14" t="s">
        <v>17</v>
      </c>
      <c r="N424">
        <v>84</v>
      </c>
      <c r="O424">
        <v>2016</v>
      </c>
      <c r="P424" s="15">
        <v>89.429158110882952</v>
      </c>
      <c r="Q424" s="15">
        <v>18268</v>
      </c>
      <c r="R424" s="6">
        <f t="shared" si="24"/>
        <v>14614.400000000001</v>
      </c>
      <c r="S424" s="6">
        <f t="shared" si="25"/>
        <v>172.61190476190478</v>
      </c>
      <c r="T424" s="15">
        <f t="shared" si="26"/>
        <v>14499.400000000001</v>
      </c>
      <c r="U424" s="16">
        <f t="shared" si="27"/>
        <v>115</v>
      </c>
    </row>
    <row r="425" spans="1:21" x14ac:dyDescent="0.2">
      <c r="A425" t="s">
        <v>1143</v>
      </c>
      <c r="B425" t="s">
        <v>1144</v>
      </c>
      <c r="C425" t="s">
        <v>224</v>
      </c>
      <c r="D425" t="s">
        <v>38</v>
      </c>
      <c r="E425">
        <v>791176</v>
      </c>
      <c r="F425" t="s">
        <v>30</v>
      </c>
      <c r="G425">
        <v>2243237</v>
      </c>
      <c r="H425" t="s">
        <v>466</v>
      </c>
      <c r="I425" t="s">
        <v>467</v>
      </c>
      <c r="J425" t="s">
        <v>226</v>
      </c>
      <c r="K425" t="s">
        <v>227</v>
      </c>
      <c r="L425" t="s">
        <v>228</v>
      </c>
      <c r="M425" s="14" t="s">
        <v>17</v>
      </c>
      <c r="N425">
        <v>84</v>
      </c>
      <c r="O425">
        <v>2023</v>
      </c>
      <c r="P425" s="15">
        <v>2.2012320328542097</v>
      </c>
      <c r="Q425" s="15">
        <v>857.4</v>
      </c>
      <c r="R425" s="6">
        <f t="shared" si="24"/>
        <v>685.92000000000007</v>
      </c>
      <c r="S425" s="6">
        <f t="shared" si="25"/>
        <v>6.7966666666666677</v>
      </c>
      <c r="T425" s="15">
        <f t="shared" si="26"/>
        <v>14.961040383299114</v>
      </c>
      <c r="U425" s="16">
        <f t="shared" si="27"/>
        <v>670.95895961670101</v>
      </c>
    </row>
    <row r="426" spans="1:21" x14ac:dyDescent="0.2">
      <c r="A426" t="s">
        <v>1145</v>
      </c>
      <c r="B426" t="s">
        <v>1146</v>
      </c>
      <c r="C426" t="s">
        <v>1133</v>
      </c>
      <c r="D426" t="s">
        <v>29</v>
      </c>
      <c r="E426">
        <v>791175</v>
      </c>
      <c r="F426" t="s">
        <v>30</v>
      </c>
      <c r="G426">
        <v>2170360</v>
      </c>
      <c r="H426">
        <v>13048</v>
      </c>
      <c r="I426" t="s">
        <v>236</v>
      </c>
      <c r="J426" t="s">
        <v>237</v>
      </c>
      <c r="K426" t="s">
        <v>238</v>
      </c>
      <c r="L426" t="s">
        <v>239</v>
      </c>
      <c r="M426" s="14" t="s">
        <v>17</v>
      </c>
      <c r="N426">
        <v>84</v>
      </c>
      <c r="O426">
        <v>2016</v>
      </c>
      <c r="P426" s="15">
        <v>88.969199178644772</v>
      </c>
      <c r="Q426" s="15">
        <v>8568</v>
      </c>
      <c r="R426" s="6">
        <f t="shared" si="24"/>
        <v>6854.4000000000005</v>
      </c>
      <c r="S426" s="6">
        <f t="shared" si="25"/>
        <v>80.230952380952388</v>
      </c>
      <c r="T426" s="15">
        <f t="shared" si="26"/>
        <v>6739.4000000000005</v>
      </c>
      <c r="U426" s="16">
        <f t="shared" si="27"/>
        <v>115</v>
      </c>
    </row>
    <row r="427" spans="1:21" x14ac:dyDescent="0.2">
      <c r="A427" t="s">
        <v>1147</v>
      </c>
      <c r="B427" t="s">
        <v>1148</v>
      </c>
      <c r="C427" t="s">
        <v>831</v>
      </c>
      <c r="D427" t="s">
        <v>29</v>
      </c>
      <c r="E427">
        <v>791175</v>
      </c>
      <c r="F427" t="s">
        <v>30</v>
      </c>
      <c r="G427">
        <v>2170982</v>
      </c>
      <c r="H427">
        <v>13002</v>
      </c>
      <c r="I427" t="s">
        <v>48</v>
      </c>
      <c r="J427" t="s">
        <v>49</v>
      </c>
      <c r="K427" t="s">
        <v>50</v>
      </c>
      <c r="L427" t="s">
        <v>51</v>
      </c>
      <c r="M427" s="14" t="s">
        <v>17</v>
      </c>
      <c r="N427">
        <v>84</v>
      </c>
      <c r="O427">
        <v>2009</v>
      </c>
      <c r="P427" s="15">
        <v>173.20739219711501</v>
      </c>
      <c r="Q427" s="15">
        <v>719</v>
      </c>
      <c r="R427" s="6">
        <f t="shared" si="24"/>
        <v>575.20000000000005</v>
      </c>
      <c r="S427" s="6">
        <f t="shared" si="25"/>
        <v>5.4785714285714295</v>
      </c>
      <c r="T427" s="15">
        <f t="shared" si="26"/>
        <v>460.2000000000001</v>
      </c>
      <c r="U427" s="16">
        <f t="shared" si="27"/>
        <v>114.99999999999994</v>
      </c>
    </row>
    <row r="428" spans="1:21" x14ac:dyDescent="0.2">
      <c r="A428" t="s">
        <v>1149</v>
      </c>
      <c r="B428" t="s">
        <v>1150</v>
      </c>
      <c r="C428" t="s">
        <v>1151</v>
      </c>
      <c r="D428" t="s">
        <v>38</v>
      </c>
      <c r="E428">
        <v>791176</v>
      </c>
      <c r="F428" t="s">
        <v>30</v>
      </c>
      <c r="G428">
        <v>2170993</v>
      </c>
      <c r="H428">
        <v>13000</v>
      </c>
      <c r="I428" t="s">
        <v>64</v>
      </c>
      <c r="J428" t="s">
        <v>65</v>
      </c>
      <c r="K428" t="s">
        <v>66</v>
      </c>
      <c r="L428" t="s">
        <v>67</v>
      </c>
      <c r="M428" s="14" t="s">
        <v>17</v>
      </c>
      <c r="N428">
        <v>84</v>
      </c>
      <c r="O428">
        <v>2013</v>
      </c>
      <c r="P428" s="15">
        <v>115.207392197115</v>
      </c>
      <c r="Q428" s="15">
        <v>3864</v>
      </c>
      <c r="R428" s="6">
        <f t="shared" si="24"/>
        <v>3091.2000000000003</v>
      </c>
      <c r="S428" s="6">
        <f t="shared" si="25"/>
        <v>35.430952380952384</v>
      </c>
      <c r="T428" s="15">
        <f t="shared" si="26"/>
        <v>2976.2000000000003</v>
      </c>
      <c r="U428" s="16">
        <f t="shared" si="27"/>
        <v>115</v>
      </c>
    </row>
    <row r="429" spans="1:21" x14ac:dyDescent="0.2">
      <c r="A429" t="s">
        <v>1152</v>
      </c>
      <c r="B429" t="s">
        <v>1153</v>
      </c>
      <c r="C429" t="s">
        <v>796</v>
      </c>
      <c r="D429" t="s">
        <v>29</v>
      </c>
      <c r="E429">
        <v>791175</v>
      </c>
      <c r="F429" t="s">
        <v>30</v>
      </c>
      <c r="G429">
        <v>2173865</v>
      </c>
      <c r="H429">
        <v>13004</v>
      </c>
      <c r="I429" t="s">
        <v>184</v>
      </c>
      <c r="J429" t="s">
        <v>32</v>
      </c>
      <c r="K429" t="s">
        <v>33</v>
      </c>
      <c r="L429" t="s">
        <v>34</v>
      </c>
      <c r="M429" s="14" t="s">
        <v>17</v>
      </c>
      <c r="N429">
        <v>84</v>
      </c>
      <c r="O429">
        <v>2015</v>
      </c>
      <c r="P429" s="15">
        <v>101.22381930184804</v>
      </c>
      <c r="Q429" s="15">
        <v>1219</v>
      </c>
      <c r="R429" s="6">
        <f t="shared" si="24"/>
        <v>975.2</v>
      </c>
      <c r="S429" s="6">
        <f t="shared" si="25"/>
        <v>10.240476190476191</v>
      </c>
      <c r="T429" s="15">
        <f t="shared" si="26"/>
        <v>860.2</v>
      </c>
      <c r="U429" s="16">
        <f t="shared" si="27"/>
        <v>115</v>
      </c>
    </row>
    <row r="430" spans="1:21" x14ac:dyDescent="0.2">
      <c r="A430" t="s">
        <v>1154</v>
      </c>
      <c r="B430" t="s">
        <v>1155</v>
      </c>
      <c r="C430" t="s">
        <v>831</v>
      </c>
      <c r="D430" t="s">
        <v>38</v>
      </c>
      <c r="E430">
        <v>791176</v>
      </c>
      <c r="F430" t="s">
        <v>30</v>
      </c>
      <c r="G430">
        <v>2170551</v>
      </c>
      <c r="H430">
        <v>13002</v>
      </c>
      <c r="I430" t="s">
        <v>48</v>
      </c>
      <c r="J430" t="s">
        <v>49</v>
      </c>
      <c r="K430" t="s">
        <v>50</v>
      </c>
      <c r="L430" t="s">
        <v>51</v>
      </c>
      <c r="M430" s="14" t="s">
        <v>17</v>
      </c>
      <c r="N430">
        <v>84</v>
      </c>
      <c r="O430">
        <v>2009</v>
      </c>
      <c r="P430" s="15">
        <v>173.20739219711501</v>
      </c>
      <c r="Q430" s="15">
        <v>719</v>
      </c>
      <c r="R430" s="6">
        <f t="shared" si="24"/>
        <v>575.20000000000005</v>
      </c>
      <c r="S430" s="6">
        <f t="shared" si="25"/>
        <v>5.4785714285714295</v>
      </c>
      <c r="T430" s="15">
        <f t="shared" si="26"/>
        <v>460.2000000000001</v>
      </c>
      <c r="U430" s="16">
        <f t="shared" si="27"/>
        <v>114.99999999999994</v>
      </c>
    </row>
    <row r="431" spans="1:21" x14ac:dyDescent="0.2">
      <c r="A431" t="s">
        <v>1156</v>
      </c>
      <c r="B431" t="s">
        <v>1157</v>
      </c>
      <c r="C431" t="s">
        <v>1158</v>
      </c>
      <c r="D431" t="s">
        <v>38</v>
      </c>
      <c r="E431">
        <v>791176</v>
      </c>
      <c r="F431" t="s">
        <v>30</v>
      </c>
      <c r="G431">
        <v>2171011</v>
      </c>
      <c r="H431">
        <v>13082</v>
      </c>
      <c r="I431" t="s">
        <v>909</v>
      </c>
      <c r="J431" t="s">
        <v>910</v>
      </c>
      <c r="K431" t="s">
        <v>909</v>
      </c>
      <c r="L431" t="s">
        <v>911</v>
      </c>
      <c r="M431" s="14" t="s">
        <v>17</v>
      </c>
      <c r="N431">
        <v>84</v>
      </c>
      <c r="O431">
        <v>2012</v>
      </c>
      <c r="P431" s="15">
        <v>137.19917864476386</v>
      </c>
      <c r="Q431" s="15">
        <v>345.45</v>
      </c>
      <c r="R431" s="6">
        <f t="shared" si="24"/>
        <v>276.36</v>
      </c>
      <c r="S431" s="6">
        <f t="shared" si="25"/>
        <v>1.9209523809523812</v>
      </c>
      <c r="T431" s="15">
        <f t="shared" si="26"/>
        <v>161.36000000000001</v>
      </c>
      <c r="U431" s="16">
        <f t="shared" si="27"/>
        <v>115</v>
      </c>
    </row>
    <row r="432" spans="1:21" x14ac:dyDescent="0.2">
      <c r="A432" t="s">
        <v>1159</v>
      </c>
      <c r="B432" t="s">
        <v>1160</v>
      </c>
      <c r="C432" t="s">
        <v>796</v>
      </c>
      <c r="D432" t="s">
        <v>38</v>
      </c>
      <c r="E432">
        <v>791176</v>
      </c>
      <c r="F432" t="s">
        <v>30</v>
      </c>
      <c r="G432">
        <v>2172570</v>
      </c>
      <c r="H432">
        <v>13004</v>
      </c>
      <c r="I432" t="s">
        <v>184</v>
      </c>
      <c r="J432" t="s">
        <v>32</v>
      </c>
      <c r="K432" t="s">
        <v>33</v>
      </c>
      <c r="L432" t="s">
        <v>34</v>
      </c>
      <c r="M432" s="14" t="s">
        <v>17</v>
      </c>
      <c r="N432">
        <v>84</v>
      </c>
      <c r="O432">
        <v>2017</v>
      </c>
      <c r="P432" s="15">
        <v>75.498973305954834</v>
      </c>
      <c r="Q432" s="15">
        <v>1392.06</v>
      </c>
      <c r="R432" s="6">
        <f t="shared" si="24"/>
        <v>1113.6479999999999</v>
      </c>
      <c r="S432" s="6">
        <f t="shared" si="25"/>
        <v>11.888666666666666</v>
      </c>
      <c r="T432" s="15">
        <f t="shared" si="26"/>
        <v>897.58212731006165</v>
      </c>
      <c r="U432" s="16">
        <f t="shared" si="27"/>
        <v>216.06587268993826</v>
      </c>
    </row>
    <row r="433" spans="1:21" x14ac:dyDescent="0.2">
      <c r="A433" t="s">
        <v>1161</v>
      </c>
      <c r="B433" t="s">
        <v>1162</v>
      </c>
      <c r="C433" t="s">
        <v>1163</v>
      </c>
      <c r="D433" t="s">
        <v>29</v>
      </c>
      <c r="E433">
        <v>791175</v>
      </c>
      <c r="F433" t="s">
        <v>30</v>
      </c>
      <c r="G433">
        <v>2172573</v>
      </c>
      <c r="H433">
        <v>13030</v>
      </c>
      <c r="I433" t="s">
        <v>57</v>
      </c>
      <c r="J433" t="s">
        <v>58</v>
      </c>
      <c r="K433" t="s">
        <v>59</v>
      </c>
      <c r="L433" t="s">
        <v>60</v>
      </c>
      <c r="M433" s="14" t="s">
        <v>17</v>
      </c>
      <c r="N433">
        <v>84</v>
      </c>
      <c r="O433">
        <v>2017</v>
      </c>
      <c r="P433" s="15">
        <v>78.324435318275164</v>
      </c>
      <c r="Q433" s="15">
        <v>6877</v>
      </c>
      <c r="R433" s="6">
        <f t="shared" si="24"/>
        <v>5501.6</v>
      </c>
      <c r="S433" s="6">
        <f t="shared" si="25"/>
        <v>64.126190476190487</v>
      </c>
      <c r="T433" s="15">
        <f t="shared" si="26"/>
        <v>5022.6476581597744</v>
      </c>
      <c r="U433" s="16">
        <f t="shared" si="27"/>
        <v>478.95234184022593</v>
      </c>
    </row>
    <row r="434" spans="1:21" x14ac:dyDescent="0.2">
      <c r="A434" t="s">
        <v>1164</v>
      </c>
      <c r="B434" t="s">
        <v>1165</v>
      </c>
      <c r="C434" t="s">
        <v>843</v>
      </c>
      <c r="D434" t="s">
        <v>29</v>
      </c>
      <c r="E434">
        <v>791175</v>
      </c>
      <c r="F434" t="s">
        <v>30</v>
      </c>
      <c r="G434">
        <v>2172997</v>
      </c>
      <c r="H434">
        <v>13034</v>
      </c>
      <c r="I434" t="s">
        <v>292</v>
      </c>
      <c r="J434" t="s">
        <v>293</v>
      </c>
      <c r="K434" t="s">
        <v>294</v>
      </c>
      <c r="L434" t="s">
        <v>295</v>
      </c>
      <c r="M434" s="14" t="s">
        <v>17</v>
      </c>
      <c r="N434">
        <v>60</v>
      </c>
      <c r="O434">
        <v>2016</v>
      </c>
      <c r="P434" s="15">
        <v>85.979466119096514</v>
      </c>
      <c r="Q434" s="15">
        <v>2683.85</v>
      </c>
      <c r="R434" s="6">
        <f t="shared" si="24"/>
        <v>2147.08</v>
      </c>
      <c r="S434" s="6">
        <f t="shared" si="25"/>
        <v>33.868000000000002</v>
      </c>
      <c r="T434" s="15">
        <f t="shared" si="26"/>
        <v>2032.0800000000002</v>
      </c>
      <c r="U434" s="16">
        <f t="shared" si="27"/>
        <v>114.99999999999977</v>
      </c>
    </row>
    <row r="435" spans="1:21" x14ac:dyDescent="0.2">
      <c r="A435" t="s">
        <v>1166</v>
      </c>
      <c r="B435" t="s">
        <v>1167</v>
      </c>
      <c r="C435" t="s">
        <v>735</v>
      </c>
      <c r="D435" t="s">
        <v>38</v>
      </c>
      <c r="E435">
        <v>791176</v>
      </c>
      <c r="F435" t="s">
        <v>30</v>
      </c>
      <c r="G435">
        <v>2172999</v>
      </c>
      <c r="H435">
        <v>13048</v>
      </c>
      <c r="I435" t="s">
        <v>236</v>
      </c>
      <c r="J435" t="s">
        <v>237</v>
      </c>
      <c r="K435" t="s">
        <v>238</v>
      </c>
      <c r="L435" t="s">
        <v>239</v>
      </c>
      <c r="M435" s="14" t="s">
        <v>17</v>
      </c>
      <c r="N435">
        <v>84</v>
      </c>
      <c r="O435">
        <v>2016</v>
      </c>
      <c r="P435" s="15">
        <v>85.815195071868573</v>
      </c>
      <c r="Q435" s="15">
        <v>10697</v>
      </c>
      <c r="R435" s="6">
        <f t="shared" si="24"/>
        <v>8557.6</v>
      </c>
      <c r="S435" s="6">
        <f t="shared" si="25"/>
        <v>100.50714285714287</v>
      </c>
      <c r="T435" s="15">
        <f t="shared" si="26"/>
        <v>8442.6</v>
      </c>
      <c r="U435" s="16">
        <f t="shared" si="27"/>
        <v>115</v>
      </c>
    </row>
    <row r="436" spans="1:21" x14ac:dyDescent="0.2">
      <c r="A436" t="s">
        <v>1168</v>
      </c>
      <c r="B436" t="s">
        <v>1169</v>
      </c>
      <c r="C436" t="s">
        <v>1163</v>
      </c>
      <c r="D436" t="s">
        <v>38</v>
      </c>
      <c r="E436">
        <v>791176</v>
      </c>
      <c r="F436" t="s">
        <v>30</v>
      </c>
      <c r="G436">
        <v>2173003</v>
      </c>
      <c r="H436">
        <v>13030</v>
      </c>
      <c r="I436" t="s">
        <v>57</v>
      </c>
      <c r="J436" t="s">
        <v>58</v>
      </c>
      <c r="K436" t="s">
        <v>59</v>
      </c>
      <c r="L436" t="s">
        <v>60</v>
      </c>
      <c r="M436" s="14" t="s">
        <v>17</v>
      </c>
      <c r="N436">
        <v>84</v>
      </c>
      <c r="O436">
        <v>2016</v>
      </c>
      <c r="P436" s="15">
        <v>85.51950718685832</v>
      </c>
      <c r="Q436" s="15">
        <v>6956.5</v>
      </c>
      <c r="R436" s="6">
        <f t="shared" si="24"/>
        <v>5565.2000000000007</v>
      </c>
      <c r="S436" s="6">
        <f t="shared" si="25"/>
        <v>64.88333333333334</v>
      </c>
      <c r="T436" s="15">
        <f t="shared" si="26"/>
        <v>5450.2000000000007</v>
      </c>
      <c r="U436" s="16">
        <f t="shared" si="27"/>
        <v>115</v>
      </c>
    </row>
    <row r="437" spans="1:21" x14ac:dyDescent="0.2">
      <c r="A437" t="s">
        <v>1170</v>
      </c>
      <c r="B437" t="s">
        <v>1171</v>
      </c>
      <c r="C437" t="s">
        <v>724</v>
      </c>
      <c r="D437" t="s">
        <v>29</v>
      </c>
      <c r="E437">
        <v>791175</v>
      </c>
      <c r="F437" t="s">
        <v>30</v>
      </c>
      <c r="G437">
        <v>2173026</v>
      </c>
      <c r="H437">
        <v>13002</v>
      </c>
      <c r="I437" t="s">
        <v>48</v>
      </c>
      <c r="J437" t="s">
        <v>49</v>
      </c>
      <c r="K437" t="s">
        <v>50</v>
      </c>
      <c r="L437" t="s">
        <v>51</v>
      </c>
      <c r="M437" s="14" t="s">
        <v>17</v>
      </c>
      <c r="N437">
        <v>84</v>
      </c>
      <c r="O437">
        <v>2016</v>
      </c>
      <c r="P437" s="15">
        <v>84.172484599589325</v>
      </c>
      <c r="Q437" s="15">
        <v>1242</v>
      </c>
      <c r="R437" s="6">
        <f t="shared" si="24"/>
        <v>993.6</v>
      </c>
      <c r="S437" s="6">
        <f t="shared" si="25"/>
        <v>10.459523809523811</v>
      </c>
      <c r="T437" s="15">
        <f t="shared" si="26"/>
        <v>878.60000000000014</v>
      </c>
      <c r="U437" s="16">
        <f t="shared" si="27"/>
        <v>114.99999999999989</v>
      </c>
    </row>
    <row r="438" spans="1:21" x14ac:dyDescent="0.2">
      <c r="A438" t="s">
        <v>1172</v>
      </c>
      <c r="B438" t="s">
        <v>1173</v>
      </c>
      <c r="C438" t="s">
        <v>521</v>
      </c>
      <c r="D438" t="s">
        <v>29</v>
      </c>
      <c r="E438">
        <v>791175</v>
      </c>
      <c r="F438" t="s">
        <v>30</v>
      </c>
      <c r="G438">
        <v>2173437</v>
      </c>
      <c r="H438">
        <v>13020</v>
      </c>
      <c r="I438" t="s">
        <v>350</v>
      </c>
      <c r="J438" t="s">
        <v>351</v>
      </c>
      <c r="K438" t="s">
        <v>352</v>
      </c>
      <c r="L438" t="s">
        <v>353</v>
      </c>
      <c r="M438" s="14" t="s">
        <v>17</v>
      </c>
      <c r="N438">
        <v>84</v>
      </c>
      <c r="O438">
        <v>2016</v>
      </c>
      <c r="P438" s="15">
        <v>84.698151950718682</v>
      </c>
      <c r="Q438" s="15">
        <v>2975</v>
      </c>
      <c r="R438" s="6">
        <f t="shared" si="24"/>
        <v>2380</v>
      </c>
      <c r="S438" s="6">
        <f t="shared" si="25"/>
        <v>26.964285714285715</v>
      </c>
      <c r="T438" s="15">
        <f t="shared" si="26"/>
        <v>2265</v>
      </c>
      <c r="U438" s="16">
        <f t="shared" si="27"/>
        <v>115</v>
      </c>
    </row>
    <row r="439" spans="1:21" x14ac:dyDescent="0.2">
      <c r="A439" t="s">
        <v>1174</v>
      </c>
      <c r="B439" t="s">
        <v>1175</v>
      </c>
      <c r="C439" t="s">
        <v>1176</v>
      </c>
      <c r="D439" t="s">
        <v>29</v>
      </c>
      <c r="E439">
        <v>791175</v>
      </c>
      <c r="F439" t="s">
        <v>30</v>
      </c>
      <c r="G439">
        <v>2173440</v>
      </c>
      <c r="H439">
        <v>13000</v>
      </c>
      <c r="I439" t="s">
        <v>64</v>
      </c>
      <c r="J439" t="s">
        <v>65</v>
      </c>
      <c r="K439" t="s">
        <v>66</v>
      </c>
      <c r="L439" t="s">
        <v>67</v>
      </c>
      <c r="M439" s="14" t="s">
        <v>17</v>
      </c>
      <c r="N439">
        <v>84</v>
      </c>
      <c r="O439">
        <v>2017</v>
      </c>
      <c r="P439" s="15">
        <v>81.248459958932244</v>
      </c>
      <c r="Q439" s="15">
        <v>3400</v>
      </c>
      <c r="R439" s="6">
        <f t="shared" si="24"/>
        <v>2720</v>
      </c>
      <c r="S439" s="6">
        <f t="shared" si="25"/>
        <v>31.011904761904763</v>
      </c>
      <c r="T439" s="15">
        <f t="shared" si="26"/>
        <v>2519.6695022978392</v>
      </c>
      <c r="U439" s="16">
        <f t="shared" si="27"/>
        <v>200.33049770216076</v>
      </c>
    </row>
    <row r="440" spans="1:21" x14ac:dyDescent="0.2">
      <c r="A440" t="s">
        <v>1177</v>
      </c>
      <c r="B440" t="s">
        <v>1178</v>
      </c>
      <c r="C440" t="s">
        <v>524</v>
      </c>
      <c r="D440" t="s">
        <v>29</v>
      </c>
      <c r="E440">
        <v>791175</v>
      </c>
      <c r="F440" t="s">
        <v>30</v>
      </c>
      <c r="G440">
        <v>2173450</v>
      </c>
      <c r="H440">
        <v>13004</v>
      </c>
      <c r="I440" t="s">
        <v>184</v>
      </c>
      <c r="J440" t="s">
        <v>32</v>
      </c>
      <c r="K440" t="s">
        <v>33</v>
      </c>
      <c r="L440" t="s">
        <v>34</v>
      </c>
      <c r="M440" s="14" t="s">
        <v>17</v>
      </c>
      <c r="N440">
        <v>84</v>
      </c>
      <c r="O440">
        <v>2017</v>
      </c>
      <c r="P440" s="15">
        <v>75.958932238193015</v>
      </c>
      <c r="Q440" s="15">
        <v>2077</v>
      </c>
      <c r="R440" s="6">
        <f t="shared" si="24"/>
        <v>1661.6000000000001</v>
      </c>
      <c r="S440" s="6">
        <f t="shared" si="25"/>
        <v>18.411904761904765</v>
      </c>
      <c r="T440" s="15">
        <f t="shared" si="26"/>
        <v>1398.5486261855874</v>
      </c>
      <c r="U440" s="16">
        <f t="shared" si="27"/>
        <v>263.05137381441273</v>
      </c>
    </row>
    <row r="441" spans="1:21" x14ac:dyDescent="0.2">
      <c r="A441" t="s">
        <v>1179</v>
      </c>
      <c r="B441" t="s">
        <v>1180</v>
      </c>
      <c r="C441" t="s">
        <v>524</v>
      </c>
      <c r="D441" t="s">
        <v>38</v>
      </c>
      <c r="E441">
        <v>791176</v>
      </c>
      <c r="F441" t="s">
        <v>30</v>
      </c>
      <c r="G441">
        <v>2173453</v>
      </c>
      <c r="H441">
        <v>13004</v>
      </c>
      <c r="I441" t="s">
        <v>184</v>
      </c>
      <c r="J441" t="s">
        <v>32</v>
      </c>
      <c r="K441" t="s">
        <v>33</v>
      </c>
      <c r="L441" t="s">
        <v>34</v>
      </c>
      <c r="M441" s="14" t="s">
        <v>17</v>
      </c>
      <c r="N441">
        <v>84</v>
      </c>
      <c r="O441">
        <v>2017</v>
      </c>
      <c r="P441" s="15">
        <v>77.207392197115198</v>
      </c>
      <c r="Q441" s="15">
        <v>2077</v>
      </c>
      <c r="R441" s="6">
        <f t="shared" si="24"/>
        <v>1661.6000000000001</v>
      </c>
      <c r="S441" s="6">
        <f t="shared" si="25"/>
        <v>18.411904761904765</v>
      </c>
      <c r="T441" s="15">
        <f t="shared" si="26"/>
        <v>1421.5351520483141</v>
      </c>
      <c r="U441" s="16">
        <f t="shared" si="27"/>
        <v>240.06484795168603</v>
      </c>
    </row>
    <row r="442" spans="1:21" x14ac:dyDescent="0.2">
      <c r="A442" t="s">
        <v>1181</v>
      </c>
      <c r="B442" t="s">
        <v>1182</v>
      </c>
      <c r="C442" t="s">
        <v>524</v>
      </c>
      <c r="D442" t="s">
        <v>29</v>
      </c>
      <c r="E442">
        <v>791175</v>
      </c>
      <c r="F442" t="s">
        <v>30</v>
      </c>
      <c r="G442">
        <v>2173454</v>
      </c>
      <c r="H442">
        <v>13004</v>
      </c>
      <c r="I442" t="s">
        <v>184</v>
      </c>
      <c r="J442" t="s">
        <v>32</v>
      </c>
      <c r="K442" t="s">
        <v>33</v>
      </c>
      <c r="L442" t="s">
        <v>34</v>
      </c>
      <c r="M442" s="14" t="s">
        <v>17</v>
      </c>
      <c r="N442">
        <v>84</v>
      </c>
      <c r="O442">
        <v>2019</v>
      </c>
      <c r="P442" s="15">
        <v>53.223819301848053</v>
      </c>
      <c r="Q442" s="15">
        <v>2077</v>
      </c>
      <c r="R442" s="6">
        <f t="shared" si="24"/>
        <v>1661.6000000000001</v>
      </c>
      <c r="S442" s="6">
        <f t="shared" si="25"/>
        <v>18.411904761904765</v>
      </c>
      <c r="T442" s="15">
        <f t="shared" si="26"/>
        <v>979.95189205045494</v>
      </c>
      <c r="U442" s="16">
        <f t="shared" si="27"/>
        <v>681.64810794954519</v>
      </c>
    </row>
    <row r="443" spans="1:21" x14ac:dyDescent="0.2">
      <c r="A443" t="s">
        <v>1183</v>
      </c>
      <c r="B443" t="s">
        <v>1184</v>
      </c>
      <c r="C443" t="s">
        <v>1133</v>
      </c>
      <c r="D443" t="s">
        <v>38</v>
      </c>
      <c r="E443">
        <v>791176</v>
      </c>
      <c r="F443" t="s">
        <v>30</v>
      </c>
      <c r="G443">
        <v>2173621</v>
      </c>
      <c r="H443">
        <v>13048</v>
      </c>
      <c r="I443" t="s">
        <v>236</v>
      </c>
      <c r="J443" t="s">
        <v>237</v>
      </c>
      <c r="K443" t="s">
        <v>238</v>
      </c>
      <c r="L443" t="s">
        <v>239</v>
      </c>
      <c r="M443" s="14" t="s">
        <v>17</v>
      </c>
      <c r="N443">
        <v>84</v>
      </c>
      <c r="O443">
        <v>2016</v>
      </c>
      <c r="P443" s="15">
        <v>83.548254620123203</v>
      </c>
      <c r="Q443" s="15">
        <v>8684.24</v>
      </c>
      <c r="R443" s="6">
        <f t="shared" si="24"/>
        <v>6947.3919999999998</v>
      </c>
      <c r="S443" s="6">
        <f t="shared" si="25"/>
        <v>81.337999999999994</v>
      </c>
      <c r="T443" s="15">
        <f t="shared" si="26"/>
        <v>6795.6479342915809</v>
      </c>
      <c r="U443" s="16">
        <f t="shared" si="27"/>
        <v>151.74406570841893</v>
      </c>
    </row>
    <row r="444" spans="1:21" x14ac:dyDescent="0.2">
      <c r="A444" t="s">
        <v>1185</v>
      </c>
      <c r="B444" t="s">
        <v>1186</v>
      </c>
      <c r="C444" t="s">
        <v>724</v>
      </c>
      <c r="D444" t="s">
        <v>38</v>
      </c>
      <c r="E444">
        <v>791176</v>
      </c>
      <c r="F444" t="s">
        <v>30</v>
      </c>
      <c r="G444">
        <v>2173882</v>
      </c>
      <c r="H444">
        <v>13002</v>
      </c>
      <c r="I444" t="s">
        <v>48</v>
      </c>
      <c r="J444" t="s">
        <v>49</v>
      </c>
      <c r="K444" t="s">
        <v>50</v>
      </c>
      <c r="L444" t="s">
        <v>51</v>
      </c>
      <c r="M444" s="14" t="s">
        <v>17</v>
      </c>
      <c r="N444">
        <v>84</v>
      </c>
      <c r="O444">
        <v>2017</v>
      </c>
      <c r="P444" s="15">
        <v>79.868583162217661</v>
      </c>
      <c r="Q444" s="15">
        <v>736</v>
      </c>
      <c r="R444" s="6">
        <f t="shared" si="24"/>
        <v>588.80000000000007</v>
      </c>
      <c r="S444" s="6">
        <f t="shared" si="25"/>
        <v>5.6404761904761909</v>
      </c>
      <c r="T444" s="15">
        <f t="shared" si="26"/>
        <v>450.49684169355629</v>
      </c>
      <c r="U444" s="16">
        <f t="shared" si="27"/>
        <v>138.30315830644378</v>
      </c>
    </row>
    <row r="445" spans="1:21" x14ac:dyDescent="0.2">
      <c r="A445" t="s">
        <v>1187</v>
      </c>
      <c r="B445" t="s">
        <v>1188</v>
      </c>
      <c r="C445" t="s">
        <v>1189</v>
      </c>
      <c r="D445" t="s">
        <v>29</v>
      </c>
      <c r="E445">
        <v>791175</v>
      </c>
      <c r="F445" t="s">
        <v>30</v>
      </c>
      <c r="G445">
        <v>2174050</v>
      </c>
      <c r="H445">
        <v>13066</v>
      </c>
      <c r="I445" t="s">
        <v>413</v>
      </c>
      <c r="J445" t="s">
        <v>414</v>
      </c>
      <c r="K445" t="s">
        <v>415</v>
      </c>
      <c r="L445" t="s">
        <v>416</v>
      </c>
      <c r="M445" s="14" t="s">
        <v>17</v>
      </c>
      <c r="N445">
        <v>84</v>
      </c>
      <c r="O445">
        <v>2017</v>
      </c>
      <c r="P445" s="15">
        <v>80.525667351129357</v>
      </c>
      <c r="Q445" s="15">
        <v>1618.68</v>
      </c>
      <c r="R445" s="6">
        <f t="shared" si="24"/>
        <v>1294.9440000000002</v>
      </c>
      <c r="S445" s="6">
        <f t="shared" si="25"/>
        <v>14.046952380952384</v>
      </c>
      <c r="T445" s="15">
        <f t="shared" si="26"/>
        <v>1131.1402147257261</v>
      </c>
      <c r="U445" s="16">
        <f t="shared" si="27"/>
        <v>163.80378527427411</v>
      </c>
    </row>
    <row r="446" spans="1:21" x14ac:dyDescent="0.2">
      <c r="A446" t="s">
        <v>1190</v>
      </c>
      <c r="B446" t="s">
        <v>1191</v>
      </c>
      <c r="C446" t="s">
        <v>956</v>
      </c>
      <c r="D446" t="s">
        <v>29</v>
      </c>
      <c r="E446">
        <v>791175</v>
      </c>
      <c r="F446" t="s">
        <v>30</v>
      </c>
      <c r="G446">
        <v>2174053</v>
      </c>
      <c r="H446">
        <v>13040</v>
      </c>
      <c r="I446" t="s">
        <v>671</v>
      </c>
      <c r="J446" t="s">
        <v>293</v>
      </c>
      <c r="K446" t="s">
        <v>294</v>
      </c>
      <c r="L446" t="s">
        <v>295</v>
      </c>
      <c r="M446" s="14" t="s">
        <v>17</v>
      </c>
      <c r="N446">
        <v>84</v>
      </c>
      <c r="O446">
        <v>2017</v>
      </c>
      <c r="P446" s="15">
        <v>80.854209445585212</v>
      </c>
      <c r="Q446" s="15">
        <v>5164</v>
      </c>
      <c r="R446" s="6">
        <f t="shared" si="24"/>
        <v>4131.2</v>
      </c>
      <c r="S446" s="6">
        <f t="shared" si="25"/>
        <v>47.811904761904756</v>
      </c>
      <c r="T446" s="15">
        <f t="shared" si="26"/>
        <v>3865.79376161142</v>
      </c>
      <c r="U446" s="16">
        <f t="shared" si="27"/>
        <v>265.40623838857982</v>
      </c>
    </row>
    <row r="447" spans="1:21" x14ac:dyDescent="0.2">
      <c r="A447" t="s">
        <v>1192</v>
      </c>
      <c r="B447" t="s">
        <v>1193</v>
      </c>
      <c r="C447" t="s">
        <v>565</v>
      </c>
      <c r="D447" t="s">
        <v>38</v>
      </c>
      <c r="E447">
        <v>791176</v>
      </c>
      <c r="F447" t="s">
        <v>30</v>
      </c>
      <c r="G447">
        <v>2174060</v>
      </c>
      <c r="H447">
        <v>13004</v>
      </c>
      <c r="I447" t="s">
        <v>184</v>
      </c>
      <c r="J447" t="s">
        <v>32</v>
      </c>
      <c r="K447" t="s">
        <v>33</v>
      </c>
      <c r="L447" t="s">
        <v>34</v>
      </c>
      <c r="M447" s="14" t="s">
        <v>17</v>
      </c>
      <c r="N447">
        <v>84</v>
      </c>
      <c r="O447">
        <v>2017</v>
      </c>
      <c r="P447" s="15">
        <v>78.882956878850095</v>
      </c>
      <c r="Q447" s="15">
        <v>3837</v>
      </c>
      <c r="R447" s="6">
        <f t="shared" si="24"/>
        <v>3069.6000000000004</v>
      </c>
      <c r="S447" s="6">
        <f t="shared" si="25"/>
        <v>35.173809523809531</v>
      </c>
      <c r="T447" s="15">
        <f t="shared" si="26"/>
        <v>2774.6140999315539</v>
      </c>
      <c r="U447" s="16">
        <f t="shared" si="27"/>
        <v>294.98590006844643</v>
      </c>
    </row>
    <row r="448" spans="1:21" x14ac:dyDescent="0.2">
      <c r="A448" t="s">
        <v>1194</v>
      </c>
      <c r="B448" t="s">
        <v>1195</v>
      </c>
      <c r="C448" t="s">
        <v>730</v>
      </c>
      <c r="D448" t="s">
        <v>29</v>
      </c>
      <c r="E448">
        <v>791175</v>
      </c>
      <c r="F448" t="s">
        <v>30</v>
      </c>
      <c r="G448">
        <v>2174851</v>
      </c>
      <c r="H448">
        <v>13022</v>
      </c>
      <c r="I448" t="s">
        <v>68</v>
      </c>
      <c r="J448" t="s">
        <v>69</v>
      </c>
      <c r="K448" t="s">
        <v>70</v>
      </c>
      <c r="L448" t="s">
        <v>71</v>
      </c>
      <c r="M448" s="14" t="s">
        <v>17</v>
      </c>
      <c r="N448">
        <v>84</v>
      </c>
      <c r="O448">
        <v>2017</v>
      </c>
      <c r="P448" s="15">
        <v>77.568788501026688</v>
      </c>
      <c r="Q448" s="15">
        <v>1340.88</v>
      </c>
      <c r="R448" s="6">
        <f t="shared" si="24"/>
        <v>1072.7040000000002</v>
      </c>
      <c r="S448" s="6">
        <f t="shared" si="25"/>
        <v>11.401238095238098</v>
      </c>
      <c r="T448" s="15">
        <f t="shared" si="26"/>
        <v>884.38022645937235</v>
      </c>
      <c r="U448" s="16">
        <f t="shared" si="27"/>
        <v>188.32377354062783</v>
      </c>
    </row>
    <row r="449" spans="1:21" x14ac:dyDescent="0.2">
      <c r="A449" t="s">
        <v>1196</v>
      </c>
      <c r="B449" t="s">
        <v>1197</v>
      </c>
      <c r="C449" t="s">
        <v>1198</v>
      </c>
      <c r="D449" t="s">
        <v>38</v>
      </c>
      <c r="E449">
        <v>791176</v>
      </c>
      <c r="F449" t="s">
        <v>30</v>
      </c>
      <c r="G449">
        <v>2168302</v>
      </c>
      <c r="H449">
        <v>13006</v>
      </c>
      <c r="I449" t="s">
        <v>31</v>
      </c>
      <c r="J449" t="s">
        <v>32</v>
      </c>
      <c r="K449" t="s">
        <v>33</v>
      </c>
      <c r="L449" t="s">
        <v>34</v>
      </c>
      <c r="M449" s="14" t="s">
        <v>17</v>
      </c>
      <c r="N449">
        <v>84</v>
      </c>
      <c r="O449">
        <v>2017</v>
      </c>
      <c r="P449" s="15">
        <v>79.638603696098556</v>
      </c>
      <c r="Q449" s="15">
        <v>4399</v>
      </c>
      <c r="R449" s="6">
        <f t="shared" si="24"/>
        <v>3519.2000000000003</v>
      </c>
      <c r="S449" s="6">
        <f t="shared" si="25"/>
        <v>40.526190476190479</v>
      </c>
      <c r="T449" s="15">
        <f t="shared" si="26"/>
        <v>3227.449222645937</v>
      </c>
      <c r="U449" s="16">
        <f t="shared" si="27"/>
        <v>291.7507773540633</v>
      </c>
    </row>
    <row r="450" spans="1:21" x14ac:dyDescent="0.2">
      <c r="A450" t="s">
        <v>1199</v>
      </c>
      <c r="B450" t="s">
        <v>1200</v>
      </c>
      <c r="C450" t="s">
        <v>1201</v>
      </c>
      <c r="D450" t="s">
        <v>29</v>
      </c>
      <c r="E450">
        <v>791175</v>
      </c>
      <c r="F450" t="s">
        <v>30</v>
      </c>
      <c r="G450">
        <v>2168312</v>
      </c>
      <c r="H450">
        <v>13020</v>
      </c>
      <c r="I450" t="s">
        <v>350</v>
      </c>
      <c r="J450" t="s">
        <v>351</v>
      </c>
      <c r="K450" t="s">
        <v>352</v>
      </c>
      <c r="L450" t="s">
        <v>353</v>
      </c>
      <c r="M450" s="14" t="s">
        <v>17</v>
      </c>
      <c r="N450">
        <v>84</v>
      </c>
      <c r="O450">
        <v>2017</v>
      </c>
      <c r="P450" s="15">
        <v>80.098562628336765</v>
      </c>
      <c r="Q450" s="15">
        <v>4225</v>
      </c>
      <c r="R450" s="6">
        <f t="shared" si="24"/>
        <v>3380</v>
      </c>
      <c r="S450" s="6">
        <f t="shared" si="25"/>
        <v>38.86904761904762</v>
      </c>
      <c r="T450" s="15">
        <f t="shared" si="26"/>
        <v>3113.3548450180897</v>
      </c>
      <c r="U450" s="16">
        <f t="shared" si="27"/>
        <v>266.64515498191031</v>
      </c>
    </row>
    <row r="451" spans="1:21" x14ac:dyDescent="0.2">
      <c r="A451" t="s">
        <v>1202</v>
      </c>
      <c r="B451" t="s">
        <v>1203</v>
      </c>
      <c r="C451" t="s">
        <v>956</v>
      </c>
      <c r="D451" t="s">
        <v>29</v>
      </c>
      <c r="E451">
        <v>791175</v>
      </c>
      <c r="F451" t="s">
        <v>30</v>
      </c>
      <c r="G451">
        <v>2168313</v>
      </c>
      <c r="H451">
        <v>13040</v>
      </c>
      <c r="I451" t="s">
        <v>671</v>
      </c>
      <c r="J451" t="s">
        <v>293</v>
      </c>
      <c r="K451" t="s">
        <v>294</v>
      </c>
      <c r="L451" t="s">
        <v>295</v>
      </c>
      <c r="M451" s="14" t="s">
        <v>17</v>
      </c>
      <c r="N451">
        <v>84</v>
      </c>
      <c r="O451">
        <v>2017</v>
      </c>
      <c r="P451" s="15">
        <v>78.817248459958932</v>
      </c>
      <c r="Q451" s="15">
        <v>2382</v>
      </c>
      <c r="R451" s="6">
        <f t="shared" si="24"/>
        <v>1905.6000000000001</v>
      </c>
      <c r="S451" s="6">
        <f t="shared" si="25"/>
        <v>21.31666666666667</v>
      </c>
      <c r="T451" s="15">
        <f t="shared" si="26"/>
        <v>1680.1210130047914</v>
      </c>
      <c r="U451" s="16">
        <f t="shared" si="27"/>
        <v>225.47898699520874</v>
      </c>
    </row>
    <row r="452" spans="1:21" x14ac:dyDescent="0.2">
      <c r="A452" t="s">
        <v>1204</v>
      </c>
      <c r="B452" t="s">
        <v>1205</v>
      </c>
      <c r="C452" t="s">
        <v>724</v>
      </c>
      <c r="D452" t="s">
        <v>38</v>
      </c>
      <c r="E452">
        <v>791176</v>
      </c>
      <c r="F452" t="s">
        <v>30</v>
      </c>
      <c r="G452">
        <v>2168319</v>
      </c>
      <c r="H452">
        <v>13002</v>
      </c>
      <c r="I452" t="s">
        <v>48</v>
      </c>
      <c r="J452" t="s">
        <v>49</v>
      </c>
      <c r="K452" t="s">
        <v>50</v>
      </c>
      <c r="L452" t="s">
        <v>51</v>
      </c>
      <c r="M452" s="14" t="s">
        <v>17</v>
      </c>
      <c r="N452">
        <v>84</v>
      </c>
      <c r="O452">
        <v>2017</v>
      </c>
      <c r="P452" s="15">
        <v>77.798767967145793</v>
      </c>
      <c r="Q452" s="15">
        <v>789</v>
      </c>
      <c r="R452" s="6">
        <f t="shared" si="24"/>
        <v>631.20000000000005</v>
      </c>
      <c r="S452" s="6">
        <f t="shared" si="25"/>
        <v>6.1452380952380956</v>
      </c>
      <c r="T452" s="15">
        <f t="shared" si="26"/>
        <v>478.09195267429357</v>
      </c>
      <c r="U452" s="16">
        <f t="shared" si="27"/>
        <v>153.10804732570648</v>
      </c>
    </row>
    <row r="453" spans="1:21" x14ac:dyDescent="0.2">
      <c r="A453" t="s">
        <v>1206</v>
      </c>
      <c r="B453" t="s">
        <v>1207</v>
      </c>
      <c r="C453" t="s">
        <v>1133</v>
      </c>
      <c r="D453" t="s">
        <v>29</v>
      </c>
      <c r="E453">
        <v>791175</v>
      </c>
      <c r="F453" t="s">
        <v>30</v>
      </c>
      <c r="G453">
        <v>2168320</v>
      </c>
      <c r="H453">
        <v>13048</v>
      </c>
      <c r="I453" t="s">
        <v>236</v>
      </c>
      <c r="J453" t="s">
        <v>237</v>
      </c>
      <c r="K453" t="s">
        <v>238</v>
      </c>
      <c r="L453" t="s">
        <v>239</v>
      </c>
      <c r="M453" s="14" t="s">
        <v>17</v>
      </c>
      <c r="N453">
        <v>84</v>
      </c>
      <c r="O453">
        <v>2017</v>
      </c>
      <c r="P453" s="15">
        <v>77.995893223819294</v>
      </c>
      <c r="Q453" s="15">
        <v>8647.5</v>
      </c>
      <c r="R453" s="6">
        <f t="shared" si="24"/>
        <v>6918</v>
      </c>
      <c r="S453" s="6">
        <f t="shared" si="25"/>
        <v>80.988095238095241</v>
      </c>
      <c r="T453" s="15">
        <f t="shared" si="26"/>
        <v>6316.7388285909847</v>
      </c>
      <c r="U453" s="16">
        <f t="shared" si="27"/>
        <v>601.26117140901533</v>
      </c>
    </row>
    <row r="454" spans="1:21" x14ac:dyDescent="0.2">
      <c r="A454" t="s">
        <v>1208</v>
      </c>
      <c r="B454" t="s">
        <v>1209</v>
      </c>
      <c r="C454" t="s">
        <v>1210</v>
      </c>
      <c r="D454" t="s">
        <v>29</v>
      </c>
      <c r="E454">
        <v>791175</v>
      </c>
      <c r="F454" t="s">
        <v>30</v>
      </c>
      <c r="G454">
        <v>2168324</v>
      </c>
      <c r="H454">
        <v>13022</v>
      </c>
      <c r="I454" t="s">
        <v>68</v>
      </c>
      <c r="J454" t="s">
        <v>69</v>
      </c>
      <c r="K454" t="s">
        <v>70</v>
      </c>
      <c r="L454" t="s">
        <v>71</v>
      </c>
      <c r="M454" s="14" t="s">
        <v>17</v>
      </c>
      <c r="N454">
        <v>84</v>
      </c>
      <c r="O454">
        <v>2016</v>
      </c>
      <c r="P454" s="15">
        <v>89.199178644763862</v>
      </c>
      <c r="Q454" s="15">
        <v>3389</v>
      </c>
      <c r="R454" s="6">
        <f t="shared" si="24"/>
        <v>2711.2000000000003</v>
      </c>
      <c r="S454" s="6">
        <f t="shared" si="25"/>
        <v>30.907142857142862</v>
      </c>
      <c r="T454" s="15">
        <f t="shared" si="26"/>
        <v>2596.2000000000003</v>
      </c>
      <c r="U454" s="16">
        <f t="shared" si="27"/>
        <v>115</v>
      </c>
    </row>
    <row r="455" spans="1:21" x14ac:dyDescent="0.2">
      <c r="A455" t="s">
        <v>1211</v>
      </c>
      <c r="B455" t="s">
        <v>1212</v>
      </c>
      <c r="C455" t="s">
        <v>1133</v>
      </c>
      <c r="D455" t="s">
        <v>29</v>
      </c>
      <c r="E455">
        <v>791175</v>
      </c>
      <c r="F455" t="s">
        <v>30</v>
      </c>
      <c r="G455">
        <v>2168493</v>
      </c>
      <c r="H455">
        <v>13048</v>
      </c>
      <c r="I455" t="s">
        <v>236</v>
      </c>
      <c r="J455" t="s">
        <v>237</v>
      </c>
      <c r="K455" t="s">
        <v>238</v>
      </c>
      <c r="L455" t="s">
        <v>239</v>
      </c>
      <c r="M455" s="14" t="s">
        <v>17</v>
      </c>
      <c r="N455">
        <v>84</v>
      </c>
      <c r="O455">
        <v>2017</v>
      </c>
      <c r="P455" s="15">
        <v>74.874743326488712</v>
      </c>
      <c r="Q455" s="15">
        <v>8568</v>
      </c>
      <c r="R455" s="6">
        <f t="shared" si="24"/>
        <v>6854.4000000000005</v>
      </c>
      <c r="S455" s="6">
        <f t="shared" si="25"/>
        <v>80.230952380952388</v>
      </c>
      <c r="T455" s="15">
        <f t="shared" si="26"/>
        <v>6007.271966363548</v>
      </c>
      <c r="U455" s="16">
        <f t="shared" si="27"/>
        <v>847.12803363645253</v>
      </c>
    </row>
    <row r="456" spans="1:21" x14ac:dyDescent="0.2">
      <c r="A456" t="s">
        <v>1213</v>
      </c>
      <c r="B456" t="s">
        <v>1214</v>
      </c>
      <c r="C456" t="s">
        <v>400</v>
      </c>
      <c r="D456" t="s">
        <v>29</v>
      </c>
      <c r="E456">
        <v>791175</v>
      </c>
      <c r="F456" t="s">
        <v>30</v>
      </c>
      <c r="G456">
        <v>2168753</v>
      </c>
      <c r="H456">
        <v>13030</v>
      </c>
      <c r="I456" t="s">
        <v>57</v>
      </c>
      <c r="J456" t="s">
        <v>58</v>
      </c>
      <c r="K456" t="s">
        <v>59</v>
      </c>
      <c r="L456" t="s">
        <v>60</v>
      </c>
      <c r="M456" s="14" t="s">
        <v>17</v>
      </c>
      <c r="N456">
        <v>84</v>
      </c>
      <c r="O456">
        <v>2017</v>
      </c>
      <c r="P456" s="15">
        <v>77.338809034907598</v>
      </c>
      <c r="Q456" s="15">
        <v>7460</v>
      </c>
      <c r="R456" s="6">
        <f t="shared" si="24"/>
        <v>5968</v>
      </c>
      <c r="S456" s="6">
        <f t="shared" si="25"/>
        <v>69.678571428571431</v>
      </c>
      <c r="T456" s="15">
        <f t="shared" si="26"/>
        <v>5388.8577295394543</v>
      </c>
      <c r="U456" s="16">
        <f t="shared" si="27"/>
        <v>579.14227046054566</v>
      </c>
    </row>
    <row r="457" spans="1:21" x14ac:dyDescent="0.2">
      <c r="A457" t="s">
        <v>1215</v>
      </c>
      <c r="B457" t="s">
        <v>1216</v>
      </c>
      <c r="C457" t="s">
        <v>1217</v>
      </c>
      <c r="D457" t="s">
        <v>38</v>
      </c>
      <c r="E457">
        <v>791176</v>
      </c>
      <c r="F457" t="s">
        <v>30</v>
      </c>
      <c r="G457">
        <v>2168941</v>
      </c>
      <c r="H457">
        <v>13010</v>
      </c>
      <c r="I457" t="s">
        <v>149</v>
      </c>
      <c r="J457" t="s">
        <v>150</v>
      </c>
      <c r="K457" t="s">
        <v>151</v>
      </c>
      <c r="L457" t="s">
        <v>152</v>
      </c>
      <c r="M457" s="14" t="s">
        <v>17</v>
      </c>
      <c r="N457">
        <v>84</v>
      </c>
      <c r="O457">
        <v>2017</v>
      </c>
      <c r="P457" s="15">
        <v>75.958932238193015</v>
      </c>
      <c r="Q457" s="15">
        <v>14913</v>
      </c>
      <c r="R457" s="6">
        <f t="shared" ref="R457:R520" si="28">Q457*(1-$R$6)</f>
        <v>11930.400000000001</v>
      </c>
      <c r="S457" s="6">
        <f t="shared" ref="S457:S520" si="29">(R457-$S$6)/N457</f>
        <v>140.65952380952382</v>
      </c>
      <c r="T457" s="15">
        <f t="shared" ref="T457:T520" si="30">IF(P457&lt;N457,P457*S457,N457*S457)</f>
        <v>10684.347237704116</v>
      </c>
      <c r="U457" s="16">
        <f t="shared" ref="U457:U520" si="31">R457-T457</f>
        <v>1246.0527622958853</v>
      </c>
    </row>
    <row r="458" spans="1:21" x14ac:dyDescent="0.2">
      <c r="A458" t="s">
        <v>1218</v>
      </c>
      <c r="B458" t="s">
        <v>1219</v>
      </c>
      <c r="C458" t="s">
        <v>1220</v>
      </c>
      <c r="D458" t="s">
        <v>38</v>
      </c>
      <c r="E458">
        <v>791176</v>
      </c>
      <c r="F458" t="s">
        <v>30</v>
      </c>
      <c r="G458">
        <v>2168946</v>
      </c>
      <c r="H458">
        <v>13022</v>
      </c>
      <c r="I458" t="s">
        <v>68</v>
      </c>
      <c r="J458" t="s">
        <v>69</v>
      </c>
      <c r="K458" t="s">
        <v>70</v>
      </c>
      <c r="L458" t="s">
        <v>71</v>
      </c>
      <c r="M458" s="14" t="s">
        <v>17</v>
      </c>
      <c r="N458">
        <v>84</v>
      </c>
      <c r="O458">
        <v>2017</v>
      </c>
      <c r="P458" s="15">
        <v>77.765913757700204</v>
      </c>
      <c r="Q458" s="15">
        <v>7128</v>
      </c>
      <c r="R458" s="6">
        <f t="shared" si="28"/>
        <v>5702.4000000000005</v>
      </c>
      <c r="S458" s="6">
        <f t="shared" si="29"/>
        <v>66.51666666666668</v>
      </c>
      <c r="T458" s="15">
        <f t="shared" si="30"/>
        <v>5172.7293634496928</v>
      </c>
      <c r="U458" s="16">
        <f t="shared" si="31"/>
        <v>529.67063655030779</v>
      </c>
    </row>
    <row r="459" spans="1:21" x14ac:dyDescent="0.2">
      <c r="A459" t="s">
        <v>1221</v>
      </c>
      <c r="B459" t="s">
        <v>1222</v>
      </c>
      <c r="C459" t="s">
        <v>524</v>
      </c>
      <c r="D459" t="s">
        <v>38</v>
      </c>
      <c r="E459">
        <v>791176</v>
      </c>
      <c r="F459" t="s">
        <v>30</v>
      </c>
      <c r="G459">
        <v>2168947</v>
      </c>
      <c r="H459">
        <v>13004</v>
      </c>
      <c r="I459" t="s">
        <v>184</v>
      </c>
      <c r="J459" t="s">
        <v>32</v>
      </c>
      <c r="K459" t="s">
        <v>33</v>
      </c>
      <c r="L459" t="s">
        <v>34</v>
      </c>
      <c r="M459" s="14" t="s">
        <v>17</v>
      </c>
      <c r="N459">
        <v>84</v>
      </c>
      <c r="O459">
        <v>2017</v>
      </c>
      <c r="P459" s="15">
        <v>77.765913757700204</v>
      </c>
      <c r="Q459" s="15">
        <v>2009</v>
      </c>
      <c r="R459" s="6">
        <f t="shared" si="28"/>
        <v>1607.2</v>
      </c>
      <c r="S459" s="6">
        <f t="shared" si="29"/>
        <v>17.764285714285716</v>
      </c>
      <c r="T459" s="15">
        <f t="shared" si="30"/>
        <v>1381.4559108242888</v>
      </c>
      <c r="U459" s="16">
        <f t="shared" si="31"/>
        <v>225.74408917571122</v>
      </c>
    </row>
    <row r="460" spans="1:21" x14ac:dyDescent="0.2">
      <c r="A460" t="s">
        <v>1223</v>
      </c>
      <c r="B460" t="s">
        <v>1224</v>
      </c>
      <c r="C460" t="s">
        <v>988</v>
      </c>
      <c r="D460" t="s">
        <v>38</v>
      </c>
      <c r="E460">
        <v>791176</v>
      </c>
      <c r="F460" t="s">
        <v>30</v>
      </c>
      <c r="G460">
        <v>2168948</v>
      </c>
      <c r="H460">
        <v>13048</v>
      </c>
      <c r="I460" t="s">
        <v>236</v>
      </c>
      <c r="J460" t="s">
        <v>237</v>
      </c>
      <c r="K460" t="s">
        <v>238</v>
      </c>
      <c r="L460" t="s">
        <v>239</v>
      </c>
      <c r="M460" s="14" t="s">
        <v>17</v>
      </c>
      <c r="N460">
        <v>84</v>
      </c>
      <c r="O460">
        <v>2017</v>
      </c>
      <c r="P460" s="15">
        <v>76.813141683778241</v>
      </c>
      <c r="Q460" s="15">
        <v>8228</v>
      </c>
      <c r="R460" s="6">
        <f t="shared" si="28"/>
        <v>6582.4000000000005</v>
      </c>
      <c r="S460" s="6">
        <f t="shared" si="29"/>
        <v>76.992857142857147</v>
      </c>
      <c r="T460" s="15">
        <f t="shared" si="30"/>
        <v>5914.063244353184</v>
      </c>
      <c r="U460" s="16">
        <f t="shared" si="31"/>
        <v>668.33675564681653</v>
      </c>
    </row>
    <row r="461" spans="1:21" x14ac:dyDescent="0.2">
      <c r="A461" t="s">
        <v>1225</v>
      </c>
      <c r="B461" t="s">
        <v>1226</v>
      </c>
      <c r="C461" t="s">
        <v>724</v>
      </c>
      <c r="D461" t="s">
        <v>29</v>
      </c>
      <c r="E461">
        <v>791175</v>
      </c>
      <c r="F461" t="s">
        <v>30</v>
      </c>
      <c r="G461">
        <v>2169386</v>
      </c>
      <c r="H461">
        <v>13002</v>
      </c>
      <c r="I461" t="s">
        <v>48</v>
      </c>
      <c r="J461" t="s">
        <v>49</v>
      </c>
      <c r="K461" t="s">
        <v>50</v>
      </c>
      <c r="L461" t="s">
        <v>51</v>
      </c>
      <c r="M461" s="14" t="s">
        <v>17</v>
      </c>
      <c r="N461">
        <v>84</v>
      </c>
      <c r="O461">
        <v>2017</v>
      </c>
      <c r="P461" s="15">
        <v>72.279260780287473</v>
      </c>
      <c r="Q461" s="15">
        <v>789</v>
      </c>
      <c r="R461" s="6">
        <f t="shared" si="28"/>
        <v>631.20000000000005</v>
      </c>
      <c r="S461" s="6">
        <f t="shared" si="29"/>
        <v>6.1452380952380956</v>
      </c>
      <c r="T461" s="15">
        <f t="shared" si="30"/>
        <v>444.17326684267135</v>
      </c>
      <c r="U461" s="16">
        <f t="shared" si="31"/>
        <v>187.02673315732869</v>
      </c>
    </row>
    <row r="462" spans="1:21" x14ac:dyDescent="0.2">
      <c r="A462" t="s">
        <v>1227</v>
      </c>
      <c r="B462" t="s">
        <v>1228</v>
      </c>
      <c r="C462" t="s">
        <v>1229</v>
      </c>
      <c r="D462" t="s">
        <v>29</v>
      </c>
      <c r="E462">
        <v>791175</v>
      </c>
      <c r="F462" t="s">
        <v>30</v>
      </c>
      <c r="G462">
        <v>2169387</v>
      </c>
      <c r="H462">
        <v>13030</v>
      </c>
      <c r="I462" t="s">
        <v>57</v>
      </c>
      <c r="J462" t="s">
        <v>58</v>
      </c>
      <c r="K462" t="s">
        <v>59</v>
      </c>
      <c r="L462" t="s">
        <v>60</v>
      </c>
      <c r="M462" s="14" t="s">
        <v>17</v>
      </c>
      <c r="N462">
        <v>84</v>
      </c>
      <c r="O462">
        <v>2017</v>
      </c>
      <c r="P462" s="15">
        <v>73.560574948665291</v>
      </c>
      <c r="Q462" s="15">
        <v>6877</v>
      </c>
      <c r="R462" s="6">
        <f t="shared" si="28"/>
        <v>5501.6</v>
      </c>
      <c r="S462" s="6">
        <f t="shared" si="29"/>
        <v>64.126190476190487</v>
      </c>
      <c r="T462" s="15">
        <f t="shared" si="30"/>
        <v>4717.1594406961967</v>
      </c>
      <c r="U462" s="16">
        <f t="shared" si="31"/>
        <v>784.44055930380364</v>
      </c>
    </row>
    <row r="463" spans="1:21" x14ac:dyDescent="0.2">
      <c r="A463" t="s">
        <v>1230</v>
      </c>
      <c r="B463" t="s">
        <v>1231</v>
      </c>
      <c r="C463" t="s">
        <v>704</v>
      </c>
      <c r="D463" t="s">
        <v>38</v>
      </c>
      <c r="E463">
        <v>791176</v>
      </c>
      <c r="F463" t="s">
        <v>30</v>
      </c>
      <c r="G463">
        <v>2169407</v>
      </c>
      <c r="H463">
        <v>13030</v>
      </c>
      <c r="I463" t="s">
        <v>57</v>
      </c>
      <c r="J463" t="s">
        <v>58</v>
      </c>
      <c r="K463" t="s">
        <v>59</v>
      </c>
      <c r="L463" t="s">
        <v>60</v>
      </c>
      <c r="M463" s="14" t="s">
        <v>17</v>
      </c>
      <c r="N463">
        <v>84</v>
      </c>
      <c r="O463">
        <v>2018</v>
      </c>
      <c r="P463" s="15">
        <v>67.088295687885008</v>
      </c>
      <c r="Q463" s="15">
        <v>6877</v>
      </c>
      <c r="R463" s="6">
        <f t="shared" si="28"/>
        <v>5501.6</v>
      </c>
      <c r="S463" s="6">
        <f t="shared" si="29"/>
        <v>64.126190476190487</v>
      </c>
      <c r="T463" s="15">
        <f t="shared" si="30"/>
        <v>4302.116828004303</v>
      </c>
      <c r="U463" s="16">
        <f t="shared" si="31"/>
        <v>1199.4831719956974</v>
      </c>
    </row>
    <row r="464" spans="1:21" x14ac:dyDescent="0.2">
      <c r="A464" t="s">
        <v>1232</v>
      </c>
      <c r="B464" t="s">
        <v>1233</v>
      </c>
      <c r="C464" t="s">
        <v>698</v>
      </c>
      <c r="D464" t="s">
        <v>38</v>
      </c>
      <c r="E464">
        <v>791176</v>
      </c>
      <c r="F464" t="s">
        <v>30</v>
      </c>
      <c r="G464">
        <v>2169409</v>
      </c>
      <c r="H464">
        <v>13020</v>
      </c>
      <c r="I464" t="s">
        <v>350</v>
      </c>
      <c r="J464" t="s">
        <v>351</v>
      </c>
      <c r="K464" t="s">
        <v>352</v>
      </c>
      <c r="L464" t="s">
        <v>353</v>
      </c>
      <c r="M464" s="14" t="s">
        <v>17</v>
      </c>
      <c r="N464">
        <v>84</v>
      </c>
      <c r="O464">
        <v>2017</v>
      </c>
      <c r="P464" s="15">
        <v>72.180698151950722</v>
      </c>
      <c r="Q464" s="15">
        <v>2295</v>
      </c>
      <c r="R464" s="6">
        <f t="shared" si="28"/>
        <v>1836</v>
      </c>
      <c r="S464" s="6">
        <f t="shared" si="29"/>
        <v>20.488095238095237</v>
      </c>
      <c r="T464" s="15">
        <f t="shared" si="30"/>
        <v>1478.8450180893713</v>
      </c>
      <c r="U464" s="16">
        <f t="shared" si="31"/>
        <v>357.15498191062875</v>
      </c>
    </row>
    <row r="465" spans="1:21" x14ac:dyDescent="0.2">
      <c r="A465" t="s">
        <v>1234</v>
      </c>
      <c r="B465" t="s">
        <v>1235</v>
      </c>
      <c r="C465" t="s">
        <v>1133</v>
      </c>
      <c r="D465" t="s">
        <v>38</v>
      </c>
      <c r="E465">
        <v>791176</v>
      </c>
      <c r="F465" t="s">
        <v>30</v>
      </c>
      <c r="G465">
        <v>2169411</v>
      </c>
      <c r="H465">
        <v>13048</v>
      </c>
      <c r="I465" t="s">
        <v>236</v>
      </c>
      <c r="J465" t="s">
        <v>237</v>
      </c>
      <c r="K465" t="s">
        <v>238</v>
      </c>
      <c r="L465" t="s">
        <v>239</v>
      </c>
      <c r="M465" s="14" t="s">
        <v>17</v>
      </c>
      <c r="N465">
        <v>84</v>
      </c>
      <c r="O465">
        <v>2018</v>
      </c>
      <c r="P465" s="15">
        <v>60.2217659137577</v>
      </c>
      <c r="Q465" s="15">
        <v>8568</v>
      </c>
      <c r="R465" s="6">
        <f t="shared" si="28"/>
        <v>6854.4000000000005</v>
      </c>
      <c r="S465" s="6">
        <f t="shared" si="29"/>
        <v>80.230952380952388</v>
      </c>
      <c r="T465" s="15">
        <f t="shared" si="30"/>
        <v>4831.6496333235555</v>
      </c>
      <c r="U465" s="16">
        <f t="shared" si="31"/>
        <v>2022.7503666764451</v>
      </c>
    </row>
    <row r="466" spans="1:21" x14ac:dyDescent="0.2">
      <c r="A466" t="s">
        <v>1236</v>
      </c>
      <c r="B466" t="s">
        <v>1237</v>
      </c>
      <c r="C466" t="s">
        <v>1238</v>
      </c>
      <c r="D466" t="s">
        <v>29</v>
      </c>
      <c r="E466">
        <v>791175</v>
      </c>
      <c r="F466" t="s">
        <v>30</v>
      </c>
      <c r="G466">
        <v>2169413</v>
      </c>
      <c r="H466">
        <v>13078</v>
      </c>
      <c r="I466" t="s">
        <v>129</v>
      </c>
      <c r="J466" t="s">
        <v>130</v>
      </c>
      <c r="K466" t="s">
        <v>131</v>
      </c>
      <c r="L466" t="s">
        <v>132</v>
      </c>
      <c r="M466" s="14" t="s">
        <v>17</v>
      </c>
      <c r="N466">
        <v>84</v>
      </c>
      <c r="O466">
        <v>2017</v>
      </c>
      <c r="P466" s="15">
        <v>77.207392197115198</v>
      </c>
      <c r="Q466" s="15">
        <v>698.15</v>
      </c>
      <c r="R466" s="6">
        <f t="shared" si="28"/>
        <v>558.52</v>
      </c>
      <c r="S466" s="6">
        <f t="shared" si="29"/>
        <v>5.2799999999999994</v>
      </c>
      <c r="T466" s="15">
        <f t="shared" si="30"/>
        <v>407.6550308007682</v>
      </c>
      <c r="U466" s="16">
        <f t="shared" si="31"/>
        <v>150.86496919923178</v>
      </c>
    </row>
    <row r="467" spans="1:21" x14ac:dyDescent="0.2">
      <c r="A467" t="s">
        <v>1239</v>
      </c>
      <c r="B467" t="s">
        <v>1240</v>
      </c>
      <c r="C467" t="s">
        <v>1241</v>
      </c>
      <c r="D467" t="s">
        <v>38</v>
      </c>
      <c r="E467">
        <v>791176</v>
      </c>
      <c r="F467" t="s">
        <v>30</v>
      </c>
      <c r="G467">
        <v>2168586</v>
      </c>
      <c r="H467">
        <v>13030</v>
      </c>
      <c r="I467" t="s">
        <v>57</v>
      </c>
      <c r="J467" t="s">
        <v>58</v>
      </c>
      <c r="K467" t="s">
        <v>59</v>
      </c>
      <c r="L467" t="s">
        <v>60</v>
      </c>
      <c r="M467" s="14" t="s">
        <v>17</v>
      </c>
      <c r="N467">
        <v>84</v>
      </c>
      <c r="O467">
        <v>2017</v>
      </c>
      <c r="P467" s="15">
        <v>73.297741273100613</v>
      </c>
      <c r="Q467" s="15">
        <v>6119.6</v>
      </c>
      <c r="R467" s="6">
        <f t="shared" si="28"/>
        <v>4895.68</v>
      </c>
      <c r="S467" s="6">
        <f t="shared" si="29"/>
        <v>56.912857142857149</v>
      </c>
      <c r="T467" s="15">
        <f t="shared" si="30"/>
        <v>4171.5838779700798</v>
      </c>
      <c r="U467" s="16">
        <f t="shared" si="31"/>
        <v>724.09612202992048</v>
      </c>
    </row>
    <row r="468" spans="1:21" x14ac:dyDescent="0.2">
      <c r="A468" t="s">
        <v>1242</v>
      </c>
      <c r="B468" t="s">
        <v>1243</v>
      </c>
      <c r="C468" t="s">
        <v>1081</v>
      </c>
      <c r="D468" t="s">
        <v>38</v>
      </c>
      <c r="E468">
        <v>791176</v>
      </c>
      <c r="F468" t="s">
        <v>30</v>
      </c>
      <c r="G468">
        <v>2168588</v>
      </c>
      <c r="H468">
        <v>13008</v>
      </c>
      <c r="I468" t="s">
        <v>367</v>
      </c>
      <c r="J468" t="s">
        <v>368</v>
      </c>
      <c r="K468" t="s">
        <v>369</v>
      </c>
      <c r="L468" t="s">
        <v>370</v>
      </c>
      <c r="M468" s="14" t="s">
        <v>17</v>
      </c>
      <c r="N468">
        <v>84</v>
      </c>
      <c r="O468">
        <v>2017</v>
      </c>
      <c r="P468" s="15">
        <v>73.297741273100613</v>
      </c>
      <c r="Q468" s="15">
        <v>10683</v>
      </c>
      <c r="R468" s="6">
        <f t="shared" si="28"/>
        <v>8546.4</v>
      </c>
      <c r="S468" s="6">
        <f t="shared" si="29"/>
        <v>100.37380952380951</v>
      </c>
      <c r="T468" s="15">
        <f t="shared" si="30"/>
        <v>7357.1735210716715</v>
      </c>
      <c r="U468" s="16">
        <f t="shared" si="31"/>
        <v>1189.2264789283281</v>
      </c>
    </row>
    <row r="469" spans="1:21" x14ac:dyDescent="0.2">
      <c r="A469" t="s">
        <v>1244</v>
      </c>
      <c r="B469" t="s">
        <v>1245</v>
      </c>
      <c r="C469" t="s">
        <v>319</v>
      </c>
      <c r="D469" t="s">
        <v>38</v>
      </c>
      <c r="E469">
        <v>791176</v>
      </c>
      <c r="F469" t="s">
        <v>30</v>
      </c>
      <c r="G469">
        <v>2245597</v>
      </c>
      <c r="H469" t="s">
        <v>466</v>
      </c>
      <c r="I469" t="s">
        <v>467</v>
      </c>
      <c r="J469" t="s">
        <v>226</v>
      </c>
      <c r="K469" t="s">
        <v>227</v>
      </c>
      <c r="L469" t="s">
        <v>228</v>
      </c>
      <c r="M469" s="14" t="s">
        <v>17</v>
      </c>
      <c r="N469">
        <v>84</v>
      </c>
      <c r="O469">
        <v>2023</v>
      </c>
      <c r="P469" s="15">
        <v>0.19711525667351101</v>
      </c>
      <c r="Q469" s="15">
        <v>857.4</v>
      </c>
      <c r="R469" s="6">
        <f t="shared" si="28"/>
        <v>685.92000000000007</v>
      </c>
      <c r="S469" s="6">
        <f t="shared" si="29"/>
        <v>6.7966666666666677</v>
      </c>
      <c r="T469" s="15">
        <f t="shared" si="30"/>
        <v>1.3397266945242967</v>
      </c>
      <c r="U469" s="16">
        <f t="shared" si="31"/>
        <v>684.58027330547577</v>
      </c>
    </row>
    <row r="470" spans="1:21" x14ac:dyDescent="0.2">
      <c r="A470" t="s">
        <v>1246</v>
      </c>
      <c r="B470" t="s">
        <v>1247</v>
      </c>
      <c r="C470" t="s">
        <v>704</v>
      </c>
      <c r="D470" t="s">
        <v>29</v>
      </c>
      <c r="E470">
        <v>791175</v>
      </c>
      <c r="F470" t="s">
        <v>30</v>
      </c>
      <c r="G470">
        <v>2168591</v>
      </c>
      <c r="H470">
        <v>13030</v>
      </c>
      <c r="I470" t="s">
        <v>57</v>
      </c>
      <c r="J470" t="s">
        <v>58</v>
      </c>
      <c r="K470" t="s">
        <v>59</v>
      </c>
      <c r="L470" t="s">
        <v>60</v>
      </c>
      <c r="M470" s="14" t="s">
        <v>17</v>
      </c>
      <c r="N470">
        <v>84</v>
      </c>
      <c r="O470">
        <v>2017</v>
      </c>
      <c r="P470" s="15">
        <v>73.560574948665291</v>
      </c>
      <c r="Q470" s="15">
        <v>7072.74</v>
      </c>
      <c r="R470" s="6">
        <f t="shared" si="28"/>
        <v>5658.192</v>
      </c>
      <c r="S470" s="6">
        <f t="shared" si="29"/>
        <v>65.990380952380946</v>
      </c>
      <c r="T470" s="15">
        <f t="shared" si="30"/>
        <v>4854.2903639385931</v>
      </c>
      <c r="U470" s="16">
        <f t="shared" si="31"/>
        <v>803.90163606140686</v>
      </c>
    </row>
    <row r="471" spans="1:21" x14ac:dyDescent="0.2">
      <c r="A471" t="s">
        <v>1248</v>
      </c>
      <c r="B471" t="s">
        <v>1249</v>
      </c>
      <c r="C471" t="s">
        <v>704</v>
      </c>
      <c r="D471" t="s">
        <v>29</v>
      </c>
      <c r="E471">
        <v>791175</v>
      </c>
      <c r="F471" t="s">
        <v>30</v>
      </c>
      <c r="G471">
        <v>2168593</v>
      </c>
      <c r="H471">
        <v>13030</v>
      </c>
      <c r="I471" t="s">
        <v>57</v>
      </c>
      <c r="J471" t="s">
        <v>58</v>
      </c>
      <c r="K471" t="s">
        <v>59</v>
      </c>
      <c r="L471" t="s">
        <v>60</v>
      </c>
      <c r="M471" s="14" t="s">
        <v>17</v>
      </c>
      <c r="N471">
        <v>84</v>
      </c>
      <c r="O471">
        <v>2017</v>
      </c>
      <c r="P471" s="15">
        <v>73.560574948665291</v>
      </c>
      <c r="Q471" s="15">
        <v>6877</v>
      </c>
      <c r="R471" s="6">
        <f t="shared" si="28"/>
        <v>5501.6</v>
      </c>
      <c r="S471" s="6">
        <f t="shared" si="29"/>
        <v>64.126190476190487</v>
      </c>
      <c r="T471" s="15">
        <f t="shared" si="30"/>
        <v>4717.1594406961967</v>
      </c>
      <c r="U471" s="16">
        <f t="shared" si="31"/>
        <v>784.44055930380364</v>
      </c>
    </row>
    <row r="472" spans="1:21" x14ac:dyDescent="0.2">
      <c r="A472" t="s">
        <v>1250</v>
      </c>
      <c r="B472" t="s">
        <v>1251</v>
      </c>
      <c r="C472" t="s">
        <v>704</v>
      </c>
      <c r="D472" t="s">
        <v>29</v>
      </c>
      <c r="E472">
        <v>791175</v>
      </c>
      <c r="F472" t="s">
        <v>30</v>
      </c>
      <c r="G472">
        <v>2168599</v>
      </c>
      <c r="H472">
        <v>13030</v>
      </c>
      <c r="I472" t="s">
        <v>57</v>
      </c>
      <c r="J472" t="s">
        <v>58</v>
      </c>
      <c r="K472" t="s">
        <v>59</v>
      </c>
      <c r="L472" t="s">
        <v>60</v>
      </c>
      <c r="M472" s="14" t="s">
        <v>17</v>
      </c>
      <c r="N472">
        <v>84</v>
      </c>
      <c r="O472">
        <v>2017</v>
      </c>
      <c r="P472" s="15">
        <v>77.207392197115198</v>
      </c>
      <c r="Q472" s="15">
        <v>7225.41</v>
      </c>
      <c r="R472" s="6">
        <f t="shared" si="28"/>
        <v>5780.3280000000004</v>
      </c>
      <c r="S472" s="6">
        <f t="shared" si="29"/>
        <v>67.444380952380953</v>
      </c>
      <c r="T472" s="15">
        <f t="shared" si="30"/>
        <v>5207.2047716821216</v>
      </c>
      <c r="U472" s="16">
        <f t="shared" si="31"/>
        <v>573.12322831787878</v>
      </c>
    </row>
    <row r="473" spans="1:21" x14ac:dyDescent="0.2">
      <c r="A473" t="s">
        <v>1252</v>
      </c>
      <c r="B473" t="s">
        <v>1253</v>
      </c>
      <c r="C473" t="s">
        <v>400</v>
      </c>
      <c r="D473" t="s">
        <v>29</v>
      </c>
      <c r="E473">
        <v>791175</v>
      </c>
      <c r="F473" t="s">
        <v>30</v>
      </c>
      <c r="G473">
        <v>2168601</v>
      </c>
      <c r="H473">
        <v>13030</v>
      </c>
      <c r="I473" t="s">
        <v>57</v>
      </c>
      <c r="J473" t="s">
        <v>58</v>
      </c>
      <c r="K473" t="s">
        <v>59</v>
      </c>
      <c r="L473" t="s">
        <v>60</v>
      </c>
      <c r="M473" s="14" t="s">
        <v>17</v>
      </c>
      <c r="N473">
        <v>84</v>
      </c>
      <c r="O473">
        <v>2017</v>
      </c>
      <c r="P473" s="15">
        <v>72.279260780287473</v>
      </c>
      <c r="Q473" s="15">
        <v>7460</v>
      </c>
      <c r="R473" s="6">
        <f t="shared" si="28"/>
        <v>5968</v>
      </c>
      <c r="S473" s="6">
        <f t="shared" si="29"/>
        <v>69.678571428571431</v>
      </c>
      <c r="T473" s="15">
        <f t="shared" si="30"/>
        <v>5036.3156350836025</v>
      </c>
      <c r="U473" s="16">
        <f t="shared" si="31"/>
        <v>931.6843649163975</v>
      </c>
    </row>
    <row r="474" spans="1:21" x14ac:dyDescent="0.2">
      <c r="A474" t="s">
        <v>1254</v>
      </c>
      <c r="B474" t="s">
        <v>1255</v>
      </c>
      <c r="C474" t="s">
        <v>400</v>
      </c>
      <c r="D474" t="s">
        <v>38</v>
      </c>
      <c r="E474">
        <v>791176</v>
      </c>
      <c r="F474" t="s">
        <v>30</v>
      </c>
      <c r="G474">
        <v>2245428</v>
      </c>
      <c r="H474">
        <v>13030</v>
      </c>
      <c r="I474" t="s">
        <v>57</v>
      </c>
      <c r="J474" t="s">
        <v>58</v>
      </c>
      <c r="K474" t="s">
        <v>59</v>
      </c>
      <c r="L474" t="s">
        <v>60</v>
      </c>
      <c r="M474" s="14" t="s">
        <v>17</v>
      </c>
      <c r="N474">
        <v>84</v>
      </c>
      <c r="O474">
        <v>2017</v>
      </c>
      <c r="P474" s="15">
        <v>72.279260780287473</v>
      </c>
      <c r="Q474" s="15">
        <v>7460</v>
      </c>
      <c r="R474" s="6">
        <f t="shared" si="28"/>
        <v>5968</v>
      </c>
      <c r="S474" s="6">
        <f t="shared" si="29"/>
        <v>69.678571428571431</v>
      </c>
      <c r="T474" s="15">
        <f t="shared" si="30"/>
        <v>5036.3156350836025</v>
      </c>
      <c r="U474" s="16">
        <f t="shared" si="31"/>
        <v>931.6843649163975</v>
      </c>
    </row>
    <row r="475" spans="1:21" x14ac:dyDescent="0.2">
      <c r="A475" t="s">
        <v>1256</v>
      </c>
      <c r="B475" t="s">
        <v>1257</v>
      </c>
      <c r="C475" t="s">
        <v>524</v>
      </c>
      <c r="D475" t="s">
        <v>38</v>
      </c>
      <c r="E475">
        <v>791176</v>
      </c>
      <c r="F475" t="s">
        <v>30</v>
      </c>
      <c r="G475">
        <v>2169044</v>
      </c>
      <c r="H475">
        <v>13004</v>
      </c>
      <c r="I475" t="s">
        <v>184</v>
      </c>
      <c r="J475" t="s">
        <v>32</v>
      </c>
      <c r="K475" t="s">
        <v>33</v>
      </c>
      <c r="L475" t="s">
        <v>34</v>
      </c>
      <c r="M475" s="14" t="s">
        <v>17</v>
      </c>
      <c r="N475">
        <v>84</v>
      </c>
      <c r="O475">
        <v>2018</v>
      </c>
      <c r="P475" s="15">
        <v>64.229979466119104</v>
      </c>
      <c r="Q475" s="15">
        <v>2077</v>
      </c>
      <c r="R475" s="6">
        <f t="shared" si="28"/>
        <v>1661.6000000000001</v>
      </c>
      <c r="S475" s="6">
        <f t="shared" si="29"/>
        <v>18.411904761904765</v>
      </c>
      <c r="T475" s="15">
        <f t="shared" si="30"/>
        <v>1182.5962647892836</v>
      </c>
      <c r="U475" s="16">
        <f t="shared" si="31"/>
        <v>479.00373521071651</v>
      </c>
    </row>
    <row r="476" spans="1:21" x14ac:dyDescent="0.2">
      <c r="A476" t="s">
        <v>1258</v>
      </c>
      <c r="B476" t="s">
        <v>1259</v>
      </c>
      <c r="C476" t="s">
        <v>524</v>
      </c>
      <c r="D476" t="s">
        <v>29</v>
      </c>
      <c r="E476">
        <v>791175</v>
      </c>
      <c r="F476" t="s">
        <v>30</v>
      </c>
      <c r="G476">
        <v>2169211</v>
      </c>
      <c r="H476">
        <v>13004</v>
      </c>
      <c r="I476" t="s">
        <v>184</v>
      </c>
      <c r="J476" t="s">
        <v>32</v>
      </c>
      <c r="K476" t="s">
        <v>33</v>
      </c>
      <c r="L476" t="s">
        <v>34</v>
      </c>
      <c r="M476" s="14" t="s">
        <v>17</v>
      </c>
      <c r="N476">
        <v>84</v>
      </c>
      <c r="O476">
        <v>2017</v>
      </c>
      <c r="P476" s="15">
        <v>72.180698151950722</v>
      </c>
      <c r="Q476" s="15">
        <v>2100.17</v>
      </c>
      <c r="R476" s="6">
        <f t="shared" si="28"/>
        <v>1680.1360000000002</v>
      </c>
      <c r="S476" s="6">
        <f t="shared" si="29"/>
        <v>18.632571428571431</v>
      </c>
      <c r="T476" s="15">
        <f t="shared" si="30"/>
        <v>1344.9120140803757</v>
      </c>
      <c r="U476" s="16">
        <f t="shared" si="31"/>
        <v>335.22398591962451</v>
      </c>
    </row>
    <row r="477" spans="1:21" x14ac:dyDescent="0.2">
      <c r="A477" t="s">
        <v>1260</v>
      </c>
      <c r="B477" t="s">
        <v>1261</v>
      </c>
      <c r="C477" t="s">
        <v>224</v>
      </c>
      <c r="D477" t="s">
        <v>29</v>
      </c>
      <c r="E477">
        <v>791175</v>
      </c>
      <c r="F477" t="s">
        <v>30</v>
      </c>
      <c r="G477">
        <v>2236696</v>
      </c>
      <c r="H477" t="s">
        <v>466</v>
      </c>
      <c r="I477" t="s">
        <v>467</v>
      </c>
      <c r="J477" t="s">
        <v>226</v>
      </c>
      <c r="K477" t="s">
        <v>227</v>
      </c>
      <c r="L477" t="s">
        <v>228</v>
      </c>
      <c r="M477" s="14" t="s">
        <v>17</v>
      </c>
      <c r="N477">
        <v>84</v>
      </c>
      <c r="O477">
        <v>2023</v>
      </c>
      <c r="P477" s="15">
        <v>3.1868583162217656</v>
      </c>
      <c r="Q477" s="15">
        <v>857.4</v>
      </c>
      <c r="R477" s="6">
        <f t="shared" si="28"/>
        <v>685.92000000000007</v>
      </c>
      <c r="S477" s="6">
        <f t="shared" si="29"/>
        <v>6.7966666666666677</v>
      </c>
      <c r="T477" s="15">
        <f t="shared" si="30"/>
        <v>21.660013689253937</v>
      </c>
      <c r="U477" s="16">
        <f t="shared" si="31"/>
        <v>664.25998631074617</v>
      </c>
    </row>
    <row r="478" spans="1:21" x14ac:dyDescent="0.2">
      <c r="A478" t="s">
        <v>1262</v>
      </c>
      <c r="B478" t="s">
        <v>1263</v>
      </c>
      <c r="C478" t="s">
        <v>1133</v>
      </c>
      <c r="D478" t="s">
        <v>29</v>
      </c>
      <c r="E478">
        <v>791175</v>
      </c>
      <c r="F478" t="s">
        <v>30</v>
      </c>
      <c r="G478">
        <v>2169214</v>
      </c>
      <c r="H478">
        <v>13048</v>
      </c>
      <c r="I478" t="s">
        <v>236</v>
      </c>
      <c r="J478" t="s">
        <v>237</v>
      </c>
      <c r="K478" t="s">
        <v>238</v>
      </c>
      <c r="L478" t="s">
        <v>239</v>
      </c>
      <c r="M478" s="14" t="s">
        <v>17</v>
      </c>
      <c r="N478">
        <v>84</v>
      </c>
      <c r="O478">
        <v>2017</v>
      </c>
      <c r="P478" s="15">
        <v>72.279260780287473</v>
      </c>
      <c r="Q478" s="15">
        <v>8568</v>
      </c>
      <c r="R478" s="6">
        <f t="shared" si="28"/>
        <v>6854.4000000000005</v>
      </c>
      <c r="S478" s="6">
        <f t="shared" si="29"/>
        <v>80.230952380952388</v>
      </c>
      <c r="T478" s="15">
        <f t="shared" si="30"/>
        <v>5799.0339297936835</v>
      </c>
      <c r="U478" s="16">
        <f t="shared" si="31"/>
        <v>1055.3660702063171</v>
      </c>
    </row>
    <row r="479" spans="1:21" x14ac:dyDescent="0.2">
      <c r="A479" t="s">
        <v>1264</v>
      </c>
      <c r="B479" t="s">
        <v>1265</v>
      </c>
      <c r="C479" t="s">
        <v>698</v>
      </c>
      <c r="D479" t="s">
        <v>38</v>
      </c>
      <c r="E479">
        <v>791176</v>
      </c>
      <c r="F479" t="s">
        <v>30</v>
      </c>
      <c r="G479">
        <v>2169216</v>
      </c>
      <c r="H479">
        <v>13020</v>
      </c>
      <c r="I479" t="s">
        <v>350</v>
      </c>
      <c r="J479" t="s">
        <v>351</v>
      </c>
      <c r="K479" t="s">
        <v>352</v>
      </c>
      <c r="L479" t="s">
        <v>353</v>
      </c>
      <c r="M479" s="14" t="s">
        <v>17</v>
      </c>
      <c r="N479">
        <v>84</v>
      </c>
      <c r="O479">
        <v>2017</v>
      </c>
      <c r="P479" s="15">
        <v>72.180698151950722</v>
      </c>
      <c r="Q479" s="15">
        <v>2295</v>
      </c>
      <c r="R479" s="6">
        <f t="shared" si="28"/>
        <v>1836</v>
      </c>
      <c r="S479" s="6">
        <f t="shared" si="29"/>
        <v>20.488095238095237</v>
      </c>
      <c r="T479" s="15">
        <f t="shared" si="30"/>
        <v>1478.8450180893713</v>
      </c>
      <c r="U479" s="16">
        <f t="shared" si="31"/>
        <v>357.15498191062875</v>
      </c>
    </row>
    <row r="480" spans="1:21" x14ac:dyDescent="0.2">
      <c r="A480" t="s">
        <v>1266</v>
      </c>
      <c r="B480" t="s">
        <v>1267</v>
      </c>
      <c r="C480" t="s">
        <v>1268</v>
      </c>
      <c r="D480" t="s">
        <v>29</v>
      </c>
      <c r="E480">
        <v>791175</v>
      </c>
      <c r="F480" t="s">
        <v>30</v>
      </c>
      <c r="G480">
        <v>2169218</v>
      </c>
      <c r="H480">
        <v>13050</v>
      </c>
      <c r="I480" t="s">
        <v>106</v>
      </c>
      <c r="J480" t="s">
        <v>107</v>
      </c>
      <c r="K480" t="s">
        <v>108</v>
      </c>
      <c r="L480" t="s">
        <v>109</v>
      </c>
      <c r="M480" s="14" t="s">
        <v>17</v>
      </c>
      <c r="N480">
        <v>84</v>
      </c>
      <c r="O480">
        <v>2017</v>
      </c>
      <c r="P480" s="15">
        <v>77.207392197115198</v>
      </c>
      <c r="Q480" s="15">
        <v>4790</v>
      </c>
      <c r="R480" s="6">
        <f t="shared" si="28"/>
        <v>3832</v>
      </c>
      <c r="S480" s="6">
        <f t="shared" si="29"/>
        <v>44.25</v>
      </c>
      <c r="T480" s="15">
        <f t="shared" si="30"/>
        <v>3416.4271047223474</v>
      </c>
      <c r="U480" s="16">
        <f t="shared" si="31"/>
        <v>415.57289527765261</v>
      </c>
    </row>
    <row r="481" spans="1:21" x14ac:dyDescent="0.2">
      <c r="A481" t="s">
        <v>1269</v>
      </c>
      <c r="B481" t="s">
        <v>1270</v>
      </c>
      <c r="C481" t="s">
        <v>524</v>
      </c>
      <c r="D481" t="s">
        <v>29</v>
      </c>
      <c r="E481">
        <v>791175</v>
      </c>
      <c r="F481" t="s">
        <v>30</v>
      </c>
      <c r="G481">
        <v>2169221</v>
      </c>
      <c r="H481">
        <v>13004</v>
      </c>
      <c r="I481" t="s">
        <v>184</v>
      </c>
      <c r="J481" t="s">
        <v>32</v>
      </c>
      <c r="K481" t="s">
        <v>33</v>
      </c>
      <c r="L481" t="s">
        <v>34</v>
      </c>
      <c r="M481" s="14" t="s">
        <v>17</v>
      </c>
      <c r="N481">
        <v>84</v>
      </c>
      <c r="O481">
        <v>2018</v>
      </c>
      <c r="P481" s="15">
        <v>67.088295687885008</v>
      </c>
      <c r="Q481" s="15">
        <v>2077</v>
      </c>
      <c r="R481" s="6">
        <f t="shared" si="28"/>
        <v>1661.6000000000001</v>
      </c>
      <c r="S481" s="6">
        <f t="shared" si="29"/>
        <v>18.411904761904765</v>
      </c>
      <c r="T481" s="15">
        <f t="shared" si="30"/>
        <v>1235.223310843845</v>
      </c>
      <c r="U481" s="16">
        <f t="shared" si="31"/>
        <v>426.37668915615518</v>
      </c>
    </row>
    <row r="482" spans="1:21" x14ac:dyDescent="0.2">
      <c r="A482" t="s">
        <v>1271</v>
      </c>
      <c r="B482" t="s">
        <v>1272</v>
      </c>
      <c r="C482" t="s">
        <v>1133</v>
      </c>
      <c r="D482" t="s">
        <v>38</v>
      </c>
      <c r="E482">
        <v>791176</v>
      </c>
      <c r="F482" t="s">
        <v>30</v>
      </c>
      <c r="G482">
        <v>2169672</v>
      </c>
      <c r="H482">
        <v>13048</v>
      </c>
      <c r="I482" t="s">
        <v>236</v>
      </c>
      <c r="J482" t="s">
        <v>237</v>
      </c>
      <c r="K482" t="s">
        <v>238</v>
      </c>
      <c r="L482" t="s">
        <v>239</v>
      </c>
      <c r="M482" s="14" t="s">
        <v>17</v>
      </c>
      <c r="N482">
        <v>84</v>
      </c>
      <c r="O482">
        <v>2018</v>
      </c>
      <c r="P482" s="15">
        <v>67.088295687885008</v>
      </c>
      <c r="Q482" s="15">
        <v>8568</v>
      </c>
      <c r="R482" s="6">
        <f t="shared" si="28"/>
        <v>6854.4000000000005</v>
      </c>
      <c r="S482" s="6">
        <f t="shared" si="29"/>
        <v>80.230952380952388</v>
      </c>
      <c r="T482" s="15">
        <f t="shared" si="30"/>
        <v>5382.5578566539552</v>
      </c>
      <c r="U482" s="16">
        <f t="shared" si="31"/>
        <v>1471.8421433460453</v>
      </c>
    </row>
    <row r="483" spans="1:21" x14ac:dyDescent="0.2">
      <c r="A483" t="s">
        <v>1273</v>
      </c>
      <c r="B483" t="s">
        <v>1274</v>
      </c>
      <c r="C483" t="s">
        <v>724</v>
      </c>
      <c r="D483" t="s">
        <v>38</v>
      </c>
      <c r="E483">
        <v>791176</v>
      </c>
      <c r="F483" t="s">
        <v>30</v>
      </c>
      <c r="G483">
        <v>2169676</v>
      </c>
      <c r="H483">
        <v>13002</v>
      </c>
      <c r="I483" t="s">
        <v>48</v>
      </c>
      <c r="J483" t="s">
        <v>49</v>
      </c>
      <c r="K483" t="s">
        <v>50</v>
      </c>
      <c r="L483" t="s">
        <v>51</v>
      </c>
      <c r="M483" s="14" t="s">
        <v>17</v>
      </c>
      <c r="N483">
        <v>84</v>
      </c>
      <c r="O483">
        <v>2018</v>
      </c>
      <c r="P483" s="15">
        <v>61.207392197115297</v>
      </c>
      <c r="Q483" s="15">
        <v>789</v>
      </c>
      <c r="R483" s="6">
        <f t="shared" si="28"/>
        <v>631.20000000000005</v>
      </c>
      <c r="S483" s="6">
        <f t="shared" si="29"/>
        <v>6.1452380952380956</v>
      </c>
      <c r="T483" s="15">
        <f t="shared" si="30"/>
        <v>376.13399823989187</v>
      </c>
      <c r="U483" s="16">
        <f t="shared" si="31"/>
        <v>255.06600176010818</v>
      </c>
    </row>
    <row r="484" spans="1:21" x14ac:dyDescent="0.2">
      <c r="A484" t="s">
        <v>1275</v>
      </c>
      <c r="B484" t="s">
        <v>1276</v>
      </c>
      <c r="C484" t="s">
        <v>1277</v>
      </c>
      <c r="D484" t="s">
        <v>38</v>
      </c>
      <c r="E484">
        <v>791176</v>
      </c>
      <c r="F484" t="s">
        <v>30</v>
      </c>
      <c r="G484">
        <v>2170119</v>
      </c>
      <c r="H484">
        <v>13068</v>
      </c>
      <c r="I484" t="s">
        <v>166</v>
      </c>
      <c r="J484" t="s">
        <v>167</v>
      </c>
      <c r="K484" t="s">
        <v>168</v>
      </c>
      <c r="L484" t="s">
        <v>169</v>
      </c>
      <c r="M484" s="14" t="s">
        <v>17</v>
      </c>
      <c r="N484">
        <v>84</v>
      </c>
      <c r="O484">
        <v>2018</v>
      </c>
      <c r="P484" s="15">
        <v>67.088295687885008</v>
      </c>
      <c r="Q484" s="15">
        <v>1994</v>
      </c>
      <c r="R484" s="6">
        <f t="shared" si="28"/>
        <v>1595.2</v>
      </c>
      <c r="S484" s="6">
        <f t="shared" si="29"/>
        <v>17.621428571428574</v>
      </c>
      <c r="T484" s="15">
        <f t="shared" si="30"/>
        <v>1182.1916104429451</v>
      </c>
      <c r="U484" s="16">
        <f t="shared" si="31"/>
        <v>413.0083895570549</v>
      </c>
    </row>
    <row r="485" spans="1:21" x14ac:dyDescent="0.2">
      <c r="A485" t="s">
        <v>1278</v>
      </c>
      <c r="B485" t="s">
        <v>1279</v>
      </c>
      <c r="C485" t="s">
        <v>524</v>
      </c>
      <c r="D485" t="s">
        <v>38</v>
      </c>
      <c r="E485">
        <v>791176</v>
      </c>
      <c r="F485" t="s">
        <v>30</v>
      </c>
      <c r="G485">
        <v>2170120</v>
      </c>
      <c r="H485">
        <v>13004</v>
      </c>
      <c r="I485" t="s">
        <v>184</v>
      </c>
      <c r="J485" t="s">
        <v>32</v>
      </c>
      <c r="K485" t="s">
        <v>33</v>
      </c>
      <c r="L485" t="s">
        <v>34</v>
      </c>
      <c r="M485" s="14" t="s">
        <v>17</v>
      </c>
      <c r="N485">
        <v>84</v>
      </c>
      <c r="O485">
        <v>2020</v>
      </c>
      <c r="P485" s="15">
        <v>42.18480492813142</v>
      </c>
      <c r="Q485" s="15">
        <v>1819.6630934150071</v>
      </c>
      <c r="R485" s="6">
        <f t="shared" si="28"/>
        <v>1455.7304747320059</v>
      </c>
      <c r="S485" s="6">
        <f t="shared" si="29"/>
        <v>15.961077080142926</v>
      </c>
      <c r="T485" s="15">
        <f t="shared" si="30"/>
        <v>673.31492306869882</v>
      </c>
      <c r="U485" s="16">
        <f t="shared" si="31"/>
        <v>782.41555166330704</v>
      </c>
    </row>
    <row r="486" spans="1:21" x14ac:dyDescent="0.2">
      <c r="A486" t="s">
        <v>1280</v>
      </c>
      <c r="B486" t="s">
        <v>1281</v>
      </c>
      <c r="C486" t="s">
        <v>724</v>
      </c>
      <c r="D486" t="s">
        <v>29</v>
      </c>
      <c r="E486">
        <v>791175</v>
      </c>
      <c r="F486" t="s">
        <v>30</v>
      </c>
      <c r="G486">
        <v>2170132</v>
      </c>
      <c r="H486">
        <v>13002</v>
      </c>
      <c r="I486" t="s">
        <v>48</v>
      </c>
      <c r="J486" t="s">
        <v>49</v>
      </c>
      <c r="K486" t="s">
        <v>50</v>
      </c>
      <c r="L486" t="s">
        <v>51</v>
      </c>
      <c r="M486" s="14" t="s">
        <v>17</v>
      </c>
      <c r="N486">
        <v>84</v>
      </c>
      <c r="O486">
        <v>2018</v>
      </c>
      <c r="P486" s="15">
        <v>64.229979466119104</v>
      </c>
      <c r="Q486" s="15">
        <v>789</v>
      </c>
      <c r="R486" s="6">
        <f t="shared" si="28"/>
        <v>631.20000000000005</v>
      </c>
      <c r="S486" s="6">
        <f t="shared" si="29"/>
        <v>6.1452380952380956</v>
      </c>
      <c r="T486" s="15">
        <f t="shared" si="30"/>
        <v>394.70851667155574</v>
      </c>
      <c r="U486" s="16">
        <f t="shared" si="31"/>
        <v>236.4914833284443</v>
      </c>
    </row>
    <row r="487" spans="1:21" x14ac:dyDescent="0.2">
      <c r="A487" t="s">
        <v>1282</v>
      </c>
      <c r="B487" t="s">
        <v>1283</v>
      </c>
      <c r="C487" t="s">
        <v>828</v>
      </c>
      <c r="D487" t="s">
        <v>38</v>
      </c>
      <c r="E487">
        <v>791176</v>
      </c>
      <c r="F487" t="s">
        <v>30</v>
      </c>
      <c r="G487">
        <v>2170137</v>
      </c>
      <c r="H487">
        <v>13080</v>
      </c>
      <c r="I487" t="s">
        <v>1284</v>
      </c>
      <c r="J487" t="s">
        <v>1285</v>
      </c>
      <c r="K487" t="s">
        <v>1286</v>
      </c>
      <c r="L487" t="s">
        <v>1287</v>
      </c>
      <c r="M487" s="14" t="s">
        <v>17</v>
      </c>
      <c r="N487">
        <v>60</v>
      </c>
      <c r="O487">
        <v>2018</v>
      </c>
      <c r="P487" s="15">
        <v>65.248459958932244</v>
      </c>
      <c r="Q487" s="15">
        <v>2049</v>
      </c>
      <c r="R487" s="6">
        <f t="shared" si="28"/>
        <v>1639.2</v>
      </c>
      <c r="S487" s="6">
        <f t="shared" si="29"/>
        <v>25.403333333333332</v>
      </c>
      <c r="T487" s="15">
        <f t="shared" si="30"/>
        <v>1524.2</v>
      </c>
      <c r="U487" s="16">
        <f t="shared" si="31"/>
        <v>115</v>
      </c>
    </row>
    <row r="488" spans="1:21" x14ac:dyDescent="0.2">
      <c r="A488" t="s">
        <v>1288</v>
      </c>
      <c r="B488" t="s">
        <v>1289</v>
      </c>
      <c r="C488" t="s">
        <v>1268</v>
      </c>
      <c r="D488" t="s">
        <v>38</v>
      </c>
      <c r="E488">
        <v>791176</v>
      </c>
      <c r="F488" t="s">
        <v>30</v>
      </c>
      <c r="G488">
        <v>2170141</v>
      </c>
      <c r="H488">
        <v>13040</v>
      </c>
      <c r="I488" t="s">
        <v>671</v>
      </c>
      <c r="J488" t="s">
        <v>293</v>
      </c>
      <c r="K488" t="s">
        <v>294</v>
      </c>
      <c r="L488" t="s">
        <v>295</v>
      </c>
      <c r="M488" s="14" t="s">
        <v>17</v>
      </c>
      <c r="N488">
        <v>84</v>
      </c>
      <c r="O488">
        <v>2018</v>
      </c>
      <c r="P488" s="15">
        <v>65.248459958932244</v>
      </c>
      <c r="Q488" s="15">
        <v>4790</v>
      </c>
      <c r="R488" s="6">
        <f t="shared" si="28"/>
        <v>3832</v>
      </c>
      <c r="S488" s="6">
        <f t="shared" si="29"/>
        <v>44.25</v>
      </c>
      <c r="T488" s="15">
        <f t="shared" si="30"/>
        <v>2887.2443531827516</v>
      </c>
      <c r="U488" s="16">
        <f t="shared" si="31"/>
        <v>944.75564681724836</v>
      </c>
    </row>
    <row r="489" spans="1:21" x14ac:dyDescent="0.2">
      <c r="A489" t="s">
        <v>1290</v>
      </c>
      <c r="B489" t="s">
        <v>1291</v>
      </c>
      <c r="C489" t="s">
        <v>1217</v>
      </c>
      <c r="D489" t="s">
        <v>38</v>
      </c>
      <c r="E489">
        <v>791176</v>
      </c>
      <c r="F489" t="s">
        <v>30</v>
      </c>
      <c r="G489">
        <v>2170310</v>
      </c>
      <c r="H489">
        <v>13010</v>
      </c>
      <c r="I489" t="s">
        <v>149</v>
      </c>
      <c r="J489" t="s">
        <v>150</v>
      </c>
      <c r="K489" t="s">
        <v>151</v>
      </c>
      <c r="L489" t="s">
        <v>152</v>
      </c>
      <c r="M489" s="14" t="s">
        <v>17</v>
      </c>
      <c r="N489">
        <v>84</v>
      </c>
      <c r="O489">
        <v>2018</v>
      </c>
      <c r="P489" s="15">
        <v>65.248459958932244</v>
      </c>
      <c r="Q489" s="15">
        <v>9580.15</v>
      </c>
      <c r="R489" s="6">
        <f t="shared" si="28"/>
        <v>7664.12</v>
      </c>
      <c r="S489" s="6">
        <f t="shared" si="29"/>
        <v>89.870476190476182</v>
      </c>
      <c r="T489" s="15">
        <f t="shared" si="30"/>
        <v>5863.910167204459</v>
      </c>
      <c r="U489" s="16">
        <f t="shared" si="31"/>
        <v>1800.2098327955409</v>
      </c>
    </row>
    <row r="490" spans="1:21" x14ac:dyDescent="0.2">
      <c r="A490" t="s">
        <v>1292</v>
      </c>
      <c r="B490" t="s">
        <v>1293</v>
      </c>
      <c r="C490" t="s">
        <v>1294</v>
      </c>
      <c r="D490" t="s">
        <v>38</v>
      </c>
      <c r="E490">
        <v>791176</v>
      </c>
      <c r="F490" t="s">
        <v>30</v>
      </c>
      <c r="G490">
        <v>2170582</v>
      </c>
      <c r="H490">
        <v>13008</v>
      </c>
      <c r="I490" t="s">
        <v>367</v>
      </c>
      <c r="J490" t="s">
        <v>368</v>
      </c>
      <c r="K490" t="s">
        <v>369</v>
      </c>
      <c r="L490" t="s">
        <v>370</v>
      </c>
      <c r="M490" s="14" t="s">
        <v>17</v>
      </c>
      <c r="N490">
        <v>60</v>
      </c>
      <c r="O490">
        <v>2018</v>
      </c>
      <c r="P490" s="15">
        <v>65.248459958932244</v>
      </c>
      <c r="Q490" s="15">
        <v>10905.35</v>
      </c>
      <c r="R490" s="6">
        <f t="shared" si="28"/>
        <v>8724.2800000000007</v>
      </c>
      <c r="S490" s="6">
        <f t="shared" si="29"/>
        <v>143.488</v>
      </c>
      <c r="T490" s="15">
        <f t="shared" si="30"/>
        <v>8609.2800000000007</v>
      </c>
      <c r="U490" s="16">
        <f t="shared" si="31"/>
        <v>115</v>
      </c>
    </row>
    <row r="491" spans="1:21" x14ac:dyDescent="0.2">
      <c r="A491" t="s">
        <v>1295</v>
      </c>
      <c r="B491" t="s">
        <v>1296</v>
      </c>
      <c r="C491" t="s">
        <v>1297</v>
      </c>
      <c r="D491" t="s">
        <v>38</v>
      </c>
      <c r="E491">
        <v>791176</v>
      </c>
      <c r="F491" t="s">
        <v>30</v>
      </c>
      <c r="G491">
        <v>2190312</v>
      </c>
      <c r="H491" t="s">
        <v>466</v>
      </c>
      <c r="I491" t="s">
        <v>467</v>
      </c>
      <c r="J491" t="s">
        <v>226</v>
      </c>
      <c r="K491" t="s">
        <v>227</v>
      </c>
      <c r="L491" t="s">
        <v>228</v>
      </c>
      <c r="M491" s="14" t="s">
        <v>17</v>
      </c>
      <c r="N491">
        <v>60</v>
      </c>
      <c r="O491">
        <v>2022</v>
      </c>
      <c r="P491" s="15">
        <v>21.223819301848049</v>
      </c>
      <c r="Q491" s="15">
        <v>771.6</v>
      </c>
      <c r="R491" s="6">
        <f t="shared" si="28"/>
        <v>617.28000000000009</v>
      </c>
      <c r="S491" s="6">
        <f t="shared" si="29"/>
        <v>8.3713333333333342</v>
      </c>
      <c r="T491" s="15">
        <f t="shared" si="30"/>
        <v>177.67166598220399</v>
      </c>
      <c r="U491" s="16">
        <f t="shared" si="31"/>
        <v>439.6083340177961</v>
      </c>
    </row>
    <row r="492" spans="1:21" x14ac:dyDescent="0.2">
      <c r="A492" t="s">
        <v>1298</v>
      </c>
      <c r="B492" t="s">
        <v>1299</v>
      </c>
      <c r="C492" t="s">
        <v>1300</v>
      </c>
      <c r="D492" t="s">
        <v>38</v>
      </c>
      <c r="E492">
        <v>791176</v>
      </c>
      <c r="F492" t="s">
        <v>30</v>
      </c>
      <c r="G492">
        <v>2170757</v>
      </c>
      <c r="H492">
        <v>13008</v>
      </c>
      <c r="I492" t="s">
        <v>367</v>
      </c>
      <c r="J492" t="s">
        <v>368</v>
      </c>
      <c r="K492" t="s">
        <v>369</v>
      </c>
      <c r="L492" t="s">
        <v>370</v>
      </c>
      <c r="M492" s="14" t="s">
        <v>17</v>
      </c>
      <c r="N492">
        <v>84</v>
      </c>
      <c r="O492">
        <v>2018</v>
      </c>
      <c r="P492" s="15">
        <v>62.784394250513344</v>
      </c>
      <c r="Q492" s="15">
        <v>10961</v>
      </c>
      <c r="R492" s="6">
        <f t="shared" si="28"/>
        <v>8768.8000000000011</v>
      </c>
      <c r="S492" s="6">
        <f t="shared" si="29"/>
        <v>103.02142857142859</v>
      </c>
      <c r="T492" s="15">
        <f t="shared" si="30"/>
        <v>6468.1379876796718</v>
      </c>
      <c r="U492" s="16">
        <f t="shared" si="31"/>
        <v>2300.6620123203293</v>
      </c>
    </row>
    <row r="493" spans="1:21" x14ac:dyDescent="0.2">
      <c r="A493" t="s">
        <v>1301</v>
      </c>
      <c r="B493" t="s">
        <v>1302</v>
      </c>
      <c r="C493" t="s">
        <v>565</v>
      </c>
      <c r="D493" t="s">
        <v>38</v>
      </c>
      <c r="E493">
        <v>791176</v>
      </c>
      <c r="F493" t="s">
        <v>30</v>
      </c>
      <c r="G493">
        <v>2171208</v>
      </c>
      <c r="H493">
        <v>13004</v>
      </c>
      <c r="I493" t="s">
        <v>184</v>
      </c>
      <c r="J493" t="s">
        <v>32</v>
      </c>
      <c r="K493" t="s">
        <v>33</v>
      </c>
      <c r="L493" t="s">
        <v>34</v>
      </c>
      <c r="M493" s="14" t="s">
        <v>17</v>
      </c>
      <c r="N493">
        <v>84</v>
      </c>
      <c r="O493">
        <v>2018</v>
      </c>
      <c r="P493" s="15">
        <v>62.225872689938399</v>
      </c>
      <c r="Q493" s="15">
        <v>2753</v>
      </c>
      <c r="R493" s="6">
        <f t="shared" si="28"/>
        <v>2202.4</v>
      </c>
      <c r="S493" s="6">
        <f t="shared" si="29"/>
        <v>24.85</v>
      </c>
      <c r="T493" s="15">
        <f t="shared" si="30"/>
        <v>1546.3129363449693</v>
      </c>
      <c r="U493" s="16">
        <f t="shared" si="31"/>
        <v>656.08706365503076</v>
      </c>
    </row>
    <row r="494" spans="1:21" x14ac:dyDescent="0.2">
      <c r="A494" t="s">
        <v>1303</v>
      </c>
      <c r="B494" t="s">
        <v>1304</v>
      </c>
      <c r="C494" t="s">
        <v>1305</v>
      </c>
      <c r="D494" t="s">
        <v>38</v>
      </c>
      <c r="E494">
        <v>791176</v>
      </c>
      <c r="F494" t="s">
        <v>30</v>
      </c>
      <c r="G494">
        <v>2171211</v>
      </c>
      <c r="H494">
        <v>13078</v>
      </c>
      <c r="I494" t="s">
        <v>129</v>
      </c>
      <c r="J494" t="s">
        <v>130</v>
      </c>
      <c r="K494" t="s">
        <v>131</v>
      </c>
      <c r="L494" t="s">
        <v>132</v>
      </c>
      <c r="M494" s="14" t="s">
        <v>17</v>
      </c>
      <c r="N494">
        <v>84</v>
      </c>
      <c r="O494">
        <v>2018</v>
      </c>
      <c r="P494" s="15">
        <v>62.784394250513344</v>
      </c>
      <c r="Q494" s="15">
        <v>5038</v>
      </c>
      <c r="R494" s="6">
        <f t="shared" si="28"/>
        <v>4030.4</v>
      </c>
      <c r="S494" s="6">
        <f t="shared" si="29"/>
        <v>46.611904761904761</v>
      </c>
      <c r="T494" s="15">
        <f t="shared" si="30"/>
        <v>2926.5002053388089</v>
      </c>
      <c r="U494" s="16">
        <f t="shared" si="31"/>
        <v>1103.8997946611912</v>
      </c>
    </row>
    <row r="495" spans="1:21" x14ac:dyDescent="0.2">
      <c r="A495" t="s">
        <v>1306</v>
      </c>
      <c r="B495" t="s">
        <v>1307</v>
      </c>
      <c r="C495" t="s">
        <v>400</v>
      </c>
      <c r="D495" t="s">
        <v>38</v>
      </c>
      <c r="E495">
        <v>791176</v>
      </c>
      <c r="F495" t="s">
        <v>30</v>
      </c>
      <c r="G495">
        <v>2171231</v>
      </c>
      <c r="H495">
        <v>13030</v>
      </c>
      <c r="I495" t="s">
        <v>57</v>
      </c>
      <c r="J495" t="s">
        <v>58</v>
      </c>
      <c r="K495" t="s">
        <v>59</v>
      </c>
      <c r="L495" t="s">
        <v>60</v>
      </c>
      <c r="M495" s="14" t="s">
        <v>17</v>
      </c>
      <c r="N495">
        <v>84</v>
      </c>
      <c r="O495">
        <v>2018</v>
      </c>
      <c r="P495" s="15">
        <v>61.207392197115297</v>
      </c>
      <c r="Q495" s="15">
        <v>7541.84</v>
      </c>
      <c r="R495" s="6">
        <f t="shared" si="28"/>
        <v>6033.4720000000007</v>
      </c>
      <c r="S495" s="6">
        <f t="shared" si="29"/>
        <v>70.458000000000013</v>
      </c>
      <c r="T495" s="15">
        <f t="shared" si="30"/>
        <v>4312.5504394243508</v>
      </c>
      <c r="U495" s="16">
        <f t="shared" si="31"/>
        <v>1720.9215605756499</v>
      </c>
    </row>
    <row r="496" spans="1:21" x14ac:dyDescent="0.2">
      <c r="A496" t="s">
        <v>1308</v>
      </c>
      <c r="B496" t="s">
        <v>1309</v>
      </c>
      <c r="C496" t="s">
        <v>735</v>
      </c>
      <c r="D496" t="s">
        <v>29</v>
      </c>
      <c r="E496">
        <v>791175</v>
      </c>
      <c r="F496" t="s">
        <v>30</v>
      </c>
      <c r="G496">
        <v>2171237</v>
      </c>
      <c r="H496">
        <v>13048</v>
      </c>
      <c r="I496" t="s">
        <v>236</v>
      </c>
      <c r="J496" t="s">
        <v>237</v>
      </c>
      <c r="K496" t="s">
        <v>238</v>
      </c>
      <c r="L496" t="s">
        <v>239</v>
      </c>
      <c r="M496" s="14" t="s">
        <v>17</v>
      </c>
      <c r="N496">
        <v>84</v>
      </c>
      <c r="O496">
        <v>2018</v>
      </c>
      <c r="P496" s="15">
        <v>61.207392197115297</v>
      </c>
      <c r="Q496" s="15">
        <v>10697</v>
      </c>
      <c r="R496" s="6">
        <f t="shared" si="28"/>
        <v>8557.6</v>
      </c>
      <c r="S496" s="6">
        <f t="shared" si="29"/>
        <v>100.50714285714287</v>
      </c>
      <c r="T496" s="15">
        <f t="shared" si="30"/>
        <v>6151.780111468639</v>
      </c>
      <c r="U496" s="16">
        <f t="shared" si="31"/>
        <v>2405.8198885313614</v>
      </c>
    </row>
    <row r="497" spans="1:21" x14ac:dyDescent="0.2">
      <c r="A497" t="s">
        <v>1310</v>
      </c>
      <c r="B497" t="s">
        <v>1311</v>
      </c>
      <c r="C497" t="s">
        <v>1133</v>
      </c>
      <c r="D497" t="s">
        <v>38</v>
      </c>
      <c r="E497">
        <v>791176</v>
      </c>
      <c r="F497" t="s">
        <v>30</v>
      </c>
      <c r="G497">
        <v>2168216</v>
      </c>
      <c r="H497">
        <v>13048</v>
      </c>
      <c r="I497" t="s">
        <v>236</v>
      </c>
      <c r="J497" t="s">
        <v>237</v>
      </c>
      <c r="K497" t="s">
        <v>238</v>
      </c>
      <c r="L497" t="s">
        <v>239</v>
      </c>
      <c r="M497" s="14" t="s">
        <v>17</v>
      </c>
      <c r="N497">
        <v>84</v>
      </c>
      <c r="O497">
        <v>2018</v>
      </c>
      <c r="P497" s="15">
        <v>61.207392197115297</v>
      </c>
      <c r="Q497" s="15">
        <v>8579.16</v>
      </c>
      <c r="R497" s="6">
        <f t="shared" si="28"/>
        <v>6863.3280000000004</v>
      </c>
      <c r="S497" s="6">
        <f t="shared" si="29"/>
        <v>80.337238095238106</v>
      </c>
      <c r="T497" s="15">
        <f t="shared" si="30"/>
        <v>4917.2328401282703</v>
      </c>
      <c r="U497" s="16">
        <f t="shared" si="31"/>
        <v>1946.0951598717302</v>
      </c>
    </row>
    <row r="498" spans="1:21" x14ac:dyDescent="0.2">
      <c r="A498" t="s">
        <v>1312</v>
      </c>
      <c r="B498" t="s">
        <v>1313</v>
      </c>
      <c r="C498" t="s">
        <v>524</v>
      </c>
      <c r="D498" t="s">
        <v>29</v>
      </c>
      <c r="E498">
        <v>791175</v>
      </c>
      <c r="F498" t="s">
        <v>30</v>
      </c>
      <c r="G498">
        <v>2168393</v>
      </c>
      <c r="H498">
        <v>13004</v>
      </c>
      <c r="I498" t="s">
        <v>184</v>
      </c>
      <c r="J498" t="s">
        <v>32</v>
      </c>
      <c r="K498" t="s">
        <v>33</v>
      </c>
      <c r="L498" t="s">
        <v>34</v>
      </c>
      <c r="M498" s="14" t="s">
        <v>17</v>
      </c>
      <c r="N498">
        <v>84</v>
      </c>
      <c r="O498">
        <v>2019</v>
      </c>
      <c r="P498" s="15">
        <v>55.227926078028744</v>
      </c>
      <c r="Q498" s="15">
        <v>2077</v>
      </c>
      <c r="R498" s="6">
        <f t="shared" si="28"/>
        <v>1661.6000000000001</v>
      </c>
      <c r="S498" s="6">
        <f t="shared" si="29"/>
        <v>18.411904761904765</v>
      </c>
      <c r="T498" s="15">
        <f t="shared" si="30"/>
        <v>1016.8513151461818</v>
      </c>
      <c r="U498" s="16">
        <f t="shared" si="31"/>
        <v>644.7486848538183</v>
      </c>
    </row>
    <row r="499" spans="1:21" x14ac:dyDescent="0.2">
      <c r="A499" t="s">
        <v>1314</v>
      </c>
      <c r="B499" t="s">
        <v>1315</v>
      </c>
      <c r="C499" t="s">
        <v>1133</v>
      </c>
      <c r="D499" t="s">
        <v>38</v>
      </c>
      <c r="E499">
        <v>791176</v>
      </c>
      <c r="F499" t="s">
        <v>30</v>
      </c>
      <c r="G499">
        <v>2168396</v>
      </c>
      <c r="H499">
        <v>13048</v>
      </c>
      <c r="I499" t="s">
        <v>236</v>
      </c>
      <c r="J499" t="s">
        <v>237</v>
      </c>
      <c r="K499" t="s">
        <v>238</v>
      </c>
      <c r="L499" t="s">
        <v>239</v>
      </c>
      <c r="M499" s="14" t="s">
        <v>17</v>
      </c>
      <c r="N499">
        <v>84</v>
      </c>
      <c r="O499">
        <v>2018</v>
      </c>
      <c r="P499" s="15">
        <v>60.2217659137577</v>
      </c>
      <c r="Q499" s="15">
        <v>8568</v>
      </c>
      <c r="R499" s="6">
        <f t="shared" si="28"/>
        <v>6854.4000000000005</v>
      </c>
      <c r="S499" s="6">
        <f t="shared" si="29"/>
        <v>80.230952380952388</v>
      </c>
      <c r="T499" s="15">
        <f t="shared" si="30"/>
        <v>4831.6496333235555</v>
      </c>
      <c r="U499" s="16">
        <f t="shared" si="31"/>
        <v>2022.7503666764451</v>
      </c>
    </row>
    <row r="500" spans="1:21" x14ac:dyDescent="0.2">
      <c r="A500" t="s">
        <v>1316</v>
      </c>
      <c r="B500" t="s">
        <v>1317</v>
      </c>
      <c r="C500" t="s">
        <v>1133</v>
      </c>
      <c r="D500" t="s">
        <v>29</v>
      </c>
      <c r="E500">
        <v>791175</v>
      </c>
      <c r="F500" t="s">
        <v>30</v>
      </c>
      <c r="G500">
        <v>2168398</v>
      </c>
      <c r="H500">
        <v>13048</v>
      </c>
      <c r="I500" t="s">
        <v>236</v>
      </c>
      <c r="J500" t="s">
        <v>237</v>
      </c>
      <c r="K500" t="s">
        <v>238</v>
      </c>
      <c r="L500" t="s">
        <v>239</v>
      </c>
      <c r="M500" s="14" t="s">
        <v>17</v>
      </c>
      <c r="N500">
        <v>84</v>
      </c>
      <c r="O500">
        <v>2018</v>
      </c>
      <c r="P500" s="15">
        <v>60.2217659137577</v>
      </c>
      <c r="Q500" s="15">
        <v>8568</v>
      </c>
      <c r="R500" s="6">
        <f t="shared" si="28"/>
        <v>6854.4000000000005</v>
      </c>
      <c r="S500" s="6">
        <f t="shared" si="29"/>
        <v>80.230952380952388</v>
      </c>
      <c r="T500" s="15">
        <f t="shared" si="30"/>
        <v>4831.6496333235555</v>
      </c>
      <c r="U500" s="16">
        <f t="shared" si="31"/>
        <v>2022.7503666764451</v>
      </c>
    </row>
    <row r="501" spans="1:21" x14ac:dyDescent="0.2">
      <c r="A501" t="s">
        <v>1318</v>
      </c>
      <c r="B501" t="s">
        <v>1319</v>
      </c>
      <c r="C501" t="s">
        <v>1090</v>
      </c>
      <c r="D501" t="s">
        <v>38</v>
      </c>
      <c r="E501">
        <v>791176</v>
      </c>
      <c r="F501" t="s">
        <v>30</v>
      </c>
      <c r="G501">
        <v>2168650</v>
      </c>
      <c r="H501">
        <v>13004</v>
      </c>
      <c r="I501" t="s">
        <v>184</v>
      </c>
      <c r="J501" t="s">
        <v>32</v>
      </c>
      <c r="K501" t="s">
        <v>33</v>
      </c>
      <c r="L501" t="s">
        <v>34</v>
      </c>
      <c r="M501" s="14" t="s">
        <v>17</v>
      </c>
      <c r="N501">
        <v>84</v>
      </c>
      <c r="O501">
        <v>2018</v>
      </c>
      <c r="P501" s="15">
        <v>65.215605749486656</v>
      </c>
      <c r="Q501" s="15">
        <v>1595</v>
      </c>
      <c r="R501" s="6">
        <f t="shared" si="28"/>
        <v>1276</v>
      </c>
      <c r="S501" s="6">
        <f t="shared" si="29"/>
        <v>13.821428571428571</v>
      </c>
      <c r="T501" s="15">
        <f t="shared" si="30"/>
        <v>901.37283660897629</v>
      </c>
      <c r="U501" s="16">
        <f t="shared" si="31"/>
        <v>374.62716339102371</v>
      </c>
    </row>
    <row r="502" spans="1:21" x14ac:dyDescent="0.2">
      <c r="A502" t="s">
        <v>1320</v>
      </c>
      <c r="B502" t="s">
        <v>1321</v>
      </c>
      <c r="C502" t="s">
        <v>400</v>
      </c>
      <c r="D502" t="s">
        <v>38</v>
      </c>
      <c r="E502">
        <v>791176</v>
      </c>
      <c r="F502" t="s">
        <v>30</v>
      </c>
      <c r="G502">
        <v>2168658</v>
      </c>
      <c r="H502">
        <v>13030</v>
      </c>
      <c r="I502" t="s">
        <v>57</v>
      </c>
      <c r="J502" t="s">
        <v>58</v>
      </c>
      <c r="K502" t="s">
        <v>59</v>
      </c>
      <c r="L502" t="s">
        <v>60</v>
      </c>
      <c r="M502" s="14" t="s">
        <v>17</v>
      </c>
      <c r="N502">
        <v>84</v>
      </c>
      <c r="O502">
        <v>2014</v>
      </c>
      <c r="P502" s="15">
        <v>114.06981519507187</v>
      </c>
      <c r="Q502" s="15">
        <v>7460</v>
      </c>
      <c r="R502" s="6">
        <f t="shared" si="28"/>
        <v>5968</v>
      </c>
      <c r="S502" s="6">
        <f t="shared" si="29"/>
        <v>69.678571428571431</v>
      </c>
      <c r="T502" s="15">
        <f t="shared" si="30"/>
        <v>5853</v>
      </c>
      <c r="U502" s="16">
        <f t="shared" si="31"/>
        <v>115</v>
      </c>
    </row>
    <row r="503" spans="1:21" x14ac:dyDescent="0.2">
      <c r="A503" t="s">
        <v>1322</v>
      </c>
      <c r="B503" t="s">
        <v>1323</v>
      </c>
      <c r="C503" t="s">
        <v>1324</v>
      </c>
      <c r="D503" t="s">
        <v>29</v>
      </c>
      <c r="E503">
        <v>791175</v>
      </c>
      <c r="F503" t="s">
        <v>30</v>
      </c>
      <c r="G503">
        <v>2172124</v>
      </c>
      <c r="H503">
        <v>13012</v>
      </c>
      <c r="I503" t="s">
        <v>1325</v>
      </c>
      <c r="J503" t="s">
        <v>1326</v>
      </c>
      <c r="K503" t="s">
        <v>1327</v>
      </c>
      <c r="L503" t="s">
        <v>1328</v>
      </c>
      <c r="M503" s="14" t="s">
        <v>17</v>
      </c>
      <c r="N503">
        <v>60</v>
      </c>
      <c r="O503">
        <v>2018</v>
      </c>
      <c r="P503" s="15">
        <v>60.188911704312119</v>
      </c>
      <c r="Q503" s="15">
        <v>1751</v>
      </c>
      <c r="R503" s="6">
        <f t="shared" si="28"/>
        <v>1400.8000000000002</v>
      </c>
      <c r="S503" s="6">
        <f t="shared" si="29"/>
        <v>21.430000000000003</v>
      </c>
      <c r="T503" s="15">
        <f t="shared" si="30"/>
        <v>1285.8000000000002</v>
      </c>
      <c r="U503" s="16">
        <f t="shared" si="31"/>
        <v>115</v>
      </c>
    </row>
    <row r="504" spans="1:21" x14ac:dyDescent="0.2">
      <c r="A504" t="s">
        <v>1329</v>
      </c>
      <c r="B504" t="s">
        <v>1330</v>
      </c>
      <c r="C504" t="s">
        <v>1081</v>
      </c>
      <c r="D504" t="s">
        <v>38</v>
      </c>
      <c r="E504">
        <v>791176</v>
      </c>
      <c r="F504" t="s">
        <v>30</v>
      </c>
      <c r="G504">
        <v>2172584</v>
      </c>
      <c r="H504">
        <v>13008</v>
      </c>
      <c r="I504" t="s">
        <v>367</v>
      </c>
      <c r="J504" t="s">
        <v>368</v>
      </c>
      <c r="K504" t="s">
        <v>369</v>
      </c>
      <c r="L504" t="s">
        <v>370</v>
      </c>
      <c r="M504" s="14" t="s">
        <v>17</v>
      </c>
      <c r="N504">
        <v>84</v>
      </c>
      <c r="O504">
        <v>2019</v>
      </c>
      <c r="P504" s="15">
        <v>53.223819301848053</v>
      </c>
      <c r="Q504" s="15">
        <v>10683</v>
      </c>
      <c r="R504" s="6">
        <f t="shared" si="28"/>
        <v>8546.4</v>
      </c>
      <c r="S504" s="6">
        <f t="shared" si="29"/>
        <v>100.37380952380951</v>
      </c>
      <c r="T504" s="15">
        <f t="shared" si="30"/>
        <v>5342.277500733353</v>
      </c>
      <c r="U504" s="16">
        <f t="shared" si="31"/>
        <v>3204.1224992666466</v>
      </c>
    </row>
    <row r="505" spans="1:21" x14ac:dyDescent="0.2">
      <c r="A505" t="s">
        <v>1331</v>
      </c>
      <c r="B505" t="s">
        <v>1332</v>
      </c>
      <c r="C505" t="s">
        <v>1133</v>
      </c>
      <c r="D505" t="s">
        <v>29</v>
      </c>
      <c r="E505">
        <v>791175</v>
      </c>
      <c r="F505" t="s">
        <v>30</v>
      </c>
      <c r="G505">
        <v>2172589</v>
      </c>
      <c r="H505">
        <v>13048</v>
      </c>
      <c r="I505" t="s">
        <v>236</v>
      </c>
      <c r="J505" t="s">
        <v>237</v>
      </c>
      <c r="K505" t="s">
        <v>238</v>
      </c>
      <c r="L505" t="s">
        <v>239</v>
      </c>
      <c r="M505" s="14" t="s">
        <v>17</v>
      </c>
      <c r="N505">
        <v>84</v>
      </c>
      <c r="O505">
        <v>2012</v>
      </c>
      <c r="P505" s="15">
        <v>137.19917864476386</v>
      </c>
      <c r="Q505" s="15">
        <v>8568</v>
      </c>
      <c r="R505" s="6">
        <f t="shared" si="28"/>
        <v>6854.4000000000005</v>
      </c>
      <c r="S505" s="6">
        <f t="shared" si="29"/>
        <v>80.230952380952388</v>
      </c>
      <c r="T505" s="15">
        <f t="shared" si="30"/>
        <v>6739.4000000000005</v>
      </c>
      <c r="U505" s="16">
        <f t="shared" si="31"/>
        <v>115</v>
      </c>
    </row>
    <row r="506" spans="1:21" x14ac:dyDescent="0.2">
      <c r="A506" t="s">
        <v>1333</v>
      </c>
      <c r="B506" t="s">
        <v>1334</v>
      </c>
      <c r="C506" t="s">
        <v>1335</v>
      </c>
      <c r="D506" t="s">
        <v>38</v>
      </c>
      <c r="E506">
        <v>791176</v>
      </c>
      <c r="F506" t="s">
        <v>30</v>
      </c>
      <c r="G506">
        <v>2172767</v>
      </c>
      <c r="H506">
        <v>13048</v>
      </c>
      <c r="I506" t="s">
        <v>236</v>
      </c>
      <c r="J506" t="s">
        <v>237</v>
      </c>
      <c r="K506" t="s">
        <v>238</v>
      </c>
      <c r="L506" t="s">
        <v>239</v>
      </c>
      <c r="M506" s="14" t="s">
        <v>17</v>
      </c>
      <c r="N506">
        <v>84</v>
      </c>
      <c r="O506">
        <v>2018</v>
      </c>
      <c r="P506" s="15">
        <v>65.215605749486656</v>
      </c>
      <c r="Q506" s="15">
        <v>8355.25</v>
      </c>
      <c r="R506" s="6">
        <f t="shared" si="28"/>
        <v>6684.2000000000007</v>
      </c>
      <c r="S506" s="6">
        <f t="shared" si="29"/>
        <v>78.204761904761909</v>
      </c>
      <c r="T506" s="15">
        <f t="shared" si="30"/>
        <v>5100.1709201134254</v>
      </c>
      <c r="U506" s="16">
        <f t="shared" si="31"/>
        <v>1584.0290798865753</v>
      </c>
    </row>
    <row r="507" spans="1:21" x14ac:dyDescent="0.2">
      <c r="A507" t="s">
        <v>1336</v>
      </c>
      <c r="B507" t="s">
        <v>1337</v>
      </c>
      <c r="C507" t="s">
        <v>1335</v>
      </c>
      <c r="D507" t="s">
        <v>38</v>
      </c>
      <c r="E507">
        <v>791176</v>
      </c>
      <c r="F507" t="s">
        <v>30</v>
      </c>
      <c r="G507">
        <v>2174065</v>
      </c>
      <c r="H507">
        <v>13048</v>
      </c>
      <c r="I507" t="s">
        <v>236</v>
      </c>
      <c r="J507" t="s">
        <v>237</v>
      </c>
      <c r="K507" t="s">
        <v>238</v>
      </c>
      <c r="L507" t="s">
        <v>239</v>
      </c>
      <c r="M507" s="14" t="s">
        <v>17</v>
      </c>
      <c r="N507">
        <v>84</v>
      </c>
      <c r="O507">
        <v>2017</v>
      </c>
      <c r="P507" s="15">
        <v>77.207392197115198</v>
      </c>
      <c r="Q507" s="15">
        <v>8355.25</v>
      </c>
      <c r="R507" s="6">
        <f t="shared" si="28"/>
        <v>6684.2000000000007</v>
      </c>
      <c r="S507" s="6">
        <f t="shared" si="29"/>
        <v>78.204761904761909</v>
      </c>
      <c r="T507" s="15">
        <f t="shared" si="30"/>
        <v>6037.9857240629663</v>
      </c>
      <c r="U507" s="16">
        <f t="shared" si="31"/>
        <v>646.21427593703447</v>
      </c>
    </row>
    <row r="508" spans="1:21" x14ac:dyDescent="0.2">
      <c r="A508" t="s">
        <v>1338</v>
      </c>
      <c r="B508" t="s">
        <v>1339</v>
      </c>
      <c r="C508" t="s">
        <v>1133</v>
      </c>
      <c r="D508" t="s">
        <v>29</v>
      </c>
      <c r="E508">
        <v>791175</v>
      </c>
      <c r="F508" t="s">
        <v>30</v>
      </c>
      <c r="G508">
        <v>2174092</v>
      </c>
      <c r="H508">
        <v>13048</v>
      </c>
      <c r="I508" t="s">
        <v>236</v>
      </c>
      <c r="J508" t="s">
        <v>237</v>
      </c>
      <c r="K508" t="s">
        <v>238</v>
      </c>
      <c r="L508" t="s">
        <v>239</v>
      </c>
      <c r="M508" s="14" t="s">
        <v>17</v>
      </c>
      <c r="N508">
        <v>84</v>
      </c>
      <c r="O508">
        <v>2015</v>
      </c>
      <c r="P508" s="15">
        <v>96.197115256673499</v>
      </c>
      <c r="Q508" s="15">
        <v>8568</v>
      </c>
      <c r="R508" s="6">
        <f t="shared" si="28"/>
        <v>6854.4000000000005</v>
      </c>
      <c r="S508" s="6">
        <f t="shared" si="29"/>
        <v>80.230952380952388</v>
      </c>
      <c r="T508" s="15">
        <f t="shared" si="30"/>
        <v>6739.4000000000005</v>
      </c>
      <c r="U508" s="16">
        <f t="shared" si="31"/>
        <v>115</v>
      </c>
    </row>
    <row r="509" spans="1:21" x14ac:dyDescent="0.2">
      <c r="A509" t="s">
        <v>1340</v>
      </c>
      <c r="B509" t="s">
        <v>1341</v>
      </c>
      <c r="C509" t="s">
        <v>852</v>
      </c>
      <c r="D509" t="s">
        <v>38</v>
      </c>
      <c r="E509">
        <v>791176</v>
      </c>
      <c r="F509" t="s">
        <v>30</v>
      </c>
      <c r="G509">
        <v>2168499</v>
      </c>
      <c r="H509">
        <v>13004</v>
      </c>
      <c r="I509" t="s">
        <v>184</v>
      </c>
      <c r="J509" t="s">
        <v>32</v>
      </c>
      <c r="K509" t="s">
        <v>33</v>
      </c>
      <c r="L509" t="s">
        <v>34</v>
      </c>
      <c r="M509" s="14" t="s">
        <v>17</v>
      </c>
      <c r="N509">
        <v>84</v>
      </c>
      <c r="O509">
        <v>2019</v>
      </c>
      <c r="P509" s="15">
        <v>53.223819301848053</v>
      </c>
      <c r="Q509" s="15">
        <v>3504.9</v>
      </c>
      <c r="R509" s="6">
        <f t="shared" si="28"/>
        <v>2803.92</v>
      </c>
      <c r="S509" s="6">
        <f t="shared" si="29"/>
        <v>32.010952380952382</v>
      </c>
      <c r="T509" s="15">
        <f t="shared" si="30"/>
        <v>1703.7451452038722</v>
      </c>
      <c r="U509" s="16">
        <f t="shared" si="31"/>
        <v>1100.1748547961279</v>
      </c>
    </row>
    <row r="510" spans="1:21" x14ac:dyDescent="0.2">
      <c r="A510" t="s">
        <v>1342</v>
      </c>
      <c r="B510" t="s">
        <v>1343</v>
      </c>
      <c r="C510" t="s">
        <v>914</v>
      </c>
      <c r="D510" t="s">
        <v>29</v>
      </c>
      <c r="E510">
        <v>791175</v>
      </c>
      <c r="F510" t="s">
        <v>30</v>
      </c>
      <c r="G510">
        <v>2168500</v>
      </c>
      <c r="H510">
        <v>13002</v>
      </c>
      <c r="I510" t="s">
        <v>48</v>
      </c>
      <c r="J510" t="s">
        <v>49</v>
      </c>
      <c r="K510" t="s">
        <v>50</v>
      </c>
      <c r="L510" t="s">
        <v>51</v>
      </c>
      <c r="M510" s="14" t="s">
        <v>17</v>
      </c>
      <c r="N510">
        <v>84</v>
      </c>
      <c r="O510">
        <v>2019</v>
      </c>
      <c r="P510" s="15">
        <v>53.223819301848053</v>
      </c>
      <c r="Q510" s="15">
        <v>458</v>
      </c>
      <c r="R510" s="6">
        <f t="shared" si="28"/>
        <v>366.40000000000003</v>
      </c>
      <c r="S510" s="6">
        <f t="shared" si="29"/>
        <v>2.9928571428571433</v>
      </c>
      <c r="T510" s="15">
        <f t="shared" si="30"/>
        <v>159.29128776767385</v>
      </c>
      <c r="U510" s="16">
        <f t="shared" si="31"/>
        <v>207.10871223232618</v>
      </c>
    </row>
    <row r="511" spans="1:21" x14ac:dyDescent="0.2">
      <c r="A511" t="s">
        <v>1344</v>
      </c>
      <c r="B511" t="s">
        <v>1345</v>
      </c>
      <c r="C511" t="s">
        <v>1268</v>
      </c>
      <c r="D511" t="s">
        <v>29</v>
      </c>
      <c r="E511">
        <v>791175</v>
      </c>
      <c r="F511" t="s">
        <v>30</v>
      </c>
      <c r="G511">
        <v>2168510</v>
      </c>
      <c r="H511">
        <v>13050</v>
      </c>
      <c r="I511" t="s">
        <v>106</v>
      </c>
      <c r="J511" t="s">
        <v>107</v>
      </c>
      <c r="K511" t="s">
        <v>108</v>
      </c>
      <c r="L511" t="s">
        <v>109</v>
      </c>
      <c r="M511" s="14" t="s">
        <v>17</v>
      </c>
      <c r="N511">
        <v>84</v>
      </c>
      <c r="O511">
        <v>2019</v>
      </c>
      <c r="P511" s="15">
        <v>57.067761806981515</v>
      </c>
      <c r="Q511" s="15">
        <v>4790</v>
      </c>
      <c r="R511" s="6">
        <f t="shared" si="28"/>
        <v>3832</v>
      </c>
      <c r="S511" s="6">
        <f t="shared" si="29"/>
        <v>44.25</v>
      </c>
      <c r="T511" s="15">
        <f t="shared" si="30"/>
        <v>2525.248459958932</v>
      </c>
      <c r="U511" s="16">
        <f t="shared" si="31"/>
        <v>1306.751540041068</v>
      </c>
    </row>
    <row r="512" spans="1:21" x14ac:dyDescent="0.2">
      <c r="A512" t="s">
        <v>1346</v>
      </c>
      <c r="B512" t="s">
        <v>1347</v>
      </c>
      <c r="C512" t="s">
        <v>804</v>
      </c>
      <c r="D512" t="s">
        <v>29</v>
      </c>
      <c r="E512">
        <v>791175</v>
      </c>
      <c r="F512" t="s">
        <v>30</v>
      </c>
      <c r="G512">
        <v>2168512</v>
      </c>
      <c r="H512">
        <v>13040</v>
      </c>
      <c r="I512" t="s">
        <v>671</v>
      </c>
      <c r="J512" t="s">
        <v>293</v>
      </c>
      <c r="K512" t="s">
        <v>294</v>
      </c>
      <c r="L512" t="s">
        <v>295</v>
      </c>
      <c r="M512" s="14" t="s">
        <v>17</v>
      </c>
      <c r="N512">
        <v>84</v>
      </c>
      <c r="O512">
        <v>2019</v>
      </c>
      <c r="P512" s="15">
        <v>51.186858316221773</v>
      </c>
      <c r="Q512" s="15">
        <v>2795</v>
      </c>
      <c r="R512" s="6">
        <f t="shared" si="28"/>
        <v>2236</v>
      </c>
      <c r="S512" s="6">
        <f t="shared" si="29"/>
        <v>25.25</v>
      </c>
      <c r="T512" s="15">
        <f t="shared" si="30"/>
        <v>1292.4681724845998</v>
      </c>
      <c r="U512" s="16">
        <f t="shared" si="31"/>
        <v>943.53182751540021</v>
      </c>
    </row>
    <row r="513" spans="1:21" x14ac:dyDescent="0.2">
      <c r="A513" t="s">
        <v>1348</v>
      </c>
      <c r="B513" t="s">
        <v>1349</v>
      </c>
      <c r="C513" t="s">
        <v>1268</v>
      </c>
      <c r="D513" t="s">
        <v>38</v>
      </c>
      <c r="E513">
        <v>791176</v>
      </c>
      <c r="F513" t="s">
        <v>30</v>
      </c>
      <c r="G513">
        <v>2168513</v>
      </c>
      <c r="H513">
        <v>13050</v>
      </c>
      <c r="I513" t="s">
        <v>106</v>
      </c>
      <c r="J513" t="s">
        <v>107</v>
      </c>
      <c r="K513" t="s">
        <v>108</v>
      </c>
      <c r="L513" t="s">
        <v>109</v>
      </c>
      <c r="M513" s="14" t="s">
        <v>17</v>
      </c>
      <c r="N513">
        <v>84</v>
      </c>
      <c r="O513">
        <v>2019</v>
      </c>
      <c r="P513" s="15">
        <v>53.223819301848053</v>
      </c>
      <c r="Q513" s="15">
        <v>5636</v>
      </c>
      <c r="R513" s="6">
        <f t="shared" si="28"/>
        <v>4508.8</v>
      </c>
      <c r="S513" s="6">
        <f t="shared" si="29"/>
        <v>52.307142857142857</v>
      </c>
      <c r="T513" s="15">
        <f t="shared" si="30"/>
        <v>2783.9859196245234</v>
      </c>
      <c r="U513" s="16">
        <f t="shared" si="31"/>
        <v>1724.8140803754768</v>
      </c>
    </row>
    <row r="514" spans="1:21" x14ac:dyDescent="0.2">
      <c r="A514" t="s">
        <v>1350</v>
      </c>
      <c r="B514" t="s">
        <v>1351</v>
      </c>
      <c r="C514" t="s">
        <v>1352</v>
      </c>
      <c r="D514" t="s">
        <v>38</v>
      </c>
      <c r="E514">
        <v>791176</v>
      </c>
      <c r="F514" t="s">
        <v>30</v>
      </c>
      <c r="G514">
        <v>2168978</v>
      </c>
      <c r="H514">
        <v>13020</v>
      </c>
      <c r="I514" t="s">
        <v>350</v>
      </c>
      <c r="J514" t="s">
        <v>351</v>
      </c>
      <c r="K514" t="s">
        <v>352</v>
      </c>
      <c r="L514" t="s">
        <v>353</v>
      </c>
      <c r="M514" s="14" t="s">
        <v>17</v>
      </c>
      <c r="N514">
        <v>84</v>
      </c>
      <c r="O514">
        <v>2019</v>
      </c>
      <c r="P514" s="15">
        <v>53.223819301848053</v>
      </c>
      <c r="Q514" s="15">
        <v>2650.07</v>
      </c>
      <c r="R514" s="6">
        <f t="shared" si="28"/>
        <v>2120.056</v>
      </c>
      <c r="S514" s="6">
        <f t="shared" si="29"/>
        <v>23.869714285714288</v>
      </c>
      <c r="T514" s="15">
        <f t="shared" si="30"/>
        <v>1270.4373599295984</v>
      </c>
      <c r="U514" s="16">
        <f t="shared" si="31"/>
        <v>849.61864007040163</v>
      </c>
    </row>
    <row r="515" spans="1:21" x14ac:dyDescent="0.2">
      <c r="A515" t="s">
        <v>1353</v>
      </c>
      <c r="B515" t="s">
        <v>1354</v>
      </c>
      <c r="C515" t="s">
        <v>837</v>
      </c>
      <c r="D515" t="s">
        <v>38</v>
      </c>
      <c r="E515">
        <v>791176</v>
      </c>
      <c r="F515" t="s">
        <v>30</v>
      </c>
      <c r="G515">
        <v>2168984</v>
      </c>
      <c r="H515">
        <v>13028</v>
      </c>
      <c r="I515" t="s">
        <v>191</v>
      </c>
      <c r="J515" t="s">
        <v>58</v>
      </c>
      <c r="K515" t="s">
        <v>59</v>
      </c>
      <c r="L515" t="s">
        <v>60</v>
      </c>
      <c r="M515" s="14" t="s">
        <v>17</v>
      </c>
      <c r="N515">
        <v>84</v>
      </c>
      <c r="O515">
        <v>2019</v>
      </c>
      <c r="P515" s="15">
        <v>53.223819301848053</v>
      </c>
      <c r="Q515" s="15">
        <v>5562</v>
      </c>
      <c r="R515" s="6">
        <f t="shared" si="28"/>
        <v>4449.6000000000004</v>
      </c>
      <c r="S515" s="6">
        <f t="shared" si="29"/>
        <v>51.602380952380955</v>
      </c>
      <c r="T515" s="15">
        <f t="shared" si="30"/>
        <v>2746.4757993546496</v>
      </c>
      <c r="U515" s="16">
        <f t="shared" si="31"/>
        <v>1703.1242006453508</v>
      </c>
    </row>
    <row r="516" spans="1:21" x14ac:dyDescent="0.2">
      <c r="A516" t="s">
        <v>1355</v>
      </c>
      <c r="B516" t="s">
        <v>1356</v>
      </c>
      <c r="C516" t="s">
        <v>400</v>
      </c>
      <c r="D516" t="s">
        <v>38</v>
      </c>
      <c r="E516">
        <v>791176</v>
      </c>
      <c r="F516" t="s">
        <v>30</v>
      </c>
      <c r="G516">
        <v>2168787</v>
      </c>
      <c r="H516">
        <v>13030</v>
      </c>
      <c r="I516" t="s">
        <v>57</v>
      </c>
      <c r="J516" t="s">
        <v>58</v>
      </c>
      <c r="K516" t="s">
        <v>59</v>
      </c>
      <c r="L516" t="s">
        <v>60</v>
      </c>
      <c r="M516" s="14" t="s">
        <v>17</v>
      </c>
      <c r="N516">
        <v>84</v>
      </c>
      <c r="O516">
        <v>2019</v>
      </c>
      <c r="P516" s="15">
        <v>56.213552361396296</v>
      </c>
      <c r="Q516" s="15">
        <v>7460</v>
      </c>
      <c r="R516" s="6">
        <f t="shared" si="28"/>
        <v>5968</v>
      </c>
      <c r="S516" s="6">
        <f t="shared" si="29"/>
        <v>69.678571428571431</v>
      </c>
      <c r="T516" s="15">
        <f t="shared" si="30"/>
        <v>3916.8800234672922</v>
      </c>
      <c r="U516" s="16">
        <f t="shared" si="31"/>
        <v>2051.1199765327078</v>
      </c>
    </row>
    <row r="517" spans="1:21" x14ac:dyDescent="0.2">
      <c r="A517" t="s">
        <v>1357</v>
      </c>
      <c r="B517" t="s">
        <v>1358</v>
      </c>
      <c r="C517" t="s">
        <v>1359</v>
      </c>
      <c r="D517" t="s">
        <v>29</v>
      </c>
      <c r="E517">
        <v>791175</v>
      </c>
      <c r="F517" t="s">
        <v>30</v>
      </c>
      <c r="G517">
        <v>2168791</v>
      </c>
      <c r="H517">
        <v>13050</v>
      </c>
      <c r="I517" t="s">
        <v>106</v>
      </c>
      <c r="J517" t="s">
        <v>107</v>
      </c>
      <c r="K517" t="s">
        <v>108</v>
      </c>
      <c r="L517" t="s">
        <v>109</v>
      </c>
      <c r="M517" s="14" t="s">
        <v>17</v>
      </c>
      <c r="N517">
        <v>84</v>
      </c>
      <c r="O517">
        <v>2019</v>
      </c>
      <c r="P517" s="15">
        <v>56.213552361396296</v>
      </c>
      <c r="Q517" s="15">
        <v>2898</v>
      </c>
      <c r="R517" s="6">
        <f t="shared" si="28"/>
        <v>2318.4</v>
      </c>
      <c r="S517" s="6">
        <f t="shared" si="29"/>
        <v>26.230952380952381</v>
      </c>
      <c r="T517" s="15">
        <f t="shared" si="30"/>
        <v>1474.5350151559594</v>
      </c>
      <c r="U517" s="16">
        <f t="shared" si="31"/>
        <v>843.86498484404069</v>
      </c>
    </row>
    <row r="518" spans="1:21" x14ac:dyDescent="0.2">
      <c r="A518" t="s">
        <v>1360</v>
      </c>
      <c r="B518" t="s">
        <v>1361</v>
      </c>
      <c r="C518" t="s">
        <v>1133</v>
      </c>
      <c r="D518" t="s">
        <v>29</v>
      </c>
      <c r="E518">
        <v>791175</v>
      </c>
      <c r="F518" t="s">
        <v>30</v>
      </c>
      <c r="G518">
        <v>2168800</v>
      </c>
      <c r="H518">
        <v>13048</v>
      </c>
      <c r="I518" t="s">
        <v>236</v>
      </c>
      <c r="J518" t="s">
        <v>237</v>
      </c>
      <c r="K518" t="s">
        <v>238</v>
      </c>
      <c r="L518" t="s">
        <v>239</v>
      </c>
      <c r="M518" s="14" t="s">
        <v>17</v>
      </c>
      <c r="N518">
        <v>84</v>
      </c>
      <c r="O518">
        <v>2019</v>
      </c>
      <c r="P518" s="15">
        <v>55.227926078028744</v>
      </c>
      <c r="Q518" s="15">
        <v>8571.130000000001</v>
      </c>
      <c r="R518" s="6">
        <f t="shared" si="28"/>
        <v>6856.9040000000014</v>
      </c>
      <c r="S518" s="6">
        <f t="shared" si="29"/>
        <v>80.260761904761921</v>
      </c>
      <c r="T518" s="15">
        <f t="shared" si="30"/>
        <v>4432.6354254424568</v>
      </c>
      <c r="U518" s="16">
        <f t="shared" si="31"/>
        <v>2424.2685745575445</v>
      </c>
    </row>
    <row r="519" spans="1:21" x14ac:dyDescent="0.2">
      <c r="A519" t="s">
        <v>1362</v>
      </c>
      <c r="B519" t="s">
        <v>1363</v>
      </c>
      <c r="C519" t="s">
        <v>724</v>
      </c>
      <c r="D519" t="s">
        <v>29</v>
      </c>
      <c r="E519">
        <v>791175</v>
      </c>
      <c r="F519" t="s">
        <v>30</v>
      </c>
      <c r="G519">
        <v>2169246</v>
      </c>
      <c r="H519">
        <v>13002</v>
      </c>
      <c r="I519" t="s">
        <v>48</v>
      </c>
      <c r="J519" t="s">
        <v>49</v>
      </c>
      <c r="K519" t="s">
        <v>50</v>
      </c>
      <c r="L519" t="s">
        <v>51</v>
      </c>
      <c r="M519" s="14" t="s">
        <v>17</v>
      </c>
      <c r="N519">
        <v>84</v>
      </c>
      <c r="O519">
        <v>2019</v>
      </c>
      <c r="P519" s="15">
        <v>52.205338809034913</v>
      </c>
      <c r="Q519" s="15">
        <v>789</v>
      </c>
      <c r="R519" s="6">
        <f t="shared" si="28"/>
        <v>631.20000000000005</v>
      </c>
      <c r="S519" s="6">
        <f t="shared" si="29"/>
        <v>6.1452380952380956</v>
      </c>
      <c r="T519" s="15">
        <f t="shared" si="30"/>
        <v>320.81423682409314</v>
      </c>
      <c r="U519" s="16">
        <f t="shared" si="31"/>
        <v>310.3857631759069</v>
      </c>
    </row>
    <row r="520" spans="1:21" x14ac:dyDescent="0.2">
      <c r="A520" t="s">
        <v>1364</v>
      </c>
      <c r="B520" t="s">
        <v>1365</v>
      </c>
      <c r="C520" t="s">
        <v>724</v>
      </c>
      <c r="D520" t="s">
        <v>38</v>
      </c>
      <c r="E520">
        <v>791176</v>
      </c>
      <c r="F520" t="s">
        <v>30</v>
      </c>
      <c r="G520">
        <v>2169247</v>
      </c>
      <c r="H520">
        <v>13002</v>
      </c>
      <c r="I520" t="s">
        <v>48</v>
      </c>
      <c r="J520" t="s">
        <v>49</v>
      </c>
      <c r="K520" t="s">
        <v>50</v>
      </c>
      <c r="L520" t="s">
        <v>51</v>
      </c>
      <c r="M520" s="14" t="s">
        <v>17</v>
      </c>
      <c r="N520">
        <v>84</v>
      </c>
      <c r="O520">
        <v>2019</v>
      </c>
      <c r="P520" s="15">
        <v>53.223819301848053</v>
      </c>
      <c r="Q520" s="15">
        <v>789</v>
      </c>
      <c r="R520" s="6">
        <f t="shared" si="28"/>
        <v>631.20000000000005</v>
      </c>
      <c r="S520" s="6">
        <f t="shared" si="29"/>
        <v>6.1452380952380956</v>
      </c>
      <c r="T520" s="15">
        <f t="shared" si="30"/>
        <v>327.07304194778533</v>
      </c>
      <c r="U520" s="16">
        <f t="shared" si="31"/>
        <v>304.12695805221472</v>
      </c>
    </row>
    <row r="521" spans="1:21" x14ac:dyDescent="0.2">
      <c r="A521" t="s">
        <v>1366</v>
      </c>
      <c r="B521" t="s">
        <v>1367</v>
      </c>
      <c r="C521" t="s">
        <v>1368</v>
      </c>
      <c r="D521" t="s">
        <v>29</v>
      </c>
      <c r="E521">
        <v>791175</v>
      </c>
      <c r="F521" t="s">
        <v>30</v>
      </c>
      <c r="G521">
        <v>2169250</v>
      </c>
      <c r="H521">
        <v>13042</v>
      </c>
      <c r="I521" t="s">
        <v>820</v>
      </c>
      <c r="J521" t="s">
        <v>821</v>
      </c>
      <c r="K521" t="s">
        <v>822</v>
      </c>
      <c r="L521" t="s">
        <v>823</v>
      </c>
      <c r="M521" s="14" t="s">
        <v>17</v>
      </c>
      <c r="N521">
        <v>84</v>
      </c>
      <c r="O521">
        <v>2019</v>
      </c>
      <c r="P521" s="15">
        <v>53.223819301848053</v>
      </c>
      <c r="Q521" s="15">
        <v>2529</v>
      </c>
      <c r="R521" s="6">
        <f t="shared" ref="R521:R584" si="32">Q521*(1-$R$6)</f>
        <v>2023.2</v>
      </c>
      <c r="S521" s="6">
        <f t="shared" ref="S521:S584" si="33">(R521-$S$6)/N521</f>
        <v>22.716666666666669</v>
      </c>
      <c r="T521" s="15">
        <f t="shared" ref="T521:T584" si="34">IF(P521&lt;N521,P521*S521,N521*S521)</f>
        <v>1209.0677618069817</v>
      </c>
      <c r="U521" s="16">
        <f t="shared" ref="U521:U584" si="35">R521-T521</f>
        <v>814.13223819301834</v>
      </c>
    </row>
    <row r="522" spans="1:21" x14ac:dyDescent="0.2">
      <c r="A522" t="s">
        <v>1369</v>
      </c>
      <c r="B522" t="s">
        <v>1370</v>
      </c>
      <c r="C522" t="s">
        <v>400</v>
      </c>
      <c r="D522" t="s">
        <v>29</v>
      </c>
      <c r="E522">
        <v>791175</v>
      </c>
      <c r="F522" t="s">
        <v>30</v>
      </c>
      <c r="G522">
        <v>2169259</v>
      </c>
      <c r="H522">
        <v>13030</v>
      </c>
      <c r="I522" t="s">
        <v>57</v>
      </c>
      <c r="J522" t="s">
        <v>58</v>
      </c>
      <c r="K522" t="s">
        <v>59</v>
      </c>
      <c r="L522" t="s">
        <v>60</v>
      </c>
      <c r="M522" s="14" t="s">
        <v>17</v>
      </c>
      <c r="N522">
        <v>84</v>
      </c>
      <c r="O522">
        <v>2019</v>
      </c>
      <c r="P522" s="15">
        <v>52.205338809034913</v>
      </c>
      <c r="Q522" s="15">
        <v>7460</v>
      </c>
      <c r="R522" s="6">
        <f t="shared" si="32"/>
        <v>5968</v>
      </c>
      <c r="S522" s="6">
        <f t="shared" si="33"/>
        <v>69.678571428571431</v>
      </c>
      <c r="T522" s="15">
        <f t="shared" si="34"/>
        <v>3637.5934291581116</v>
      </c>
      <c r="U522" s="16">
        <f t="shared" si="35"/>
        <v>2330.4065708418884</v>
      </c>
    </row>
    <row r="523" spans="1:21" x14ac:dyDescent="0.2">
      <c r="A523" t="s">
        <v>1371</v>
      </c>
      <c r="B523" t="s">
        <v>1372</v>
      </c>
      <c r="C523" t="s">
        <v>1217</v>
      </c>
      <c r="D523" t="s">
        <v>38</v>
      </c>
      <c r="E523">
        <v>791176</v>
      </c>
      <c r="F523" t="s">
        <v>30</v>
      </c>
      <c r="G523">
        <v>2169430</v>
      </c>
      <c r="H523">
        <v>13008</v>
      </c>
      <c r="I523" t="s">
        <v>367</v>
      </c>
      <c r="J523" t="s">
        <v>368</v>
      </c>
      <c r="K523" t="s">
        <v>369</v>
      </c>
      <c r="L523" t="s">
        <v>370</v>
      </c>
      <c r="M523" s="14" t="s">
        <v>17</v>
      </c>
      <c r="N523">
        <v>84</v>
      </c>
      <c r="O523">
        <v>2019</v>
      </c>
      <c r="P523" s="15">
        <v>53.223819301848053</v>
      </c>
      <c r="Q523" s="15">
        <v>9547</v>
      </c>
      <c r="R523" s="6">
        <f t="shared" si="32"/>
        <v>7637.6</v>
      </c>
      <c r="S523" s="6">
        <f t="shared" si="33"/>
        <v>89.554761904761904</v>
      </c>
      <c r="T523" s="15">
        <f t="shared" si="34"/>
        <v>4766.4464652390734</v>
      </c>
      <c r="U523" s="16">
        <f t="shared" si="35"/>
        <v>2871.153534760927</v>
      </c>
    </row>
    <row r="524" spans="1:21" x14ac:dyDescent="0.2">
      <c r="A524" t="s">
        <v>1373</v>
      </c>
      <c r="B524" t="s">
        <v>1374</v>
      </c>
      <c r="C524" t="s">
        <v>1198</v>
      </c>
      <c r="D524" t="s">
        <v>38</v>
      </c>
      <c r="E524">
        <v>791176</v>
      </c>
      <c r="F524" t="s">
        <v>30</v>
      </c>
      <c r="G524">
        <v>2169692</v>
      </c>
      <c r="H524">
        <v>13020</v>
      </c>
      <c r="I524" t="s">
        <v>350</v>
      </c>
      <c r="J524" t="s">
        <v>351</v>
      </c>
      <c r="K524" t="s">
        <v>352</v>
      </c>
      <c r="L524" t="s">
        <v>353</v>
      </c>
      <c r="M524" s="14" t="s">
        <v>17</v>
      </c>
      <c r="N524">
        <v>84</v>
      </c>
      <c r="O524">
        <v>2019</v>
      </c>
      <c r="P524" s="15">
        <v>53.223819301848053</v>
      </c>
      <c r="Q524" s="15">
        <v>2395</v>
      </c>
      <c r="R524" s="6">
        <f t="shared" si="32"/>
        <v>1916</v>
      </c>
      <c r="S524" s="6">
        <f t="shared" si="33"/>
        <v>21.44047619047619</v>
      </c>
      <c r="T524" s="15">
        <f t="shared" si="34"/>
        <v>1141.1440305074802</v>
      </c>
      <c r="U524" s="16">
        <f t="shared" si="35"/>
        <v>774.85596949251976</v>
      </c>
    </row>
    <row r="525" spans="1:21" x14ac:dyDescent="0.2">
      <c r="A525" t="s">
        <v>1375</v>
      </c>
      <c r="B525" t="s">
        <v>1376</v>
      </c>
      <c r="C525" t="s">
        <v>400</v>
      </c>
      <c r="D525" t="s">
        <v>29</v>
      </c>
      <c r="E525">
        <v>791175</v>
      </c>
      <c r="F525" t="s">
        <v>30</v>
      </c>
      <c r="G525">
        <v>2169696</v>
      </c>
      <c r="H525">
        <v>13030</v>
      </c>
      <c r="I525" t="s">
        <v>57</v>
      </c>
      <c r="J525" t="s">
        <v>58</v>
      </c>
      <c r="K525" t="s">
        <v>59</v>
      </c>
      <c r="L525" t="s">
        <v>60</v>
      </c>
      <c r="M525" s="14" t="s">
        <v>17</v>
      </c>
      <c r="N525">
        <v>84</v>
      </c>
      <c r="O525">
        <v>2019</v>
      </c>
      <c r="P525" s="15">
        <v>51.186858316221773</v>
      </c>
      <c r="Q525" s="15">
        <v>7460</v>
      </c>
      <c r="R525" s="6">
        <f t="shared" si="32"/>
        <v>5968</v>
      </c>
      <c r="S525" s="6">
        <f t="shared" si="33"/>
        <v>69.678571428571431</v>
      </c>
      <c r="T525" s="15">
        <f t="shared" si="34"/>
        <v>3566.6271633910242</v>
      </c>
      <c r="U525" s="16">
        <f t="shared" si="35"/>
        <v>2401.3728366089758</v>
      </c>
    </row>
    <row r="526" spans="1:21" x14ac:dyDescent="0.2">
      <c r="A526" t="s">
        <v>1377</v>
      </c>
      <c r="B526" t="s">
        <v>1378</v>
      </c>
      <c r="C526" t="s">
        <v>1379</v>
      </c>
      <c r="D526" t="s">
        <v>38</v>
      </c>
      <c r="E526">
        <v>791176</v>
      </c>
      <c r="F526" t="s">
        <v>30</v>
      </c>
      <c r="G526">
        <v>2169699</v>
      </c>
      <c r="H526">
        <v>13050</v>
      </c>
      <c r="I526" t="s">
        <v>106</v>
      </c>
      <c r="J526" t="s">
        <v>107</v>
      </c>
      <c r="K526" t="s">
        <v>108</v>
      </c>
      <c r="L526" t="s">
        <v>109</v>
      </c>
      <c r="M526" s="14" t="s">
        <v>17</v>
      </c>
      <c r="N526">
        <v>84</v>
      </c>
      <c r="O526">
        <v>2019</v>
      </c>
      <c r="P526" s="15">
        <v>53.223819301848053</v>
      </c>
      <c r="Q526" s="15">
        <v>3759</v>
      </c>
      <c r="R526" s="6">
        <f t="shared" si="32"/>
        <v>3007.2000000000003</v>
      </c>
      <c r="S526" s="6">
        <f t="shared" si="33"/>
        <v>34.430952380952384</v>
      </c>
      <c r="T526" s="15">
        <f t="shared" si="34"/>
        <v>1832.5467879143446</v>
      </c>
      <c r="U526" s="16">
        <f t="shared" si="35"/>
        <v>1174.6532120856557</v>
      </c>
    </row>
    <row r="527" spans="1:21" x14ac:dyDescent="0.2">
      <c r="A527" t="s">
        <v>1380</v>
      </c>
      <c r="B527" t="s">
        <v>1381</v>
      </c>
      <c r="C527" t="s">
        <v>724</v>
      </c>
      <c r="D527" t="s">
        <v>38</v>
      </c>
      <c r="E527">
        <v>791176</v>
      </c>
      <c r="F527" t="s">
        <v>30</v>
      </c>
      <c r="G527">
        <v>2169867</v>
      </c>
      <c r="H527">
        <v>13002</v>
      </c>
      <c r="I527" t="s">
        <v>48</v>
      </c>
      <c r="J527" t="s">
        <v>49</v>
      </c>
      <c r="K527" t="s">
        <v>50</v>
      </c>
      <c r="L527" t="s">
        <v>51</v>
      </c>
      <c r="M527" s="14" t="s">
        <v>17</v>
      </c>
      <c r="N527">
        <v>84</v>
      </c>
      <c r="O527">
        <v>2019</v>
      </c>
      <c r="P527" s="15">
        <v>52.205338809034913</v>
      </c>
      <c r="Q527" s="15">
        <v>789</v>
      </c>
      <c r="R527" s="6">
        <f t="shared" si="32"/>
        <v>631.20000000000005</v>
      </c>
      <c r="S527" s="6">
        <f t="shared" si="33"/>
        <v>6.1452380952380956</v>
      </c>
      <c r="T527" s="15">
        <f t="shared" si="34"/>
        <v>320.81423682409314</v>
      </c>
      <c r="U527" s="16">
        <f t="shared" si="35"/>
        <v>310.3857631759069</v>
      </c>
    </row>
    <row r="528" spans="1:21" x14ac:dyDescent="0.2">
      <c r="A528" t="s">
        <v>1382</v>
      </c>
      <c r="B528" t="s">
        <v>1383</v>
      </c>
      <c r="C528" t="s">
        <v>1384</v>
      </c>
      <c r="D528" t="s">
        <v>38</v>
      </c>
      <c r="E528">
        <v>791176</v>
      </c>
      <c r="F528" t="s">
        <v>30</v>
      </c>
      <c r="G528">
        <v>2169872</v>
      </c>
      <c r="H528">
        <v>13028</v>
      </c>
      <c r="I528" t="s">
        <v>191</v>
      </c>
      <c r="J528" t="s">
        <v>58</v>
      </c>
      <c r="K528" t="s">
        <v>59</v>
      </c>
      <c r="L528" t="s">
        <v>60</v>
      </c>
      <c r="M528" s="14" t="s">
        <v>17</v>
      </c>
      <c r="N528">
        <v>84</v>
      </c>
      <c r="O528">
        <v>2019</v>
      </c>
      <c r="P528" s="15">
        <v>53.223819301848053</v>
      </c>
      <c r="Q528" s="15">
        <v>5371</v>
      </c>
      <c r="R528" s="6">
        <f t="shared" si="32"/>
        <v>4296.8</v>
      </c>
      <c r="S528" s="6">
        <f t="shared" si="33"/>
        <v>49.783333333333339</v>
      </c>
      <c r="T528" s="15">
        <f t="shared" si="34"/>
        <v>2649.6591375770026</v>
      </c>
      <c r="U528" s="16">
        <f t="shared" si="35"/>
        <v>1647.1408624229975</v>
      </c>
    </row>
    <row r="529" spans="1:21" x14ac:dyDescent="0.2">
      <c r="A529" t="s">
        <v>1385</v>
      </c>
      <c r="B529" t="s">
        <v>1386</v>
      </c>
      <c r="C529" t="s">
        <v>704</v>
      </c>
      <c r="D529" t="s">
        <v>29</v>
      </c>
      <c r="E529">
        <v>791175</v>
      </c>
      <c r="F529" t="s">
        <v>30</v>
      </c>
      <c r="G529">
        <v>2170319</v>
      </c>
      <c r="H529">
        <v>13030</v>
      </c>
      <c r="I529" t="s">
        <v>57</v>
      </c>
      <c r="J529" t="s">
        <v>58</v>
      </c>
      <c r="K529" t="s">
        <v>59</v>
      </c>
      <c r="L529" t="s">
        <v>60</v>
      </c>
      <c r="M529" s="14" t="s">
        <v>17</v>
      </c>
      <c r="N529">
        <v>84</v>
      </c>
      <c r="O529">
        <v>2019</v>
      </c>
      <c r="P529" s="15">
        <v>51.186858316221773</v>
      </c>
      <c r="Q529" s="15">
        <v>6993.24</v>
      </c>
      <c r="R529" s="6">
        <f t="shared" si="32"/>
        <v>5594.5920000000006</v>
      </c>
      <c r="S529" s="6">
        <f t="shared" si="33"/>
        <v>65.233238095238107</v>
      </c>
      <c r="T529" s="15">
        <f t="shared" si="34"/>
        <v>3339.0845158893135</v>
      </c>
      <c r="U529" s="16">
        <f t="shared" si="35"/>
        <v>2255.5074841106871</v>
      </c>
    </row>
    <row r="530" spans="1:21" x14ac:dyDescent="0.2">
      <c r="A530" t="s">
        <v>1387</v>
      </c>
      <c r="B530" t="s">
        <v>1388</v>
      </c>
      <c r="C530" t="s">
        <v>400</v>
      </c>
      <c r="D530" t="s">
        <v>29</v>
      </c>
      <c r="E530">
        <v>791175</v>
      </c>
      <c r="F530" t="s">
        <v>30</v>
      </c>
      <c r="G530">
        <v>2170329</v>
      </c>
      <c r="H530">
        <v>13030</v>
      </c>
      <c r="I530" t="s">
        <v>57</v>
      </c>
      <c r="J530" t="s">
        <v>58</v>
      </c>
      <c r="K530" t="s">
        <v>59</v>
      </c>
      <c r="L530" t="s">
        <v>60</v>
      </c>
      <c r="M530" s="14" t="s">
        <v>17</v>
      </c>
      <c r="N530">
        <v>84</v>
      </c>
      <c r="O530">
        <v>2019</v>
      </c>
      <c r="P530" s="15">
        <v>52.205338809034913</v>
      </c>
      <c r="Q530" s="15">
        <v>7425.6</v>
      </c>
      <c r="R530" s="6">
        <f t="shared" si="32"/>
        <v>5940.4800000000005</v>
      </c>
      <c r="S530" s="6">
        <f t="shared" si="33"/>
        <v>69.350952380952393</v>
      </c>
      <c r="T530" s="15">
        <f t="shared" si="34"/>
        <v>3620.489965776866</v>
      </c>
      <c r="U530" s="16">
        <f t="shared" si="35"/>
        <v>2319.9900342231344</v>
      </c>
    </row>
    <row r="531" spans="1:21" x14ac:dyDescent="0.2">
      <c r="A531" t="s">
        <v>1389</v>
      </c>
      <c r="B531" t="s">
        <v>1390</v>
      </c>
      <c r="C531" t="s">
        <v>400</v>
      </c>
      <c r="D531" t="s">
        <v>38</v>
      </c>
      <c r="E531">
        <v>791176</v>
      </c>
      <c r="F531" t="s">
        <v>30</v>
      </c>
      <c r="G531">
        <v>2170331</v>
      </c>
      <c r="H531">
        <v>13030</v>
      </c>
      <c r="I531" t="s">
        <v>57</v>
      </c>
      <c r="J531" t="s">
        <v>58</v>
      </c>
      <c r="K531" t="s">
        <v>59</v>
      </c>
      <c r="L531" t="s">
        <v>60</v>
      </c>
      <c r="M531" s="14" t="s">
        <v>17</v>
      </c>
      <c r="N531">
        <v>84</v>
      </c>
      <c r="O531">
        <v>2019</v>
      </c>
      <c r="P531" s="15">
        <v>53.223819301848053</v>
      </c>
      <c r="Q531" s="15">
        <v>7460</v>
      </c>
      <c r="R531" s="6">
        <f t="shared" si="32"/>
        <v>5968</v>
      </c>
      <c r="S531" s="6">
        <f t="shared" si="33"/>
        <v>69.678571428571431</v>
      </c>
      <c r="T531" s="15">
        <f t="shared" si="34"/>
        <v>3708.5596949251985</v>
      </c>
      <c r="U531" s="16">
        <f t="shared" si="35"/>
        <v>2259.4403050748015</v>
      </c>
    </row>
    <row r="532" spans="1:21" x14ac:dyDescent="0.2">
      <c r="A532" t="s">
        <v>1391</v>
      </c>
      <c r="B532" t="s">
        <v>1392</v>
      </c>
      <c r="C532" t="s">
        <v>1393</v>
      </c>
      <c r="D532" t="s">
        <v>38</v>
      </c>
      <c r="E532">
        <v>791176</v>
      </c>
      <c r="F532" t="s">
        <v>30</v>
      </c>
      <c r="G532">
        <v>2170340</v>
      </c>
      <c r="H532">
        <v>13060</v>
      </c>
      <c r="I532" t="s">
        <v>120</v>
      </c>
      <c r="J532" t="s">
        <v>121</v>
      </c>
      <c r="K532" t="s">
        <v>122</v>
      </c>
      <c r="L532" t="s">
        <v>123</v>
      </c>
      <c r="M532" s="14" t="s">
        <v>17</v>
      </c>
      <c r="N532">
        <v>84</v>
      </c>
      <c r="O532">
        <v>2019</v>
      </c>
      <c r="P532" s="15">
        <v>49.182751540041068</v>
      </c>
      <c r="Q532" s="15">
        <v>2225</v>
      </c>
      <c r="R532" s="6">
        <f t="shared" si="32"/>
        <v>1780</v>
      </c>
      <c r="S532" s="6">
        <f t="shared" si="33"/>
        <v>19.821428571428573</v>
      </c>
      <c r="T532" s="15">
        <f t="shared" si="34"/>
        <v>974.87239659724264</v>
      </c>
      <c r="U532" s="16">
        <f t="shared" si="35"/>
        <v>805.12760340275736</v>
      </c>
    </row>
    <row r="533" spans="1:21" x14ac:dyDescent="0.2">
      <c r="A533" t="s">
        <v>1394</v>
      </c>
      <c r="B533" t="s">
        <v>1395</v>
      </c>
      <c r="C533" t="s">
        <v>724</v>
      </c>
      <c r="D533" t="s">
        <v>29</v>
      </c>
      <c r="E533">
        <v>791175</v>
      </c>
      <c r="F533" t="s">
        <v>30</v>
      </c>
      <c r="G533">
        <v>2170342</v>
      </c>
      <c r="H533">
        <v>13002</v>
      </c>
      <c r="I533" t="s">
        <v>48</v>
      </c>
      <c r="J533" t="s">
        <v>49</v>
      </c>
      <c r="K533" t="s">
        <v>50</v>
      </c>
      <c r="L533" t="s">
        <v>51</v>
      </c>
      <c r="M533" s="14" t="s">
        <v>17</v>
      </c>
      <c r="N533">
        <v>84</v>
      </c>
      <c r="O533">
        <v>2019</v>
      </c>
      <c r="P533" s="15">
        <v>49.182751540041068</v>
      </c>
      <c r="Q533" s="15">
        <v>789</v>
      </c>
      <c r="R533" s="6">
        <f t="shared" si="32"/>
        <v>631.20000000000005</v>
      </c>
      <c r="S533" s="6">
        <f t="shared" si="33"/>
        <v>6.1452380952380956</v>
      </c>
      <c r="T533" s="15">
        <f t="shared" si="34"/>
        <v>302.23971839249049</v>
      </c>
      <c r="U533" s="16">
        <f t="shared" si="35"/>
        <v>328.96028160750956</v>
      </c>
    </row>
    <row r="534" spans="1:21" x14ac:dyDescent="0.2">
      <c r="A534" t="s">
        <v>1396</v>
      </c>
      <c r="B534" t="s">
        <v>1397</v>
      </c>
      <c r="C534" t="s">
        <v>724</v>
      </c>
      <c r="D534" t="s">
        <v>29</v>
      </c>
      <c r="E534">
        <v>791175</v>
      </c>
      <c r="F534" t="s">
        <v>30</v>
      </c>
      <c r="G534">
        <v>2170343</v>
      </c>
      <c r="H534">
        <v>13002</v>
      </c>
      <c r="I534" t="s">
        <v>48</v>
      </c>
      <c r="J534" t="s">
        <v>49</v>
      </c>
      <c r="K534" t="s">
        <v>50</v>
      </c>
      <c r="L534" t="s">
        <v>51</v>
      </c>
      <c r="M534" s="14" t="s">
        <v>17</v>
      </c>
      <c r="N534">
        <v>84</v>
      </c>
      <c r="O534">
        <v>2019</v>
      </c>
      <c r="P534" s="15">
        <v>52.205338809034913</v>
      </c>
      <c r="Q534" s="15">
        <v>789</v>
      </c>
      <c r="R534" s="6">
        <f t="shared" si="32"/>
        <v>631.20000000000005</v>
      </c>
      <c r="S534" s="6">
        <f t="shared" si="33"/>
        <v>6.1452380952380956</v>
      </c>
      <c r="T534" s="15">
        <f t="shared" si="34"/>
        <v>320.81423682409314</v>
      </c>
      <c r="U534" s="16">
        <f t="shared" si="35"/>
        <v>310.3857631759069</v>
      </c>
    </row>
    <row r="535" spans="1:21" x14ac:dyDescent="0.2">
      <c r="A535" t="s">
        <v>1398</v>
      </c>
      <c r="B535" t="s">
        <v>1399</v>
      </c>
      <c r="C535" t="s">
        <v>1268</v>
      </c>
      <c r="D535" t="s">
        <v>29</v>
      </c>
      <c r="E535">
        <v>791175</v>
      </c>
      <c r="F535" t="s">
        <v>30</v>
      </c>
      <c r="G535">
        <v>2170346</v>
      </c>
      <c r="H535">
        <v>13050</v>
      </c>
      <c r="I535" t="s">
        <v>106</v>
      </c>
      <c r="J535" t="s">
        <v>107</v>
      </c>
      <c r="K535" t="s">
        <v>108</v>
      </c>
      <c r="L535" t="s">
        <v>109</v>
      </c>
      <c r="M535" s="14" t="s">
        <v>17</v>
      </c>
      <c r="N535">
        <v>84</v>
      </c>
      <c r="O535">
        <v>2019</v>
      </c>
      <c r="P535" s="15">
        <v>52.205338809034913</v>
      </c>
      <c r="Q535" s="15">
        <v>4790</v>
      </c>
      <c r="R535" s="6">
        <f t="shared" si="32"/>
        <v>3832</v>
      </c>
      <c r="S535" s="6">
        <f t="shared" si="33"/>
        <v>44.25</v>
      </c>
      <c r="T535" s="15">
        <f t="shared" si="34"/>
        <v>2310.0862422997948</v>
      </c>
      <c r="U535" s="16">
        <f t="shared" si="35"/>
        <v>1521.9137577002052</v>
      </c>
    </row>
    <row r="536" spans="1:21" x14ac:dyDescent="0.2">
      <c r="A536" t="s">
        <v>1400</v>
      </c>
      <c r="B536" t="s">
        <v>1401</v>
      </c>
      <c r="C536" t="s">
        <v>1268</v>
      </c>
      <c r="D536" t="s">
        <v>29</v>
      </c>
      <c r="E536">
        <v>791175</v>
      </c>
      <c r="F536" t="s">
        <v>30</v>
      </c>
      <c r="G536">
        <v>2170347</v>
      </c>
      <c r="H536">
        <v>13050</v>
      </c>
      <c r="I536" t="s">
        <v>106</v>
      </c>
      <c r="J536" t="s">
        <v>107</v>
      </c>
      <c r="K536" t="s">
        <v>108</v>
      </c>
      <c r="L536" t="s">
        <v>109</v>
      </c>
      <c r="M536" s="14" t="s">
        <v>17</v>
      </c>
      <c r="N536">
        <v>84</v>
      </c>
      <c r="O536">
        <v>2019</v>
      </c>
      <c r="P536" s="15">
        <v>52.205338809034913</v>
      </c>
      <c r="Q536" s="15">
        <v>4790</v>
      </c>
      <c r="R536" s="6">
        <f t="shared" si="32"/>
        <v>3832</v>
      </c>
      <c r="S536" s="6">
        <f t="shared" si="33"/>
        <v>44.25</v>
      </c>
      <c r="T536" s="15">
        <f t="shared" si="34"/>
        <v>2310.0862422997948</v>
      </c>
      <c r="U536" s="16">
        <f t="shared" si="35"/>
        <v>1521.9137577002052</v>
      </c>
    </row>
    <row r="537" spans="1:21" x14ac:dyDescent="0.2">
      <c r="A537" t="s">
        <v>1402</v>
      </c>
      <c r="B537" t="s">
        <v>1403</v>
      </c>
      <c r="C537" t="s">
        <v>1268</v>
      </c>
      <c r="D537" t="s">
        <v>29</v>
      </c>
      <c r="E537">
        <v>791175</v>
      </c>
      <c r="F537" t="s">
        <v>30</v>
      </c>
      <c r="G537">
        <v>2170784</v>
      </c>
      <c r="H537">
        <v>13050</v>
      </c>
      <c r="I537" t="s">
        <v>106</v>
      </c>
      <c r="J537" t="s">
        <v>107</v>
      </c>
      <c r="K537" t="s">
        <v>108</v>
      </c>
      <c r="L537" t="s">
        <v>109</v>
      </c>
      <c r="M537" s="14" t="s">
        <v>17</v>
      </c>
      <c r="N537">
        <v>84</v>
      </c>
      <c r="O537">
        <v>2019</v>
      </c>
      <c r="P537" s="15">
        <v>52.205338809034913</v>
      </c>
      <c r="Q537" s="15">
        <v>6058.91</v>
      </c>
      <c r="R537" s="6">
        <f t="shared" si="32"/>
        <v>4847.1279999999997</v>
      </c>
      <c r="S537" s="6">
        <f t="shared" si="33"/>
        <v>56.334857142857139</v>
      </c>
      <c r="T537" s="15">
        <f t="shared" si="34"/>
        <v>2940.9803039014373</v>
      </c>
      <c r="U537" s="16">
        <f t="shared" si="35"/>
        <v>1906.1476960985624</v>
      </c>
    </row>
    <row r="538" spans="1:21" x14ac:dyDescent="0.2">
      <c r="A538" t="s">
        <v>1404</v>
      </c>
      <c r="B538" t="s">
        <v>1405</v>
      </c>
      <c r="C538" t="s">
        <v>400</v>
      </c>
      <c r="D538" t="s">
        <v>38</v>
      </c>
      <c r="E538">
        <v>791176</v>
      </c>
      <c r="F538" t="s">
        <v>30</v>
      </c>
      <c r="G538">
        <v>2170790</v>
      </c>
      <c r="H538">
        <v>13030</v>
      </c>
      <c r="I538" t="s">
        <v>57</v>
      </c>
      <c r="J538" t="s">
        <v>58</v>
      </c>
      <c r="K538" t="s">
        <v>59</v>
      </c>
      <c r="L538" t="s">
        <v>60</v>
      </c>
      <c r="M538" s="14" t="s">
        <v>17</v>
      </c>
      <c r="N538">
        <v>84</v>
      </c>
      <c r="O538">
        <v>2019</v>
      </c>
      <c r="P538" s="15">
        <v>52.205338809034913</v>
      </c>
      <c r="Q538" s="15">
        <v>7460</v>
      </c>
      <c r="R538" s="6">
        <f t="shared" si="32"/>
        <v>5968</v>
      </c>
      <c r="S538" s="6">
        <f t="shared" si="33"/>
        <v>69.678571428571431</v>
      </c>
      <c r="T538" s="15">
        <f t="shared" si="34"/>
        <v>3637.5934291581116</v>
      </c>
      <c r="U538" s="16">
        <f t="shared" si="35"/>
        <v>2330.4065708418884</v>
      </c>
    </row>
    <row r="539" spans="1:21" x14ac:dyDescent="0.2">
      <c r="A539" t="s">
        <v>1406</v>
      </c>
      <c r="B539" t="s">
        <v>1407</v>
      </c>
      <c r="C539" t="s">
        <v>796</v>
      </c>
      <c r="D539" t="s">
        <v>38</v>
      </c>
      <c r="E539">
        <v>791176</v>
      </c>
      <c r="F539" t="s">
        <v>30</v>
      </c>
      <c r="G539">
        <v>2170802</v>
      </c>
      <c r="H539">
        <v>13004</v>
      </c>
      <c r="I539" t="s">
        <v>184</v>
      </c>
      <c r="J539" t="s">
        <v>32</v>
      </c>
      <c r="K539" t="s">
        <v>33</v>
      </c>
      <c r="L539" t="s">
        <v>34</v>
      </c>
      <c r="M539" s="14" t="s">
        <v>17</v>
      </c>
      <c r="N539">
        <v>84</v>
      </c>
      <c r="O539">
        <v>2019</v>
      </c>
      <c r="P539" s="15">
        <v>50.201232032854215</v>
      </c>
      <c r="Q539" s="15">
        <v>1219</v>
      </c>
      <c r="R539" s="6">
        <f t="shared" si="32"/>
        <v>975.2</v>
      </c>
      <c r="S539" s="6">
        <f t="shared" si="33"/>
        <v>10.240476190476191</v>
      </c>
      <c r="T539" s="15">
        <f t="shared" si="34"/>
        <v>514.08452136501421</v>
      </c>
      <c r="U539" s="16">
        <f t="shared" si="35"/>
        <v>461.11547863498583</v>
      </c>
    </row>
    <row r="540" spans="1:21" x14ac:dyDescent="0.2">
      <c r="A540" t="s">
        <v>1408</v>
      </c>
      <c r="B540" t="s">
        <v>1409</v>
      </c>
      <c r="C540" t="s">
        <v>1133</v>
      </c>
      <c r="D540" t="s">
        <v>29</v>
      </c>
      <c r="E540">
        <v>791175</v>
      </c>
      <c r="F540" t="s">
        <v>30</v>
      </c>
      <c r="G540">
        <v>2170972</v>
      </c>
      <c r="H540">
        <v>13048</v>
      </c>
      <c r="I540" t="s">
        <v>236</v>
      </c>
      <c r="J540" t="s">
        <v>237</v>
      </c>
      <c r="K540" t="s">
        <v>238</v>
      </c>
      <c r="L540" t="s">
        <v>239</v>
      </c>
      <c r="M540" s="14" t="s">
        <v>17</v>
      </c>
      <c r="N540">
        <v>84</v>
      </c>
      <c r="O540">
        <v>2019</v>
      </c>
      <c r="P540" s="15">
        <v>50.201232032854215</v>
      </c>
      <c r="Q540" s="15">
        <v>8647.5</v>
      </c>
      <c r="R540" s="6">
        <f t="shared" si="32"/>
        <v>6918</v>
      </c>
      <c r="S540" s="6">
        <f t="shared" si="33"/>
        <v>80.988095238095241</v>
      </c>
      <c r="T540" s="15">
        <f t="shared" si="34"/>
        <v>4065.7021609465146</v>
      </c>
      <c r="U540" s="16">
        <f t="shared" si="35"/>
        <v>2852.2978390534854</v>
      </c>
    </row>
    <row r="541" spans="1:21" x14ac:dyDescent="0.2">
      <c r="A541" t="s">
        <v>1410</v>
      </c>
      <c r="B541" t="s">
        <v>1411</v>
      </c>
      <c r="C541" t="s">
        <v>1198</v>
      </c>
      <c r="D541" t="s">
        <v>38</v>
      </c>
      <c r="E541">
        <v>791176</v>
      </c>
      <c r="F541" t="s">
        <v>30</v>
      </c>
      <c r="G541">
        <v>2170974</v>
      </c>
      <c r="H541">
        <v>13004</v>
      </c>
      <c r="I541" t="s">
        <v>184</v>
      </c>
      <c r="J541" t="s">
        <v>32</v>
      </c>
      <c r="K541" t="s">
        <v>33</v>
      </c>
      <c r="L541" t="s">
        <v>34</v>
      </c>
      <c r="M541" s="14" t="s">
        <v>17</v>
      </c>
      <c r="N541">
        <v>84</v>
      </c>
      <c r="O541">
        <v>2019</v>
      </c>
      <c r="P541" s="15">
        <v>50.201232032854215</v>
      </c>
      <c r="Q541" s="15">
        <v>2395</v>
      </c>
      <c r="R541" s="6">
        <f t="shared" si="32"/>
        <v>1916</v>
      </c>
      <c r="S541" s="6">
        <f t="shared" si="33"/>
        <v>21.44047619047619</v>
      </c>
      <c r="T541" s="15">
        <f t="shared" si="34"/>
        <v>1076.3383201329814</v>
      </c>
      <c r="U541" s="16">
        <f t="shared" si="35"/>
        <v>839.66167986701862</v>
      </c>
    </row>
    <row r="542" spans="1:21" x14ac:dyDescent="0.2">
      <c r="A542" t="s">
        <v>1412</v>
      </c>
      <c r="B542" t="s">
        <v>1413</v>
      </c>
      <c r="C542" t="s">
        <v>704</v>
      </c>
      <c r="D542" t="s">
        <v>29</v>
      </c>
      <c r="E542">
        <v>791175</v>
      </c>
      <c r="F542" t="s">
        <v>30</v>
      </c>
      <c r="G542">
        <v>2170975</v>
      </c>
      <c r="H542">
        <v>13030</v>
      </c>
      <c r="I542" t="s">
        <v>57</v>
      </c>
      <c r="J542" t="s">
        <v>58</v>
      </c>
      <c r="K542" t="s">
        <v>59</v>
      </c>
      <c r="L542" t="s">
        <v>60</v>
      </c>
      <c r="M542" s="14" t="s">
        <v>17</v>
      </c>
      <c r="N542">
        <v>84</v>
      </c>
      <c r="O542">
        <v>2019</v>
      </c>
      <c r="P542" s="15">
        <v>50.201232032854215</v>
      </c>
      <c r="Q542" s="15">
        <v>6877</v>
      </c>
      <c r="R542" s="6">
        <f t="shared" si="32"/>
        <v>5501.6</v>
      </c>
      <c r="S542" s="6">
        <f t="shared" si="33"/>
        <v>64.126190476190487</v>
      </c>
      <c r="T542" s="15">
        <f t="shared" si="34"/>
        <v>3219.2137674782448</v>
      </c>
      <c r="U542" s="16">
        <f t="shared" si="35"/>
        <v>2282.3862325217556</v>
      </c>
    </row>
    <row r="543" spans="1:21" x14ac:dyDescent="0.2">
      <c r="A543" t="s">
        <v>1414</v>
      </c>
      <c r="B543" t="s">
        <v>1415</v>
      </c>
      <c r="C543" t="s">
        <v>814</v>
      </c>
      <c r="D543" t="s">
        <v>29</v>
      </c>
      <c r="E543">
        <v>791175</v>
      </c>
      <c r="F543" t="s">
        <v>30</v>
      </c>
      <c r="G543">
        <v>2171417</v>
      </c>
      <c r="H543">
        <v>13048</v>
      </c>
      <c r="I543" t="s">
        <v>236</v>
      </c>
      <c r="J543" t="s">
        <v>237</v>
      </c>
      <c r="K543" t="s">
        <v>238</v>
      </c>
      <c r="L543" t="s">
        <v>239</v>
      </c>
      <c r="M543" s="14" t="s">
        <v>17</v>
      </c>
      <c r="N543">
        <v>84</v>
      </c>
      <c r="O543">
        <v>2019</v>
      </c>
      <c r="P543" s="15">
        <v>50.201232032854215</v>
      </c>
      <c r="Q543" s="15">
        <v>7711</v>
      </c>
      <c r="R543" s="6">
        <f t="shared" si="32"/>
        <v>6168.8</v>
      </c>
      <c r="S543" s="6">
        <f t="shared" si="33"/>
        <v>72.069047619047623</v>
      </c>
      <c r="T543" s="15">
        <f t="shared" si="34"/>
        <v>3617.9549819106292</v>
      </c>
      <c r="U543" s="16">
        <f t="shared" si="35"/>
        <v>2550.845018089371</v>
      </c>
    </row>
    <row r="544" spans="1:21" x14ac:dyDescent="0.2">
      <c r="A544" t="s">
        <v>1416</v>
      </c>
      <c r="B544" t="s">
        <v>1417</v>
      </c>
      <c r="C544" t="s">
        <v>1418</v>
      </c>
      <c r="D544" t="s">
        <v>38</v>
      </c>
      <c r="E544">
        <v>791176</v>
      </c>
      <c r="F544" t="s">
        <v>30</v>
      </c>
      <c r="G544">
        <v>2171421</v>
      </c>
      <c r="H544">
        <v>13018</v>
      </c>
      <c r="I544" t="s">
        <v>260</v>
      </c>
      <c r="J544" t="s">
        <v>65</v>
      </c>
      <c r="K544" t="s">
        <v>66</v>
      </c>
      <c r="L544" t="s">
        <v>67</v>
      </c>
      <c r="M544" s="14" t="s">
        <v>17</v>
      </c>
      <c r="N544">
        <v>60</v>
      </c>
      <c r="O544">
        <v>2019</v>
      </c>
      <c r="P544" s="15">
        <v>51.186858316221773</v>
      </c>
      <c r="Q544" s="15">
        <v>3313.86</v>
      </c>
      <c r="R544" s="6">
        <f t="shared" si="32"/>
        <v>2651.0880000000002</v>
      </c>
      <c r="S544" s="6">
        <f t="shared" si="33"/>
        <v>42.268133333333338</v>
      </c>
      <c r="T544" s="15">
        <f t="shared" si="34"/>
        <v>2163.5729522245042</v>
      </c>
      <c r="U544" s="16">
        <f t="shared" si="35"/>
        <v>487.51504777549599</v>
      </c>
    </row>
    <row r="545" spans="1:21" x14ac:dyDescent="0.2">
      <c r="A545" t="s">
        <v>1419</v>
      </c>
      <c r="B545" t="s">
        <v>1420</v>
      </c>
      <c r="C545" t="s">
        <v>920</v>
      </c>
      <c r="D545" t="s">
        <v>29</v>
      </c>
      <c r="E545">
        <v>791175</v>
      </c>
      <c r="F545" t="s">
        <v>30</v>
      </c>
      <c r="G545">
        <v>2171423</v>
      </c>
      <c r="H545">
        <v>13078</v>
      </c>
      <c r="I545" t="s">
        <v>129</v>
      </c>
      <c r="J545" t="s">
        <v>130</v>
      </c>
      <c r="K545" t="s">
        <v>131</v>
      </c>
      <c r="L545" t="s">
        <v>132</v>
      </c>
      <c r="M545" s="14" t="s">
        <v>17</v>
      </c>
      <c r="N545">
        <v>84</v>
      </c>
      <c r="O545">
        <v>2019</v>
      </c>
      <c r="P545" s="15">
        <v>51.186858316221773</v>
      </c>
      <c r="Q545" s="15">
        <v>5067</v>
      </c>
      <c r="R545" s="6">
        <f t="shared" si="32"/>
        <v>4053.6000000000004</v>
      </c>
      <c r="S545" s="6">
        <f t="shared" si="33"/>
        <v>46.888095238095239</v>
      </c>
      <c r="T545" s="15">
        <f t="shared" si="34"/>
        <v>2400.0542876698937</v>
      </c>
      <c r="U545" s="16">
        <f t="shared" si="35"/>
        <v>1653.5457123301067</v>
      </c>
    </row>
    <row r="546" spans="1:21" x14ac:dyDescent="0.2">
      <c r="A546" t="s">
        <v>1421</v>
      </c>
      <c r="B546" t="s">
        <v>1422</v>
      </c>
      <c r="C546" t="s">
        <v>1423</v>
      </c>
      <c r="D546" t="s">
        <v>38</v>
      </c>
      <c r="E546">
        <v>791176</v>
      </c>
      <c r="F546" t="s">
        <v>30</v>
      </c>
      <c r="G546">
        <v>2171429</v>
      </c>
      <c r="H546">
        <v>13020</v>
      </c>
      <c r="I546" t="s">
        <v>350</v>
      </c>
      <c r="J546" t="s">
        <v>351</v>
      </c>
      <c r="K546" t="s">
        <v>352</v>
      </c>
      <c r="L546" t="s">
        <v>353</v>
      </c>
      <c r="M546" s="14" t="s">
        <v>17</v>
      </c>
      <c r="N546">
        <v>60</v>
      </c>
      <c r="O546">
        <v>2019</v>
      </c>
      <c r="P546" s="15">
        <v>50.562628336755651</v>
      </c>
      <c r="Q546" s="15">
        <v>7349.5700000000006</v>
      </c>
      <c r="R546" s="6">
        <f t="shared" si="32"/>
        <v>5879.6560000000009</v>
      </c>
      <c r="S546" s="6">
        <f t="shared" si="33"/>
        <v>96.077600000000018</v>
      </c>
      <c r="T546" s="15">
        <f t="shared" si="34"/>
        <v>4857.935980287476</v>
      </c>
      <c r="U546" s="16">
        <f t="shared" si="35"/>
        <v>1021.7200197125248</v>
      </c>
    </row>
    <row r="547" spans="1:21" x14ac:dyDescent="0.2">
      <c r="A547" t="s">
        <v>1424</v>
      </c>
      <c r="B547" t="s">
        <v>1425</v>
      </c>
      <c r="C547" t="s">
        <v>804</v>
      </c>
      <c r="D547" t="s">
        <v>38</v>
      </c>
      <c r="E547">
        <v>791176</v>
      </c>
      <c r="F547" t="s">
        <v>30</v>
      </c>
      <c r="G547">
        <v>2171430</v>
      </c>
      <c r="H547">
        <v>13040</v>
      </c>
      <c r="I547" t="s">
        <v>671</v>
      </c>
      <c r="J547" t="s">
        <v>293</v>
      </c>
      <c r="K547" t="s">
        <v>294</v>
      </c>
      <c r="L547" t="s">
        <v>295</v>
      </c>
      <c r="M547" s="14" t="s">
        <v>17</v>
      </c>
      <c r="N547">
        <v>84</v>
      </c>
      <c r="O547">
        <v>2019</v>
      </c>
      <c r="P547" s="15">
        <v>50.201232032854215</v>
      </c>
      <c r="Q547" s="15">
        <v>2795</v>
      </c>
      <c r="R547" s="6">
        <f t="shared" si="32"/>
        <v>2236</v>
      </c>
      <c r="S547" s="6">
        <f t="shared" si="33"/>
        <v>25.25</v>
      </c>
      <c r="T547" s="15">
        <f t="shared" si="34"/>
        <v>1267.5811088295688</v>
      </c>
      <c r="U547" s="16">
        <f t="shared" si="35"/>
        <v>968.41889117043115</v>
      </c>
    </row>
    <row r="548" spans="1:21" x14ac:dyDescent="0.2">
      <c r="A548" t="s">
        <v>1426</v>
      </c>
      <c r="B548" t="s">
        <v>1427</v>
      </c>
      <c r="C548" t="s">
        <v>1384</v>
      </c>
      <c r="D548" t="s">
        <v>38</v>
      </c>
      <c r="E548">
        <v>791176</v>
      </c>
      <c r="F548" t="s">
        <v>30</v>
      </c>
      <c r="G548">
        <v>2171434</v>
      </c>
      <c r="H548">
        <v>13028</v>
      </c>
      <c r="I548" t="s">
        <v>191</v>
      </c>
      <c r="J548" t="s">
        <v>58</v>
      </c>
      <c r="K548" t="s">
        <v>59</v>
      </c>
      <c r="L548" t="s">
        <v>60</v>
      </c>
      <c r="M548" s="14" t="s">
        <v>17</v>
      </c>
      <c r="N548">
        <v>84</v>
      </c>
      <c r="O548">
        <v>2019</v>
      </c>
      <c r="P548" s="15">
        <v>49.182751540041068</v>
      </c>
      <c r="Q548" s="15">
        <v>5371</v>
      </c>
      <c r="R548" s="6">
        <f t="shared" si="32"/>
        <v>4296.8</v>
      </c>
      <c r="S548" s="6">
        <f t="shared" si="33"/>
        <v>49.783333333333339</v>
      </c>
      <c r="T548" s="15">
        <f t="shared" si="34"/>
        <v>2448.481314168378</v>
      </c>
      <c r="U548" s="16">
        <f t="shared" si="35"/>
        <v>1848.3186858316221</v>
      </c>
    </row>
    <row r="549" spans="1:21" x14ac:dyDescent="0.2">
      <c r="A549" t="s">
        <v>1428</v>
      </c>
      <c r="B549" t="s">
        <v>1429</v>
      </c>
      <c r="C549" t="s">
        <v>1384</v>
      </c>
      <c r="D549" t="s">
        <v>29</v>
      </c>
      <c r="E549">
        <v>791175</v>
      </c>
      <c r="F549" t="s">
        <v>30</v>
      </c>
      <c r="G549">
        <v>2171436</v>
      </c>
      <c r="H549">
        <v>13028</v>
      </c>
      <c r="I549" t="s">
        <v>191</v>
      </c>
      <c r="J549" t="s">
        <v>58</v>
      </c>
      <c r="K549" t="s">
        <v>59</v>
      </c>
      <c r="L549" t="s">
        <v>60</v>
      </c>
      <c r="M549" s="14" t="s">
        <v>17</v>
      </c>
      <c r="N549">
        <v>84</v>
      </c>
      <c r="O549">
        <v>2019</v>
      </c>
      <c r="P549" s="15">
        <v>50.201232032854215</v>
      </c>
      <c r="Q549" s="15">
        <v>5371</v>
      </c>
      <c r="R549" s="6">
        <f t="shared" si="32"/>
        <v>4296.8</v>
      </c>
      <c r="S549" s="6">
        <f t="shared" si="33"/>
        <v>49.783333333333339</v>
      </c>
      <c r="T549" s="15">
        <f t="shared" si="34"/>
        <v>2499.1846680355925</v>
      </c>
      <c r="U549" s="16">
        <f t="shared" si="35"/>
        <v>1797.6153319644077</v>
      </c>
    </row>
    <row r="550" spans="1:21" x14ac:dyDescent="0.2">
      <c r="A550" t="s">
        <v>1430</v>
      </c>
      <c r="B550" t="s">
        <v>1431</v>
      </c>
      <c r="C550" t="s">
        <v>1432</v>
      </c>
      <c r="D550" t="s">
        <v>29</v>
      </c>
      <c r="E550">
        <v>791175</v>
      </c>
      <c r="F550" t="s">
        <v>30</v>
      </c>
      <c r="G550">
        <v>2171438</v>
      </c>
      <c r="H550">
        <v>13020</v>
      </c>
      <c r="I550" t="s">
        <v>350</v>
      </c>
      <c r="J550" t="s">
        <v>351</v>
      </c>
      <c r="K550" t="s">
        <v>352</v>
      </c>
      <c r="L550" t="s">
        <v>353</v>
      </c>
      <c r="M550" s="14" t="s">
        <v>17</v>
      </c>
      <c r="N550">
        <v>84</v>
      </c>
      <c r="O550">
        <v>2019</v>
      </c>
      <c r="P550" s="15">
        <v>53.223819301848053</v>
      </c>
      <c r="Q550" s="15">
        <v>11925</v>
      </c>
      <c r="R550" s="6">
        <f t="shared" si="32"/>
        <v>9540</v>
      </c>
      <c r="S550" s="6">
        <f t="shared" si="33"/>
        <v>112.20238095238095</v>
      </c>
      <c r="T550" s="15">
        <f t="shared" si="34"/>
        <v>5971.8392490466413</v>
      </c>
      <c r="U550" s="16">
        <f t="shared" si="35"/>
        <v>3568.1607509533587</v>
      </c>
    </row>
    <row r="551" spans="1:21" x14ac:dyDescent="0.2">
      <c r="A551" t="s">
        <v>1433</v>
      </c>
      <c r="B551" t="s">
        <v>1434</v>
      </c>
      <c r="C551" t="s">
        <v>1418</v>
      </c>
      <c r="D551" t="s">
        <v>29</v>
      </c>
      <c r="E551">
        <v>791175</v>
      </c>
      <c r="F551" t="s">
        <v>30</v>
      </c>
      <c r="G551">
        <v>2171439</v>
      </c>
      <c r="H551">
        <v>13018</v>
      </c>
      <c r="I551" t="s">
        <v>260</v>
      </c>
      <c r="J551" t="s">
        <v>65</v>
      </c>
      <c r="K551" t="s">
        <v>66</v>
      </c>
      <c r="L551" t="s">
        <v>67</v>
      </c>
      <c r="M551" s="14" t="s">
        <v>17</v>
      </c>
      <c r="N551">
        <v>84</v>
      </c>
      <c r="O551">
        <v>2019</v>
      </c>
      <c r="P551" s="15">
        <v>50.201232032854215</v>
      </c>
      <c r="Q551" s="15">
        <v>2785</v>
      </c>
      <c r="R551" s="6">
        <f t="shared" si="32"/>
        <v>2228</v>
      </c>
      <c r="S551" s="6">
        <f t="shared" si="33"/>
        <v>25.154761904761905</v>
      </c>
      <c r="T551" s="15">
        <f t="shared" si="34"/>
        <v>1262.8000391121543</v>
      </c>
      <c r="U551" s="16">
        <f t="shared" si="35"/>
        <v>965.19996088784569</v>
      </c>
    </row>
    <row r="552" spans="1:21" x14ac:dyDescent="0.2">
      <c r="A552" t="s">
        <v>1435</v>
      </c>
      <c r="B552" t="s">
        <v>1436</v>
      </c>
      <c r="C552" t="s">
        <v>1268</v>
      </c>
      <c r="D552" t="s">
        <v>29</v>
      </c>
      <c r="E552">
        <v>791175</v>
      </c>
      <c r="F552" t="s">
        <v>30</v>
      </c>
      <c r="G552">
        <v>2171444</v>
      </c>
      <c r="H552">
        <v>13050</v>
      </c>
      <c r="I552" t="s">
        <v>106</v>
      </c>
      <c r="J552" t="s">
        <v>107</v>
      </c>
      <c r="K552" t="s">
        <v>108</v>
      </c>
      <c r="L552" t="s">
        <v>109</v>
      </c>
      <c r="M552" s="14" t="s">
        <v>17</v>
      </c>
      <c r="N552">
        <v>84</v>
      </c>
      <c r="O552">
        <v>2019</v>
      </c>
      <c r="P552" s="15">
        <v>50.201232032854215</v>
      </c>
      <c r="Q552" s="15">
        <v>5636</v>
      </c>
      <c r="R552" s="6">
        <f t="shared" si="32"/>
        <v>4508.8</v>
      </c>
      <c r="S552" s="6">
        <f t="shared" si="33"/>
        <v>52.307142857142857</v>
      </c>
      <c r="T552" s="15">
        <f t="shared" si="34"/>
        <v>2625.8830155470814</v>
      </c>
      <c r="U552" s="16">
        <f t="shared" si="35"/>
        <v>1882.9169844529188</v>
      </c>
    </row>
    <row r="553" spans="1:21" x14ac:dyDescent="0.2">
      <c r="A553" t="s">
        <v>1437</v>
      </c>
      <c r="B553" t="s">
        <v>1438</v>
      </c>
      <c r="C553" t="s">
        <v>837</v>
      </c>
      <c r="D553" t="s">
        <v>29</v>
      </c>
      <c r="E553">
        <v>791175</v>
      </c>
      <c r="F553" t="s">
        <v>30</v>
      </c>
      <c r="G553">
        <v>2171445</v>
      </c>
      <c r="H553">
        <v>13028</v>
      </c>
      <c r="I553" t="s">
        <v>191</v>
      </c>
      <c r="J553" t="s">
        <v>58</v>
      </c>
      <c r="K553" t="s">
        <v>59</v>
      </c>
      <c r="L553" t="s">
        <v>60</v>
      </c>
      <c r="M553" s="14" t="s">
        <v>17</v>
      </c>
      <c r="N553">
        <v>84</v>
      </c>
      <c r="O553">
        <v>2019</v>
      </c>
      <c r="P553" s="15">
        <v>50.201232032854215</v>
      </c>
      <c r="Q553" s="15">
        <v>5195.8500000000004</v>
      </c>
      <c r="R553" s="6">
        <f t="shared" si="32"/>
        <v>4156.68</v>
      </c>
      <c r="S553" s="6">
        <f t="shared" si="33"/>
        <v>48.115238095238098</v>
      </c>
      <c r="T553" s="15">
        <f t="shared" si="34"/>
        <v>2415.4442319350742</v>
      </c>
      <c r="U553" s="16">
        <f t="shared" si="35"/>
        <v>1741.2357680649261</v>
      </c>
    </row>
    <row r="554" spans="1:21" x14ac:dyDescent="0.2">
      <c r="A554" t="s">
        <v>1439</v>
      </c>
      <c r="B554" t="s">
        <v>1440</v>
      </c>
      <c r="C554" t="s">
        <v>1352</v>
      </c>
      <c r="D554" t="s">
        <v>29</v>
      </c>
      <c r="E554">
        <v>791175</v>
      </c>
      <c r="F554" t="s">
        <v>30</v>
      </c>
      <c r="G554">
        <v>2168411</v>
      </c>
      <c r="H554">
        <v>13020</v>
      </c>
      <c r="I554" t="s">
        <v>350</v>
      </c>
      <c r="J554" t="s">
        <v>351</v>
      </c>
      <c r="K554" t="s">
        <v>352</v>
      </c>
      <c r="L554" t="s">
        <v>353</v>
      </c>
      <c r="M554" s="14" t="s">
        <v>17</v>
      </c>
      <c r="N554">
        <v>84</v>
      </c>
      <c r="O554">
        <v>2019</v>
      </c>
      <c r="P554" s="15">
        <v>50.201232032854215</v>
      </c>
      <c r="Q554" s="15">
        <v>2650.07</v>
      </c>
      <c r="R554" s="6">
        <f t="shared" si="32"/>
        <v>2120.056</v>
      </c>
      <c r="S554" s="6">
        <f t="shared" si="33"/>
        <v>23.869714285714288</v>
      </c>
      <c r="T554" s="15">
        <f t="shared" si="34"/>
        <v>1198.2890654150779</v>
      </c>
      <c r="U554" s="16">
        <f t="shared" si="35"/>
        <v>921.76693458492218</v>
      </c>
    </row>
    <row r="555" spans="1:21" x14ac:dyDescent="0.2">
      <c r="A555" t="s">
        <v>1441</v>
      </c>
      <c r="B555" t="s">
        <v>1442</v>
      </c>
      <c r="C555" t="s">
        <v>1368</v>
      </c>
      <c r="D555" t="s">
        <v>29</v>
      </c>
      <c r="E555">
        <v>791175</v>
      </c>
      <c r="F555" t="s">
        <v>30</v>
      </c>
      <c r="G555">
        <v>2168412</v>
      </c>
      <c r="H555">
        <v>13042</v>
      </c>
      <c r="I555" t="s">
        <v>820</v>
      </c>
      <c r="J555" t="s">
        <v>821</v>
      </c>
      <c r="K555" t="s">
        <v>822</v>
      </c>
      <c r="L555" t="s">
        <v>823</v>
      </c>
      <c r="M555" s="14" t="s">
        <v>17</v>
      </c>
      <c r="N555">
        <v>84</v>
      </c>
      <c r="O555">
        <v>2019</v>
      </c>
      <c r="P555" s="15">
        <v>50.201232032854215</v>
      </c>
      <c r="Q555" s="15">
        <v>2529</v>
      </c>
      <c r="R555" s="6">
        <f t="shared" si="32"/>
        <v>2023.2</v>
      </c>
      <c r="S555" s="6">
        <f t="shared" si="33"/>
        <v>22.716666666666669</v>
      </c>
      <c r="T555" s="15">
        <f t="shared" si="34"/>
        <v>1140.4046543463382</v>
      </c>
      <c r="U555" s="16">
        <f t="shared" si="35"/>
        <v>882.7953456536618</v>
      </c>
    </row>
    <row r="556" spans="1:21" x14ac:dyDescent="0.2">
      <c r="A556" t="s">
        <v>1443</v>
      </c>
      <c r="B556" t="s">
        <v>1444</v>
      </c>
      <c r="C556" t="s">
        <v>1133</v>
      </c>
      <c r="D556" t="s">
        <v>29</v>
      </c>
      <c r="E556">
        <v>791175</v>
      </c>
      <c r="F556" t="s">
        <v>30</v>
      </c>
      <c r="G556">
        <v>2168413</v>
      </c>
      <c r="H556">
        <v>13048</v>
      </c>
      <c r="I556" t="s">
        <v>236</v>
      </c>
      <c r="J556" t="s">
        <v>237</v>
      </c>
      <c r="K556" t="s">
        <v>238</v>
      </c>
      <c r="L556" t="s">
        <v>239</v>
      </c>
      <c r="M556" s="14" t="s">
        <v>17</v>
      </c>
      <c r="N556">
        <v>84</v>
      </c>
      <c r="O556">
        <v>2019</v>
      </c>
      <c r="P556" s="15">
        <v>49.182751540041068</v>
      </c>
      <c r="Q556" s="15">
        <v>8568</v>
      </c>
      <c r="R556" s="6">
        <f t="shared" si="32"/>
        <v>6854.4000000000005</v>
      </c>
      <c r="S556" s="6">
        <f t="shared" si="33"/>
        <v>80.230952380952388</v>
      </c>
      <c r="T556" s="15">
        <f t="shared" si="34"/>
        <v>3945.9789967732477</v>
      </c>
      <c r="U556" s="16">
        <f t="shared" si="35"/>
        <v>2908.4210032267529</v>
      </c>
    </row>
    <row r="557" spans="1:21" x14ac:dyDescent="0.2">
      <c r="A557" t="s">
        <v>1445</v>
      </c>
      <c r="B557" t="s">
        <v>1446</v>
      </c>
      <c r="C557" t="s">
        <v>1133</v>
      </c>
      <c r="D557" t="s">
        <v>29</v>
      </c>
      <c r="E557">
        <v>791175</v>
      </c>
      <c r="F557" t="s">
        <v>30</v>
      </c>
      <c r="G557">
        <v>2168415</v>
      </c>
      <c r="H557">
        <v>13048</v>
      </c>
      <c r="I557" t="s">
        <v>236</v>
      </c>
      <c r="J557" t="s">
        <v>237</v>
      </c>
      <c r="K557" t="s">
        <v>238</v>
      </c>
      <c r="L557" t="s">
        <v>239</v>
      </c>
      <c r="M557" s="14" t="s">
        <v>17</v>
      </c>
      <c r="N557">
        <v>84</v>
      </c>
      <c r="O557">
        <v>2019</v>
      </c>
      <c r="P557" s="15">
        <v>50.201232032854215</v>
      </c>
      <c r="Q557" s="15">
        <v>8568</v>
      </c>
      <c r="R557" s="6">
        <f t="shared" si="32"/>
        <v>6854.4000000000005</v>
      </c>
      <c r="S557" s="6">
        <f t="shared" si="33"/>
        <v>80.230952380952388</v>
      </c>
      <c r="T557" s="15">
        <f t="shared" si="34"/>
        <v>4027.6926566930683</v>
      </c>
      <c r="U557" s="16">
        <f t="shared" si="35"/>
        <v>2826.7073433069322</v>
      </c>
    </row>
    <row r="558" spans="1:21" x14ac:dyDescent="0.2">
      <c r="A558" t="s">
        <v>1447</v>
      </c>
      <c r="B558" t="s">
        <v>1448</v>
      </c>
      <c r="C558" t="s">
        <v>724</v>
      </c>
      <c r="D558" t="s">
        <v>29</v>
      </c>
      <c r="E558">
        <v>791175</v>
      </c>
      <c r="F558" t="s">
        <v>30</v>
      </c>
      <c r="G558">
        <v>2168417</v>
      </c>
      <c r="H558">
        <v>13002</v>
      </c>
      <c r="I558" t="s">
        <v>48</v>
      </c>
      <c r="J558" t="s">
        <v>49</v>
      </c>
      <c r="K558" t="s">
        <v>50</v>
      </c>
      <c r="L558" t="s">
        <v>51</v>
      </c>
      <c r="M558" s="14" t="s">
        <v>17</v>
      </c>
      <c r="N558">
        <v>84</v>
      </c>
      <c r="O558">
        <v>2019</v>
      </c>
      <c r="P558" s="15">
        <v>49.182751540041068</v>
      </c>
      <c r="Q558" s="15">
        <v>789</v>
      </c>
      <c r="R558" s="6">
        <f t="shared" si="32"/>
        <v>631.20000000000005</v>
      </c>
      <c r="S558" s="6">
        <f t="shared" si="33"/>
        <v>6.1452380952380956</v>
      </c>
      <c r="T558" s="15">
        <f t="shared" si="34"/>
        <v>302.23971839249049</v>
      </c>
      <c r="U558" s="16">
        <f t="shared" si="35"/>
        <v>328.96028160750956</v>
      </c>
    </row>
    <row r="559" spans="1:21" x14ac:dyDescent="0.2">
      <c r="A559" t="s">
        <v>1449</v>
      </c>
      <c r="B559" t="s">
        <v>1450</v>
      </c>
      <c r="C559" t="s">
        <v>1418</v>
      </c>
      <c r="D559" t="s">
        <v>29</v>
      </c>
      <c r="E559">
        <v>791175</v>
      </c>
      <c r="F559" t="s">
        <v>30</v>
      </c>
      <c r="G559">
        <v>2168420</v>
      </c>
      <c r="H559">
        <v>13016</v>
      </c>
      <c r="I559" t="s">
        <v>199</v>
      </c>
      <c r="J559" t="s">
        <v>32</v>
      </c>
      <c r="K559" t="s">
        <v>33</v>
      </c>
      <c r="L559" t="s">
        <v>34</v>
      </c>
      <c r="M559" s="14" t="s">
        <v>17</v>
      </c>
      <c r="N559">
        <v>60</v>
      </c>
      <c r="O559">
        <v>2022</v>
      </c>
      <c r="P559" s="15">
        <v>18.201232032854207</v>
      </c>
      <c r="Q559" s="15">
        <v>2785</v>
      </c>
      <c r="R559" s="6">
        <f t="shared" si="32"/>
        <v>2228</v>
      </c>
      <c r="S559" s="6">
        <f t="shared" si="33"/>
        <v>35.216666666666669</v>
      </c>
      <c r="T559" s="15">
        <f t="shared" si="34"/>
        <v>640.98672142368241</v>
      </c>
      <c r="U559" s="16">
        <f t="shared" si="35"/>
        <v>1587.0132785763176</v>
      </c>
    </row>
    <row r="560" spans="1:21" x14ac:dyDescent="0.2">
      <c r="A560" t="s">
        <v>1451</v>
      </c>
      <c r="B560" t="s">
        <v>1452</v>
      </c>
      <c r="C560" t="s">
        <v>1453</v>
      </c>
      <c r="D560" t="s">
        <v>38</v>
      </c>
      <c r="E560">
        <v>791176</v>
      </c>
      <c r="F560" t="s">
        <v>30</v>
      </c>
      <c r="G560">
        <v>2168423</v>
      </c>
      <c r="H560">
        <v>13008</v>
      </c>
      <c r="I560" t="s">
        <v>367</v>
      </c>
      <c r="J560" t="s">
        <v>368</v>
      </c>
      <c r="K560" t="s">
        <v>369</v>
      </c>
      <c r="L560" t="s">
        <v>370</v>
      </c>
      <c r="M560" s="14" t="s">
        <v>17</v>
      </c>
      <c r="N560">
        <v>84</v>
      </c>
      <c r="O560">
        <v>2019</v>
      </c>
      <c r="P560" s="15">
        <v>48.197115256673499</v>
      </c>
      <c r="Q560" s="15">
        <v>10685</v>
      </c>
      <c r="R560" s="6">
        <f t="shared" si="32"/>
        <v>8548</v>
      </c>
      <c r="S560" s="6">
        <f t="shared" si="33"/>
        <v>100.39285714285714</v>
      </c>
      <c r="T560" s="15">
        <f t="shared" si="34"/>
        <v>4838.6461066610427</v>
      </c>
      <c r="U560" s="16">
        <f t="shared" si="35"/>
        <v>3709.3538933389573</v>
      </c>
    </row>
    <row r="561" spans="1:21" x14ac:dyDescent="0.2">
      <c r="A561" t="s">
        <v>1454</v>
      </c>
      <c r="B561" t="s">
        <v>1455</v>
      </c>
      <c r="C561" t="s">
        <v>400</v>
      </c>
      <c r="D561" t="s">
        <v>38</v>
      </c>
      <c r="E561">
        <v>791176</v>
      </c>
      <c r="F561" t="s">
        <v>30</v>
      </c>
      <c r="G561">
        <v>2168429</v>
      </c>
      <c r="H561">
        <v>13030</v>
      </c>
      <c r="I561" t="s">
        <v>57</v>
      </c>
      <c r="J561" t="s">
        <v>58</v>
      </c>
      <c r="K561" t="s">
        <v>59</v>
      </c>
      <c r="L561" t="s">
        <v>60</v>
      </c>
      <c r="M561" s="14" t="s">
        <v>17</v>
      </c>
      <c r="N561">
        <v>84</v>
      </c>
      <c r="O561">
        <v>2020</v>
      </c>
      <c r="P561" s="15">
        <v>47.178644763860369</v>
      </c>
      <c r="Q561" s="15">
        <v>8522.4588045234286</v>
      </c>
      <c r="R561" s="6">
        <f t="shared" si="32"/>
        <v>6817.9670436187434</v>
      </c>
      <c r="S561" s="6">
        <f t="shared" si="33"/>
        <v>79.797226709746951</v>
      </c>
      <c r="T561" s="15">
        <f t="shared" si="34"/>
        <v>3764.7250120803819</v>
      </c>
      <c r="U561" s="16">
        <f t="shared" si="35"/>
        <v>3053.2420315383615</v>
      </c>
    </row>
    <row r="562" spans="1:21" x14ac:dyDescent="0.2">
      <c r="A562" t="s">
        <v>1456</v>
      </c>
      <c r="B562" t="s">
        <v>1457</v>
      </c>
      <c r="C562" t="s">
        <v>400</v>
      </c>
      <c r="D562" t="s">
        <v>38</v>
      </c>
      <c r="E562">
        <v>791176</v>
      </c>
      <c r="F562" t="s">
        <v>30</v>
      </c>
      <c r="G562">
        <v>2168431</v>
      </c>
      <c r="H562">
        <v>13030</v>
      </c>
      <c r="I562" t="s">
        <v>57</v>
      </c>
      <c r="J562" t="s">
        <v>58</v>
      </c>
      <c r="K562" t="s">
        <v>59</v>
      </c>
      <c r="L562" t="s">
        <v>60</v>
      </c>
      <c r="M562" s="14" t="s">
        <v>17</v>
      </c>
      <c r="N562">
        <v>84</v>
      </c>
      <c r="O562">
        <v>2020</v>
      </c>
      <c r="P562" s="15">
        <v>42.18480492813142</v>
      </c>
      <c r="Q562" s="15">
        <v>8761.5002692514827</v>
      </c>
      <c r="R562" s="6">
        <f t="shared" si="32"/>
        <v>7009.2002154011861</v>
      </c>
      <c r="S562" s="6">
        <f t="shared" si="33"/>
        <v>82.073812088109364</v>
      </c>
      <c r="T562" s="15">
        <f t="shared" si="34"/>
        <v>3462.2677526450079</v>
      </c>
      <c r="U562" s="16">
        <f t="shared" si="35"/>
        <v>3546.9324627561782</v>
      </c>
    </row>
    <row r="563" spans="1:21" x14ac:dyDescent="0.2">
      <c r="A563" t="s">
        <v>1458</v>
      </c>
      <c r="B563" t="s">
        <v>1459</v>
      </c>
      <c r="C563" t="s">
        <v>1133</v>
      </c>
      <c r="D563" t="s">
        <v>29</v>
      </c>
      <c r="E563">
        <v>791175</v>
      </c>
      <c r="F563" t="s">
        <v>30</v>
      </c>
      <c r="G563">
        <v>2168433</v>
      </c>
      <c r="H563">
        <v>13048</v>
      </c>
      <c r="I563" t="s">
        <v>236</v>
      </c>
      <c r="J563" t="s">
        <v>237</v>
      </c>
      <c r="K563" t="s">
        <v>238</v>
      </c>
      <c r="L563" t="s">
        <v>239</v>
      </c>
      <c r="M563" s="14" t="s">
        <v>17</v>
      </c>
      <c r="N563">
        <v>84</v>
      </c>
      <c r="O563">
        <v>2019</v>
      </c>
      <c r="P563" s="15">
        <v>49.182751540041068</v>
      </c>
      <c r="Q563" s="15">
        <v>8647.5</v>
      </c>
      <c r="R563" s="6">
        <f t="shared" si="32"/>
        <v>6918</v>
      </c>
      <c r="S563" s="6">
        <f t="shared" si="33"/>
        <v>80.988095238095241</v>
      </c>
      <c r="T563" s="15">
        <f t="shared" si="34"/>
        <v>3983.2173657964213</v>
      </c>
      <c r="U563" s="16">
        <f t="shared" si="35"/>
        <v>2934.7826342035787</v>
      </c>
    </row>
    <row r="564" spans="1:21" x14ac:dyDescent="0.2">
      <c r="A564" t="s">
        <v>1460</v>
      </c>
      <c r="B564" t="s">
        <v>1461</v>
      </c>
      <c r="C564" t="s">
        <v>1133</v>
      </c>
      <c r="D564" t="s">
        <v>29</v>
      </c>
      <c r="E564">
        <v>791175</v>
      </c>
      <c r="F564" t="s">
        <v>30</v>
      </c>
      <c r="G564">
        <v>2168435</v>
      </c>
      <c r="H564">
        <v>13048</v>
      </c>
      <c r="I564" t="s">
        <v>236</v>
      </c>
      <c r="J564" t="s">
        <v>237</v>
      </c>
      <c r="K564" t="s">
        <v>238</v>
      </c>
      <c r="L564" t="s">
        <v>239</v>
      </c>
      <c r="M564" s="14" t="s">
        <v>17</v>
      </c>
      <c r="N564">
        <v>84</v>
      </c>
      <c r="O564">
        <v>2019</v>
      </c>
      <c r="P564" s="15">
        <v>48.197115256673499</v>
      </c>
      <c r="Q564" s="15">
        <v>8568</v>
      </c>
      <c r="R564" s="6">
        <f t="shared" si="32"/>
        <v>6854.4000000000005</v>
      </c>
      <c r="S564" s="6">
        <f t="shared" si="33"/>
        <v>80.230952380952388</v>
      </c>
      <c r="T564" s="15">
        <f t="shared" si="34"/>
        <v>3866.9004590574455</v>
      </c>
      <c r="U564" s="16">
        <f t="shared" si="35"/>
        <v>2987.4995409425551</v>
      </c>
    </row>
    <row r="565" spans="1:21" x14ac:dyDescent="0.2">
      <c r="A565" t="s">
        <v>1462</v>
      </c>
      <c r="B565" t="s">
        <v>1463</v>
      </c>
      <c r="C565" t="s">
        <v>1464</v>
      </c>
      <c r="D565" t="s">
        <v>38</v>
      </c>
      <c r="E565">
        <v>791176</v>
      </c>
      <c r="F565" t="s">
        <v>30</v>
      </c>
      <c r="G565">
        <v>2214317</v>
      </c>
      <c r="H565">
        <v>13078</v>
      </c>
      <c r="I565" t="s">
        <v>129</v>
      </c>
      <c r="J565" t="s">
        <v>130</v>
      </c>
      <c r="K565" t="s">
        <v>131</v>
      </c>
      <c r="L565" t="s">
        <v>132</v>
      </c>
      <c r="M565" s="14" t="s">
        <v>17</v>
      </c>
      <c r="N565">
        <v>84</v>
      </c>
      <c r="O565">
        <v>2019</v>
      </c>
      <c r="P565" s="15">
        <v>53.223819301848053</v>
      </c>
      <c r="Q565" s="15">
        <v>2200</v>
      </c>
      <c r="R565" s="6">
        <f t="shared" si="32"/>
        <v>1760</v>
      </c>
      <c r="S565" s="6">
        <f t="shared" si="33"/>
        <v>19.583333333333332</v>
      </c>
      <c r="T565" s="15">
        <f t="shared" si="34"/>
        <v>1042.2997946611911</v>
      </c>
      <c r="U565" s="16">
        <f t="shared" si="35"/>
        <v>717.70020533880893</v>
      </c>
    </row>
    <row r="566" spans="1:21" x14ac:dyDescent="0.2">
      <c r="A566" t="s">
        <v>1465</v>
      </c>
      <c r="B566" t="s">
        <v>1466</v>
      </c>
      <c r="C566" t="s">
        <v>804</v>
      </c>
      <c r="D566" t="s">
        <v>29</v>
      </c>
      <c r="E566">
        <v>791175</v>
      </c>
      <c r="F566" t="s">
        <v>30</v>
      </c>
      <c r="G566">
        <v>2168857</v>
      </c>
      <c r="H566">
        <v>13040</v>
      </c>
      <c r="I566" t="s">
        <v>671</v>
      </c>
      <c r="J566" t="s">
        <v>293</v>
      </c>
      <c r="K566" t="s">
        <v>294</v>
      </c>
      <c r="L566" t="s">
        <v>295</v>
      </c>
      <c r="M566" s="14" t="s">
        <v>17</v>
      </c>
      <c r="N566">
        <v>84</v>
      </c>
      <c r="O566">
        <v>2020</v>
      </c>
      <c r="P566" s="15">
        <v>42.18480492813142</v>
      </c>
      <c r="Q566" s="15">
        <v>2520</v>
      </c>
      <c r="R566" s="6">
        <f t="shared" si="32"/>
        <v>2016</v>
      </c>
      <c r="S566" s="6">
        <f t="shared" si="33"/>
        <v>22.63095238095238</v>
      </c>
      <c r="T566" s="15">
        <f t="shared" si="34"/>
        <v>954.68231152830742</v>
      </c>
      <c r="U566" s="16">
        <f t="shared" si="35"/>
        <v>1061.3176884716927</v>
      </c>
    </row>
    <row r="567" spans="1:21" x14ac:dyDescent="0.2">
      <c r="A567" t="s">
        <v>1467</v>
      </c>
      <c r="B567" t="s">
        <v>1468</v>
      </c>
      <c r="C567" t="s">
        <v>1352</v>
      </c>
      <c r="D567" t="s">
        <v>29</v>
      </c>
      <c r="E567">
        <v>791175</v>
      </c>
      <c r="F567" t="s">
        <v>30</v>
      </c>
      <c r="G567">
        <v>2168868</v>
      </c>
      <c r="H567">
        <v>13020</v>
      </c>
      <c r="I567" t="s">
        <v>350</v>
      </c>
      <c r="J567" t="s">
        <v>351</v>
      </c>
      <c r="K567" t="s">
        <v>352</v>
      </c>
      <c r="L567" t="s">
        <v>353</v>
      </c>
      <c r="M567" s="14" t="s">
        <v>17</v>
      </c>
      <c r="N567">
        <v>84</v>
      </c>
      <c r="O567">
        <v>2019</v>
      </c>
      <c r="P567" s="15">
        <v>48.361396303901429</v>
      </c>
      <c r="Q567" s="15">
        <v>4230.6099999999997</v>
      </c>
      <c r="R567" s="6">
        <f t="shared" si="32"/>
        <v>3384.4879999999998</v>
      </c>
      <c r="S567" s="6">
        <f t="shared" si="33"/>
        <v>38.922476190476189</v>
      </c>
      <c r="T567" s="15">
        <f t="shared" si="34"/>
        <v>1882.3452961767866</v>
      </c>
      <c r="U567" s="16">
        <f t="shared" si="35"/>
        <v>1502.1427038232132</v>
      </c>
    </row>
    <row r="568" spans="1:21" x14ac:dyDescent="0.2">
      <c r="A568" t="s">
        <v>1469</v>
      </c>
      <c r="B568" t="s">
        <v>1470</v>
      </c>
      <c r="C568" t="s">
        <v>524</v>
      </c>
      <c r="D568" t="s">
        <v>29</v>
      </c>
      <c r="E568">
        <v>791175</v>
      </c>
      <c r="F568" t="s">
        <v>30</v>
      </c>
      <c r="G568">
        <v>2168870</v>
      </c>
      <c r="H568">
        <v>13004</v>
      </c>
      <c r="I568" t="s">
        <v>184</v>
      </c>
      <c r="J568" t="s">
        <v>32</v>
      </c>
      <c r="K568" t="s">
        <v>33</v>
      </c>
      <c r="L568" t="s">
        <v>34</v>
      </c>
      <c r="M568" s="14" t="s">
        <v>17</v>
      </c>
      <c r="N568">
        <v>84</v>
      </c>
      <c r="O568">
        <v>2022</v>
      </c>
      <c r="P568" s="15">
        <v>18.201232032854207</v>
      </c>
      <c r="Q568" s="15">
        <v>2101</v>
      </c>
      <c r="R568" s="6">
        <f t="shared" si="32"/>
        <v>1680.8000000000002</v>
      </c>
      <c r="S568" s="6">
        <f t="shared" si="33"/>
        <v>18.640476190476193</v>
      </c>
      <c r="T568" s="15">
        <f t="shared" si="34"/>
        <v>339.27963234575145</v>
      </c>
      <c r="U568" s="16">
        <f t="shared" si="35"/>
        <v>1341.5203676542487</v>
      </c>
    </row>
    <row r="569" spans="1:21" x14ac:dyDescent="0.2">
      <c r="A569" t="s">
        <v>1471</v>
      </c>
      <c r="B569" t="s">
        <v>1472</v>
      </c>
      <c r="C569" t="s">
        <v>698</v>
      </c>
      <c r="D569" t="s">
        <v>29</v>
      </c>
      <c r="E569">
        <v>791175</v>
      </c>
      <c r="F569" t="s">
        <v>30</v>
      </c>
      <c r="G569">
        <v>2168871</v>
      </c>
      <c r="H569">
        <v>13020</v>
      </c>
      <c r="I569" t="s">
        <v>350</v>
      </c>
      <c r="J569" t="s">
        <v>351</v>
      </c>
      <c r="K569" t="s">
        <v>352</v>
      </c>
      <c r="L569" t="s">
        <v>353</v>
      </c>
      <c r="M569" s="14" t="s">
        <v>17</v>
      </c>
      <c r="N569">
        <v>84</v>
      </c>
      <c r="O569">
        <v>2020</v>
      </c>
      <c r="P569" s="15">
        <v>46.160164271047229</v>
      </c>
      <c r="Q569" s="15">
        <v>4884.37048503612</v>
      </c>
      <c r="R569" s="6">
        <f t="shared" si="32"/>
        <v>3907.496388028896</v>
      </c>
      <c r="S569" s="6">
        <f t="shared" si="33"/>
        <v>45.148766524153523</v>
      </c>
      <c r="T569" s="15">
        <f t="shared" si="34"/>
        <v>2084.0744793900844</v>
      </c>
      <c r="U569" s="16">
        <f t="shared" si="35"/>
        <v>1823.4219086388116</v>
      </c>
    </row>
    <row r="570" spans="1:21" x14ac:dyDescent="0.2">
      <c r="A570" t="s">
        <v>1473</v>
      </c>
      <c r="B570" t="s">
        <v>1474</v>
      </c>
      <c r="C570" t="s">
        <v>721</v>
      </c>
      <c r="D570" t="s">
        <v>38</v>
      </c>
      <c r="E570">
        <v>791176</v>
      </c>
      <c r="F570" t="s">
        <v>30</v>
      </c>
      <c r="G570">
        <v>2169418</v>
      </c>
      <c r="H570">
        <v>13044</v>
      </c>
      <c r="I570" t="s">
        <v>206</v>
      </c>
      <c r="J570" t="s">
        <v>207</v>
      </c>
      <c r="K570" t="s">
        <v>208</v>
      </c>
      <c r="L570" t="s">
        <v>209</v>
      </c>
      <c r="M570" s="14" t="s">
        <v>17</v>
      </c>
      <c r="N570">
        <v>84</v>
      </c>
      <c r="O570">
        <v>2019</v>
      </c>
      <c r="P570" s="15">
        <v>48.197115256673499</v>
      </c>
      <c r="Q570" s="15">
        <v>5109</v>
      </c>
      <c r="R570" s="6">
        <f t="shared" si="32"/>
        <v>4087.2000000000003</v>
      </c>
      <c r="S570" s="6">
        <f t="shared" si="33"/>
        <v>47.288095238095238</v>
      </c>
      <c r="T570" s="15">
        <f t="shared" si="34"/>
        <v>2279.1497764590295</v>
      </c>
      <c r="U570" s="16">
        <f t="shared" si="35"/>
        <v>1808.0502235409708</v>
      </c>
    </row>
    <row r="571" spans="1:21" x14ac:dyDescent="0.2">
      <c r="A571" t="s">
        <v>1475</v>
      </c>
      <c r="B571" t="s">
        <v>1476</v>
      </c>
      <c r="C571" t="s">
        <v>1477</v>
      </c>
      <c r="D571" t="s">
        <v>29</v>
      </c>
      <c r="E571">
        <v>791175</v>
      </c>
      <c r="F571" t="s">
        <v>30</v>
      </c>
      <c r="G571">
        <v>2169420</v>
      </c>
      <c r="H571">
        <v>13016</v>
      </c>
      <c r="I571" t="s">
        <v>199</v>
      </c>
      <c r="J571" t="s">
        <v>32</v>
      </c>
      <c r="K571" t="s">
        <v>33</v>
      </c>
      <c r="L571" t="s">
        <v>34</v>
      </c>
      <c r="M571" s="14" t="s">
        <v>17</v>
      </c>
      <c r="N571">
        <v>60</v>
      </c>
      <c r="O571">
        <v>2020</v>
      </c>
      <c r="P571" s="15">
        <v>45.207392197115297</v>
      </c>
      <c r="Q571" s="15">
        <v>5391.3099999999995</v>
      </c>
      <c r="R571" s="6">
        <f t="shared" si="32"/>
        <v>4313.0479999999998</v>
      </c>
      <c r="S571" s="6">
        <f t="shared" si="33"/>
        <v>69.967466666666667</v>
      </c>
      <c r="T571" s="15">
        <f t="shared" si="34"/>
        <v>3163.0467066385913</v>
      </c>
      <c r="U571" s="16">
        <f t="shared" si="35"/>
        <v>1150.0012933614084</v>
      </c>
    </row>
    <row r="572" spans="1:21" x14ac:dyDescent="0.2">
      <c r="A572" t="s">
        <v>1478</v>
      </c>
      <c r="B572" t="s">
        <v>1479</v>
      </c>
      <c r="C572" t="s">
        <v>1268</v>
      </c>
      <c r="D572" t="s">
        <v>38</v>
      </c>
      <c r="E572">
        <v>791176</v>
      </c>
      <c r="F572" t="s">
        <v>30</v>
      </c>
      <c r="G572">
        <v>2169424</v>
      </c>
      <c r="H572">
        <v>13050</v>
      </c>
      <c r="I572" t="s">
        <v>106</v>
      </c>
      <c r="J572" t="s">
        <v>107</v>
      </c>
      <c r="K572" t="s">
        <v>108</v>
      </c>
      <c r="L572" t="s">
        <v>109</v>
      </c>
      <c r="M572" s="14" t="s">
        <v>17</v>
      </c>
      <c r="N572">
        <v>84</v>
      </c>
      <c r="O572">
        <v>2020</v>
      </c>
      <c r="P572" s="15">
        <v>46.685831622176593</v>
      </c>
      <c r="Q572" s="15">
        <v>5090</v>
      </c>
      <c r="R572" s="6">
        <f t="shared" si="32"/>
        <v>4072</v>
      </c>
      <c r="S572" s="6">
        <f t="shared" si="33"/>
        <v>47.107142857142854</v>
      </c>
      <c r="T572" s="15">
        <f t="shared" si="34"/>
        <v>2199.23613963039</v>
      </c>
      <c r="U572" s="16">
        <f t="shared" si="35"/>
        <v>1872.76386036961</v>
      </c>
    </row>
    <row r="573" spans="1:21" x14ac:dyDescent="0.2">
      <c r="A573" t="s">
        <v>1480</v>
      </c>
      <c r="B573" t="s">
        <v>1481</v>
      </c>
      <c r="C573" t="s">
        <v>1297</v>
      </c>
      <c r="D573" t="s">
        <v>38</v>
      </c>
      <c r="E573">
        <v>791176</v>
      </c>
      <c r="F573" t="s">
        <v>30</v>
      </c>
      <c r="G573">
        <v>2192156</v>
      </c>
      <c r="H573" t="s">
        <v>466</v>
      </c>
      <c r="I573" t="s">
        <v>467</v>
      </c>
      <c r="J573" t="s">
        <v>226</v>
      </c>
      <c r="K573" t="s">
        <v>227</v>
      </c>
      <c r="L573" t="s">
        <v>228</v>
      </c>
      <c r="M573" s="14" t="s">
        <v>17</v>
      </c>
      <c r="N573">
        <v>84</v>
      </c>
      <c r="O573">
        <v>2005</v>
      </c>
      <c r="P573" s="15">
        <v>221.20739219711501</v>
      </c>
      <c r="Q573" s="15">
        <v>771.6</v>
      </c>
      <c r="R573" s="6">
        <f t="shared" si="32"/>
        <v>617.28000000000009</v>
      </c>
      <c r="S573" s="6">
        <f t="shared" si="33"/>
        <v>5.9795238095238101</v>
      </c>
      <c r="T573" s="15">
        <f t="shared" si="34"/>
        <v>502.28000000000003</v>
      </c>
      <c r="U573" s="16">
        <f t="shared" si="35"/>
        <v>115.00000000000006</v>
      </c>
    </row>
    <row r="574" spans="1:21" x14ac:dyDescent="0.2">
      <c r="A574" t="s">
        <v>1482</v>
      </c>
      <c r="B574" t="s">
        <v>1483</v>
      </c>
      <c r="C574" t="s">
        <v>724</v>
      </c>
      <c r="D574" t="s">
        <v>38</v>
      </c>
      <c r="E574">
        <v>791176</v>
      </c>
      <c r="F574" t="s">
        <v>30</v>
      </c>
      <c r="G574">
        <v>2169428</v>
      </c>
      <c r="H574">
        <v>13002</v>
      </c>
      <c r="I574" t="s">
        <v>48</v>
      </c>
      <c r="J574" t="s">
        <v>49</v>
      </c>
      <c r="K574" t="s">
        <v>50</v>
      </c>
      <c r="L574" t="s">
        <v>51</v>
      </c>
      <c r="M574" s="14" t="s">
        <v>17</v>
      </c>
      <c r="N574">
        <v>84</v>
      </c>
      <c r="O574">
        <v>2020</v>
      </c>
      <c r="P574" s="15">
        <v>47.178644763860369</v>
      </c>
      <c r="Q574" s="15">
        <v>754.00179856115119</v>
      </c>
      <c r="R574" s="6">
        <f t="shared" si="32"/>
        <v>603.20143884892093</v>
      </c>
      <c r="S574" s="6">
        <f t="shared" si="33"/>
        <v>5.8119218910585824</v>
      </c>
      <c r="T574" s="15">
        <f t="shared" si="34"/>
        <v>274.19859829355642</v>
      </c>
      <c r="U574" s="16">
        <f t="shared" si="35"/>
        <v>329.00284055536451</v>
      </c>
    </row>
    <row r="575" spans="1:21" x14ac:dyDescent="0.2">
      <c r="A575" t="s">
        <v>1484</v>
      </c>
      <c r="B575" t="s">
        <v>1485</v>
      </c>
      <c r="C575" t="s">
        <v>524</v>
      </c>
      <c r="D575" t="s">
        <v>29</v>
      </c>
      <c r="E575">
        <v>791175</v>
      </c>
      <c r="F575" t="s">
        <v>30</v>
      </c>
      <c r="G575">
        <v>2168331</v>
      </c>
      <c r="H575">
        <v>13004</v>
      </c>
      <c r="I575" t="s">
        <v>184</v>
      </c>
      <c r="J575" t="s">
        <v>32</v>
      </c>
      <c r="K575" t="s">
        <v>33</v>
      </c>
      <c r="L575" t="s">
        <v>34</v>
      </c>
      <c r="M575" s="14" t="s">
        <v>17</v>
      </c>
      <c r="N575">
        <v>84</v>
      </c>
      <c r="O575">
        <v>2020</v>
      </c>
      <c r="P575" s="15">
        <v>43.20328542094456</v>
      </c>
      <c r="Q575" s="15">
        <v>1819.6630934150071</v>
      </c>
      <c r="R575" s="6">
        <f t="shared" si="32"/>
        <v>1455.7304747320059</v>
      </c>
      <c r="S575" s="6">
        <f t="shared" si="33"/>
        <v>15.961077080142926</v>
      </c>
      <c r="T575" s="15">
        <f t="shared" si="34"/>
        <v>689.57096871911131</v>
      </c>
      <c r="U575" s="16">
        <f t="shared" si="35"/>
        <v>766.15950601289455</v>
      </c>
    </row>
    <row r="576" spans="1:21" x14ac:dyDescent="0.2">
      <c r="A576" t="s">
        <v>1486</v>
      </c>
      <c r="B576" t="s">
        <v>1487</v>
      </c>
      <c r="C576" t="s">
        <v>1268</v>
      </c>
      <c r="D576" t="s">
        <v>38</v>
      </c>
      <c r="E576">
        <v>791176</v>
      </c>
      <c r="F576" t="s">
        <v>30</v>
      </c>
      <c r="G576">
        <v>2168332</v>
      </c>
      <c r="H576">
        <v>13050</v>
      </c>
      <c r="I576" t="s">
        <v>106</v>
      </c>
      <c r="J576" t="s">
        <v>107</v>
      </c>
      <c r="K576" t="s">
        <v>108</v>
      </c>
      <c r="L576" t="s">
        <v>109</v>
      </c>
      <c r="M576" s="14" t="s">
        <v>17</v>
      </c>
      <c r="N576">
        <v>84</v>
      </c>
      <c r="O576">
        <v>2020</v>
      </c>
      <c r="P576" s="15">
        <v>45.207392197115297</v>
      </c>
      <c r="Q576" s="15">
        <v>5090</v>
      </c>
      <c r="R576" s="6">
        <f t="shared" si="32"/>
        <v>4072</v>
      </c>
      <c r="S576" s="6">
        <f t="shared" si="33"/>
        <v>47.107142857142854</v>
      </c>
      <c r="T576" s="15">
        <f t="shared" si="34"/>
        <v>2129.5910824283956</v>
      </c>
      <c r="U576" s="16">
        <f t="shared" si="35"/>
        <v>1942.4089175716044</v>
      </c>
    </row>
    <row r="577" spans="1:21" x14ac:dyDescent="0.2">
      <c r="A577" t="s">
        <v>1488</v>
      </c>
      <c r="B577" t="s">
        <v>1489</v>
      </c>
      <c r="C577" t="s">
        <v>704</v>
      </c>
      <c r="D577" t="s">
        <v>38</v>
      </c>
      <c r="E577">
        <v>791176</v>
      </c>
      <c r="F577" t="s">
        <v>30</v>
      </c>
      <c r="G577">
        <v>2168335</v>
      </c>
      <c r="H577">
        <v>13030</v>
      </c>
      <c r="I577" t="s">
        <v>57</v>
      </c>
      <c r="J577" t="s">
        <v>58</v>
      </c>
      <c r="K577" t="s">
        <v>59</v>
      </c>
      <c r="L577" t="s">
        <v>60</v>
      </c>
      <c r="M577" s="14" t="s">
        <v>17</v>
      </c>
      <c r="N577">
        <v>84</v>
      </c>
      <c r="O577">
        <v>2020</v>
      </c>
      <c r="P577" s="15">
        <v>45.207392197115297</v>
      </c>
      <c r="Q577" s="15">
        <v>3603.1632653061229</v>
      </c>
      <c r="R577" s="6">
        <f t="shared" si="32"/>
        <v>2882.5306122448983</v>
      </c>
      <c r="S577" s="6">
        <f t="shared" si="33"/>
        <v>32.946793002915456</v>
      </c>
      <c r="T577" s="15">
        <f t="shared" si="34"/>
        <v>1489.438592919973</v>
      </c>
      <c r="U577" s="16">
        <f t="shared" si="35"/>
        <v>1393.0920193249253</v>
      </c>
    </row>
    <row r="578" spans="1:21" x14ac:dyDescent="0.2">
      <c r="A578" t="s">
        <v>1490</v>
      </c>
      <c r="B578" t="s">
        <v>1491</v>
      </c>
      <c r="C578" t="s">
        <v>524</v>
      </c>
      <c r="D578" t="s">
        <v>38</v>
      </c>
      <c r="E578">
        <v>791176</v>
      </c>
      <c r="F578" t="s">
        <v>30</v>
      </c>
      <c r="G578">
        <v>2175704</v>
      </c>
      <c r="H578">
        <v>13004</v>
      </c>
      <c r="I578" t="s">
        <v>184</v>
      </c>
      <c r="J578" t="s">
        <v>32</v>
      </c>
      <c r="K578" t="s">
        <v>33</v>
      </c>
      <c r="L578" t="s">
        <v>34</v>
      </c>
      <c r="M578" s="14" t="s">
        <v>17</v>
      </c>
      <c r="N578">
        <v>84</v>
      </c>
      <c r="O578">
        <v>2020</v>
      </c>
      <c r="P578" s="15">
        <v>44.188911704312112</v>
      </c>
      <c r="Q578" s="15">
        <v>1819.6630934150071</v>
      </c>
      <c r="R578" s="6">
        <f t="shared" si="32"/>
        <v>1455.7304747320059</v>
      </c>
      <c r="S578" s="6">
        <f t="shared" si="33"/>
        <v>15.961077080142926</v>
      </c>
      <c r="T578" s="15">
        <f t="shared" si="34"/>
        <v>705.30262580015551</v>
      </c>
      <c r="U578" s="16">
        <f t="shared" si="35"/>
        <v>750.42784893185035</v>
      </c>
    </row>
    <row r="579" spans="1:21" x14ac:dyDescent="0.2">
      <c r="A579" t="s">
        <v>1492</v>
      </c>
      <c r="B579" t="s">
        <v>1493</v>
      </c>
      <c r="C579" t="s">
        <v>524</v>
      </c>
      <c r="D579" t="s">
        <v>38</v>
      </c>
      <c r="E579">
        <v>791176</v>
      </c>
      <c r="F579" t="s">
        <v>30</v>
      </c>
      <c r="G579">
        <v>2168338</v>
      </c>
      <c r="H579">
        <v>13004</v>
      </c>
      <c r="I579" t="s">
        <v>184</v>
      </c>
      <c r="J579" t="s">
        <v>32</v>
      </c>
      <c r="K579" t="s">
        <v>33</v>
      </c>
      <c r="L579" t="s">
        <v>34</v>
      </c>
      <c r="M579" s="14" t="s">
        <v>17</v>
      </c>
      <c r="N579">
        <v>84</v>
      </c>
      <c r="O579">
        <v>2020</v>
      </c>
      <c r="P579" s="15">
        <v>37.552361396303901</v>
      </c>
      <c r="Q579" s="15">
        <v>2087.19</v>
      </c>
      <c r="R579" s="6">
        <f t="shared" si="32"/>
        <v>1669.7520000000002</v>
      </c>
      <c r="S579" s="6">
        <f t="shared" si="33"/>
        <v>18.508952380952383</v>
      </c>
      <c r="T579" s="15">
        <f t="shared" si="34"/>
        <v>695.05486887650341</v>
      </c>
      <c r="U579" s="16">
        <f t="shared" si="35"/>
        <v>974.69713112349677</v>
      </c>
    </row>
    <row r="580" spans="1:21" x14ac:dyDescent="0.2">
      <c r="A580" t="s">
        <v>1494</v>
      </c>
      <c r="B580" t="s">
        <v>1495</v>
      </c>
      <c r="C580" t="s">
        <v>1496</v>
      </c>
      <c r="D580" t="s">
        <v>29</v>
      </c>
      <c r="E580">
        <v>791175</v>
      </c>
      <c r="F580" t="s">
        <v>30</v>
      </c>
      <c r="G580">
        <v>2168339</v>
      </c>
      <c r="H580">
        <v>13050</v>
      </c>
      <c r="I580" t="s">
        <v>106</v>
      </c>
      <c r="J580" t="s">
        <v>107</v>
      </c>
      <c r="K580" t="s">
        <v>108</v>
      </c>
      <c r="L580" t="s">
        <v>109</v>
      </c>
      <c r="M580" s="14" t="s">
        <v>17</v>
      </c>
      <c r="N580">
        <v>84</v>
      </c>
      <c r="O580">
        <v>2020</v>
      </c>
      <c r="P580" s="15">
        <v>47.178644763860369</v>
      </c>
      <c r="Q580" s="15">
        <v>1217.3499999999999</v>
      </c>
      <c r="R580" s="6">
        <f t="shared" si="32"/>
        <v>973.88</v>
      </c>
      <c r="S580" s="6">
        <f t="shared" si="33"/>
        <v>10.224761904761905</v>
      </c>
      <c r="T580" s="15">
        <f t="shared" si="34"/>
        <v>482.39040969981426</v>
      </c>
      <c r="U580" s="16">
        <f t="shared" si="35"/>
        <v>491.48959030018574</v>
      </c>
    </row>
    <row r="581" spans="1:21" x14ac:dyDescent="0.2">
      <c r="A581" t="s">
        <v>1497</v>
      </c>
      <c r="B581" t="s">
        <v>1498</v>
      </c>
      <c r="C581" t="s">
        <v>730</v>
      </c>
      <c r="D581" t="s">
        <v>38</v>
      </c>
      <c r="E581">
        <v>791176</v>
      </c>
      <c r="F581" t="s">
        <v>30</v>
      </c>
      <c r="G581">
        <v>2168346</v>
      </c>
      <c r="H581">
        <v>13022</v>
      </c>
      <c r="I581" t="s">
        <v>68</v>
      </c>
      <c r="J581" t="s">
        <v>69</v>
      </c>
      <c r="K581" t="s">
        <v>70</v>
      </c>
      <c r="L581" t="s">
        <v>71</v>
      </c>
      <c r="M581" s="14" t="s">
        <v>17</v>
      </c>
      <c r="N581">
        <v>84</v>
      </c>
      <c r="O581">
        <v>2020</v>
      </c>
      <c r="P581" s="15">
        <v>46.160164271047229</v>
      </c>
      <c r="Q581" s="15">
        <v>1098.0136693720633</v>
      </c>
      <c r="R581" s="6">
        <f t="shared" si="32"/>
        <v>878.41093549765071</v>
      </c>
      <c r="S581" s="6">
        <f t="shared" si="33"/>
        <v>9.0882254225910799</v>
      </c>
      <c r="T581" s="15">
        <f t="shared" si="34"/>
        <v>419.5139784391119</v>
      </c>
      <c r="U581" s="16">
        <f t="shared" si="35"/>
        <v>458.89695705853882</v>
      </c>
    </row>
    <row r="582" spans="1:21" x14ac:dyDescent="0.2">
      <c r="A582" t="s">
        <v>1499</v>
      </c>
      <c r="B582" t="s">
        <v>1500</v>
      </c>
      <c r="C582" t="s">
        <v>1501</v>
      </c>
      <c r="D582" t="s">
        <v>38</v>
      </c>
      <c r="E582">
        <v>791176</v>
      </c>
      <c r="F582" t="s">
        <v>30</v>
      </c>
      <c r="G582">
        <v>2172666</v>
      </c>
      <c r="H582">
        <v>13022</v>
      </c>
      <c r="I582" t="s">
        <v>68</v>
      </c>
      <c r="J582" t="s">
        <v>69</v>
      </c>
      <c r="K582" t="s">
        <v>70</v>
      </c>
      <c r="L582" t="s">
        <v>71</v>
      </c>
      <c r="M582" s="14" t="s">
        <v>17</v>
      </c>
      <c r="N582">
        <v>84</v>
      </c>
      <c r="O582">
        <v>2020</v>
      </c>
      <c r="P582" s="15">
        <v>41.199178644763862</v>
      </c>
      <c r="Q582" s="15">
        <v>5495</v>
      </c>
      <c r="R582" s="6">
        <f t="shared" si="32"/>
        <v>4396</v>
      </c>
      <c r="S582" s="6">
        <f t="shared" si="33"/>
        <v>50.964285714285715</v>
      </c>
      <c r="T582" s="15">
        <f t="shared" si="34"/>
        <v>2099.6867116456442</v>
      </c>
      <c r="U582" s="16">
        <f t="shared" si="35"/>
        <v>2296.3132883543558</v>
      </c>
    </row>
    <row r="583" spans="1:21" x14ac:dyDescent="0.2">
      <c r="A583" t="s">
        <v>1502</v>
      </c>
      <c r="B583" t="s">
        <v>1503</v>
      </c>
      <c r="C583" t="s">
        <v>704</v>
      </c>
      <c r="D583" t="s">
        <v>38</v>
      </c>
      <c r="E583">
        <v>791176</v>
      </c>
      <c r="F583" t="s">
        <v>30</v>
      </c>
      <c r="G583">
        <v>2172679</v>
      </c>
      <c r="H583">
        <v>13030</v>
      </c>
      <c r="I583" t="s">
        <v>57</v>
      </c>
      <c r="J583" t="s">
        <v>58</v>
      </c>
      <c r="K583" t="s">
        <v>59</v>
      </c>
      <c r="L583" t="s">
        <v>60</v>
      </c>
      <c r="M583" s="14" t="s">
        <v>17</v>
      </c>
      <c r="N583">
        <v>84</v>
      </c>
      <c r="O583">
        <v>2020</v>
      </c>
      <c r="P583" s="15">
        <v>45.207392197115297</v>
      </c>
      <c r="Q583" s="15">
        <v>3649.3469387755099</v>
      </c>
      <c r="R583" s="6">
        <f t="shared" si="32"/>
        <v>2919.4775510204081</v>
      </c>
      <c r="S583" s="6">
        <f t="shared" si="33"/>
        <v>33.386637512147715</v>
      </c>
      <c r="T583" s="15">
        <f t="shared" si="34"/>
        <v>1509.3228161545835</v>
      </c>
      <c r="U583" s="16">
        <f t="shared" si="35"/>
        <v>1410.1547348658246</v>
      </c>
    </row>
    <row r="584" spans="1:21" x14ac:dyDescent="0.2">
      <c r="A584" t="s">
        <v>1504</v>
      </c>
      <c r="B584" t="s">
        <v>1505</v>
      </c>
      <c r="C584" t="s">
        <v>1453</v>
      </c>
      <c r="D584" t="s">
        <v>38</v>
      </c>
      <c r="E584">
        <v>791176</v>
      </c>
      <c r="F584" t="s">
        <v>30</v>
      </c>
      <c r="G584">
        <v>2172682</v>
      </c>
      <c r="H584">
        <v>13010</v>
      </c>
      <c r="I584" t="s">
        <v>149</v>
      </c>
      <c r="J584" t="s">
        <v>150</v>
      </c>
      <c r="K584" t="s">
        <v>151</v>
      </c>
      <c r="L584" t="s">
        <v>152</v>
      </c>
      <c r="M584" s="14" t="s">
        <v>17</v>
      </c>
      <c r="N584">
        <v>84</v>
      </c>
      <c r="O584">
        <v>2020</v>
      </c>
      <c r="P584" s="15">
        <v>45.207392197115297</v>
      </c>
      <c r="Q584" s="15">
        <v>14850.584009269987</v>
      </c>
      <c r="R584" s="6">
        <f t="shared" si="32"/>
        <v>11880.46720741599</v>
      </c>
      <c r="S584" s="6">
        <f t="shared" si="33"/>
        <v>140.0650858025713</v>
      </c>
      <c r="T584" s="15">
        <f t="shared" si="34"/>
        <v>6331.9772669994463</v>
      </c>
      <c r="U584" s="16">
        <f t="shared" si="35"/>
        <v>5548.4899404165435</v>
      </c>
    </row>
    <row r="585" spans="1:21" x14ac:dyDescent="0.2">
      <c r="A585" t="s">
        <v>1506</v>
      </c>
      <c r="B585" t="s">
        <v>1507</v>
      </c>
      <c r="C585" t="s">
        <v>1133</v>
      </c>
      <c r="D585" t="s">
        <v>29</v>
      </c>
      <c r="E585">
        <v>791175</v>
      </c>
      <c r="F585" t="s">
        <v>30</v>
      </c>
      <c r="G585">
        <v>2172690</v>
      </c>
      <c r="H585">
        <v>13048</v>
      </c>
      <c r="I585" t="s">
        <v>236</v>
      </c>
      <c r="J585" t="s">
        <v>237</v>
      </c>
      <c r="K585" t="s">
        <v>238</v>
      </c>
      <c r="L585" t="s">
        <v>239</v>
      </c>
      <c r="M585" s="14" t="s">
        <v>17</v>
      </c>
      <c r="N585">
        <v>84</v>
      </c>
      <c r="O585">
        <v>2020</v>
      </c>
      <c r="P585" s="15">
        <v>41.199178644763862</v>
      </c>
      <c r="Q585" s="15">
        <v>2927.58</v>
      </c>
      <c r="R585" s="6">
        <f t="shared" ref="R585:R648" si="36">Q585*(1-$R$6)</f>
        <v>2342.0639999999999</v>
      </c>
      <c r="S585" s="6">
        <f t="shared" ref="S585:S648" si="37">(R585-$S$6)/N585</f>
        <v>26.512666666666664</v>
      </c>
      <c r="T585" s="15">
        <f t="shared" ref="T585:T648" si="38">IF(P585&lt;N585,P585*S585,N585*S585)</f>
        <v>1092.3000903490758</v>
      </c>
      <c r="U585" s="16">
        <f t="shared" ref="U585:U648" si="39">R585-T585</f>
        <v>1249.763909650924</v>
      </c>
    </row>
    <row r="586" spans="1:21" x14ac:dyDescent="0.2">
      <c r="A586" t="s">
        <v>1508</v>
      </c>
      <c r="B586" t="s">
        <v>1509</v>
      </c>
      <c r="C586" t="s">
        <v>400</v>
      </c>
      <c r="D586" t="s">
        <v>38</v>
      </c>
      <c r="E586">
        <v>791176</v>
      </c>
      <c r="F586" t="s">
        <v>30</v>
      </c>
      <c r="G586">
        <v>2172694</v>
      </c>
      <c r="H586">
        <v>13030</v>
      </c>
      <c r="I586" t="s">
        <v>57</v>
      </c>
      <c r="J586" t="s">
        <v>58</v>
      </c>
      <c r="K586" t="s">
        <v>59</v>
      </c>
      <c r="L586" t="s">
        <v>60</v>
      </c>
      <c r="M586" s="14" t="s">
        <v>17</v>
      </c>
      <c r="N586">
        <v>84</v>
      </c>
      <c r="O586">
        <v>2020</v>
      </c>
      <c r="P586" s="15">
        <v>45.207392197115297</v>
      </c>
      <c r="Q586" s="15">
        <v>10271.884846526658</v>
      </c>
      <c r="R586" s="6">
        <f t="shared" si="36"/>
        <v>8217.5078772213274</v>
      </c>
      <c r="S586" s="6">
        <f t="shared" si="37"/>
        <v>96.458427109777702</v>
      </c>
      <c r="T586" s="15">
        <f t="shared" si="38"/>
        <v>4360.6339450685791</v>
      </c>
      <c r="U586" s="16">
        <f t="shared" si="39"/>
        <v>3856.8739321527482</v>
      </c>
    </row>
    <row r="587" spans="1:21" x14ac:dyDescent="0.2">
      <c r="A587" t="s">
        <v>1510</v>
      </c>
      <c r="B587" t="s">
        <v>1511</v>
      </c>
      <c r="C587" t="s">
        <v>565</v>
      </c>
      <c r="D587" t="s">
        <v>38</v>
      </c>
      <c r="E587">
        <v>791176</v>
      </c>
      <c r="F587" t="s">
        <v>30</v>
      </c>
      <c r="G587">
        <v>2172866</v>
      </c>
      <c r="H587">
        <v>13004</v>
      </c>
      <c r="I587" t="s">
        <v>184</v>
      </c>
      <c r="J587" t="s">
        <v>32</v>
      </c>
      <c r="K587" t="s">
        <v>33</v>
      </c>
      <c r="L587" t="s">
        <v>34</v>
      </c>
      <c r="M587" s="14" t="s">
        <v>17</v>
      </c>
      <c r="N587">
        <v>84</v>
      </c>
      <c r="O587">
        <v>2020</v>
      </c>
      <c r="P587" s="15">
        <v>45.207392197115297</v>
      </c>
      <c r="Q587" s="15">
        <v>3533.8888888888882</v>
      </c>
      <c r="R587" s="6">
        <f t="shared" si="36"/>
        <v>2827.1111111111109</v>
      </c>
      <c r="S587" s="6">
        <f t="shared" si="37"/>
        <v>32.287037037037031</v>
      </c>
      <c r="T587" s="15">
        <f t="shared" si="38"/>
        <v>1459.6127462161205</v>
      </c>
      <c r="U587" s="16">
        <f t="shared" si="39"/>
        <v>1367.4983648949903</v>
      </c>
    </row>
    <row r="588" spans="1:21" x14ac:dyDescent="0.2">
      <c r="A588" t="s">
        <v>1512</v>
      </c>
      <c r="B588" t="s">
        <v>1513</v>
      </c>
      <c r="C588" t="s">
        <v>735</v>
      </c>
      <c r="D588" t="s">
        <v>38</v>
      </c>
      <c r="E588">
        <v>791176</v>
      </c>
      <c r="F588" t="s">
        <v>30</v>
      </c>
      <c r="G588">
        <v>2173296</v>
      </c>
      <c r="H588">
        <v>13048</v>
      </c>
      <c r="I588" t="s">
        <v>236</v>
      </c>
      <c r="J588" t="s">
        <v>237</v>
      </c>
      <c r="K588" t="s">
        <v>238</v>
      </c>
      <c r="L588" t="s">
        <v>239</v>
      </c>
      <c r="M588" s="14" t="s">
        <v>17</v>
      </c>
      <c r="N588">
        <v>84</v>
      </c>
      <c r="O588">
        <v>2020</v>
      </c>
      <c r="P588" s="15">
        <v>44.188911704312112</v>
      </c>
      <c r="Q588" s="15">
        <v>9909</v>
      </c>
      <c r="R588" s="6">
        <f t="shared" si="36"/>
        <v>7927.2000000000007</v>
      </c>
      <c r="S588" s="6">
        <f t="shared" si="37"/>
        <v>93.00238095238096</v>
      </c>
      <c r="T588" s="15">
        <f t="shared" si="38"/>
        <v>4109.6740001955604</v>
      </c>
      <c r="U588" s="16">
        <f t="shared" si="39"/>
        <v>3817.5259998044403</v>
      </c>
    </row>
    <row r="589" spans="1:21" x14ac:dyDescent="0.2">
      <c r="A589" t="s">
        <v>1514</v>
      </c>
      <c r="B589" t="s">
        <v>1515</v>
      </c>
      <c r="C589" t="s">
        <v>1133</v>
      </c>
      <c r="D589" t="s">
        <v>29</v>
      </c>
      <c r="E589">
        <v>791175</v>
      </c>
      <c r="F589" t="s">
        <v>30</v>
      </c>
      <c r="G589">
        <v>2173301</v>
      </c>
      <c r="H589">
        <v>13048</v>
      </c>
      <c r="I589" t="s">
        <v>236</v>
      </c>
      <c r="J589" t="s">
        <v>237</v>
      </c>
      <c r="K589" t="s">
        <v>238</v>
      </c>
      <c r="L589" t="s">
        <v>239</v>
      </c>
      <c r="M589" s="14" t="s">
        <v>17</v>
      </c>
      <c r="N589">
        <v>84</v>
      </c>
      <c r="O589">
        <v>2020</v>
      </c>
      <c r="P589" s="15">
        <v>41.724845995893226</v>
      </c>
      <c r="Q589" s="15">
        <v>3007.08</v>
      </c>
      <c r="R589" s="6">
        <f t="shared" si="36"/>
        <v>2405.6640000000002</v>
      </c>
      <c r="S589" s="6">
        <f t="shared" si="37"/>
        <v>27.269809523809528</v>
      </c>
      <c r="T589" s="15">
        <f t="shared" si="38"/>
        <v>1137.8286027182949</v>
      </c>
      <c r="U589" s="16">
        <f t="shared" si="39"/>
        <v>1267.8353972817054</v>
      </c>
    </row>
    <row r="590" spans="1:21" x14ac:dyDescent="0.2">
      <c r="A590" t="s">
        <v>1516</v>
      </c>
      <c r="B590" t="s">
        <v>1517</v>
      </c>
      <c r="C590" t="s">
        <v>1518</v>
      </c>
      <c r="D590" t="s">
        <v>38</v>
      </c>
      <c r="E590">
        <v>791176</v>
      </c>
      <c r="F590" t="s">
        <v>30</v>
      </c>
      <c r="G590">
        <v>2173303</v>
      </c>
      <c r="H590">
        <v>13040</v>
      </c>
      <c r="I590" t="s">
        <v>671</v>
      </c>
      <c r="J590" t="s">
        <v>293</v>
      </c>
      <c r="K590" t="s">
        <v>294</v>
      </c>
      <c r="L590" t="s">
        <v>295</v>
      </c>
      <c r="M590" s="14" t="s">
        <v>17</v>
      </c>
      <c r="N590">
        <v>84</v>
      </c>
      <c r="O590">
        <v>2020</v>
      </c>
      <c r="P590" s="15">
        <v>44.188911704312112</v>
      </c>
      <c r="Q590" s="15">
        <v>2480</v>
      </c>
      <c r="R590" s="6">
        <f t="shared" si="36"/>
        <v>1984</v>
      </c>
      <c r="S590" s="6">
        <f t="shared" si="37"/>
        <v>22.25</v>
      </c>
      <c r="T590" s="15">
        <f t="shared" si="38"/>
        <v>983.20328542094444</v>
      </c>
      <c r="U590" s="16">
        <f t="shared" si="39"/>
        <v>1000.7967145790556</v>
      </c>
    </row>
    <row r="591" spans="1:21" x14ac:dyDescent="0.2">
      <c r="A591" t="s">
        <v>1519</v>
      </c>
      <c r="B591" t="s">
        <v>1520</v>
      </c>
      <c r="C591" t="s">
        <v>400</v>
      </c>
      <c r="D591" t="s">
        <v>29</v>
      </c>
      <c r="E591">
        <v>791175</v>
      </c>
      <c r="F591" t="s">
        <v>30</v>
      </c>
      <c r="G591">
        <v>2173315</v>
      </c>
      <c r="H591">
        <v>13030</v>
      </c>
      <c r="I591" t="s">
        <v>57</v>
      </c>
      <c r="J591" t="s">
        <v>58</v>
      </c>
      <c r="K591" t="s">
        <v>59</v>
      </c>
      <c r="L591" t="s">
        <v>60</v>
      </c>
      <c r="M591" s="14" t="s">
        <v>17</v>
      </c>
      <c r="N591">
        <v>84</v>
      </c>
      <c r="O591">
        <v>2020</v>
      </c>
      <c r="P591" s="15">
        <v>43.20328542094456</v>
      </c>
      <c r="Q591" s="15">
        <v>8527.2514808831475</v>
      </c>
      <c r="R591" s="6">
        <f t="shared" si="36"/>
        <v>6821.8011847065181</v>
      </c>
      <c r="S591" s="6">
        <f t="shared" si="37"/>
        <v>79.842871246506164</v>
      </c>
      <c r="T591" s="15">
        <f t="shared" si="38"/>
        <v>3449.4743552905334</v>
      </c>
      <c r="U591" s="16">
        <f t="shared" si="39"/>
        <v>3372.3268294159848</v>
      </c>
    </row>
    <row r="592" spans="1:21" x14ac:dyDescent="0.2">
      <c r="A592" t="s">
        <v>1521</v>
      </c>
      <c r="B592" t="s">
        <v>1522</v>
      </c>
      <c r="C592" t="s">
        <v>704</v>
      </c>
      <c r="D592" t="s">
        <v>38</v>
      </c>
      <c r="E592">
        <v>791176</v>
      </c>
      <c r="F592" t="s">
        <v>30</v>
      </c>
      <c r="G592">
        <v>2165190</v>
      </c>
      <c r="H592">
        <v>13030</v>
      </c>
      <c r="I592" t="s">
        <v>57</v>
      </c>
      <c r="J592" t="s">
        <v>58</v>
      </c>
      <c r="K592" t="s">
        <v>59</v>
      </c>
      <c r="L592" t="s">
        <v>60</v>
      </c>
      <c r="M592" s="14" t="s">
        <v>17</v>
      </c>
      <c r="N592">
        <v>84</v>
      </c>
      <c r="O592">
        <v>2020</v>
      </c>
      <c r="P592" s="15">
        <v>42.18480492813142</v>
      </c>
      <c r="Q592" s="15">
        <v>3603.1632653061229</v>
      </c>
      <c r="R592" s="6">
        <f t="shared" si="36"/>
        <v>2882.5306122448983</v>
      </c>
      <c r="S592" s="6">
        <f t="shared" si="37"/>
        <v>32.946793002915456</v>
      </c>
      <c r="T592" s="15">
        <f t="shared" si="38"/>
        <v>1389.8540358355137</v>
      </c>
      <c r="U592" s="16">
        <f t="shared" si="39"/>
        <v>1492.6765764093846</v>
      </c>
    </row>
    <row r="593" spans="1:21" x14ac:dyDescent="0.2">
      <c r="A593" t="s">
        <v>1523</v>
      </c>
      <c r="B593" t="s">
        <v>1524</v>
      </c>
      <c r="C593" t="s">
        <v>735</v>
      </c>
      <c r="D593" t="s">
        <v>29</v>
      </c>
      <c r="E593">
        <v>791175</v>
      </c>
      <c r="F593" t="s">
        <v>30</v>
      </c>
      <c r="G593">
        <v>2165200</v>
      </c>
      <c r="H593">
        <v>13048</v>
      </c>
      <c r="I593" t="s">
        <v>236</v>
      </c>
      <c r="J593" t="s">
        <v>237</v>
      </c>
      <c r="K593" t="s">
        <v>238</v>
      </c>
      <c r="L593" t="s">
        <v>239</v>
      </c>
      <c r="M593" s="14" t="s">
        <v>17</v>
      </c>
      <c r="N593">
        <v>84</v>
      </c>
      <c r="O593">
        <v>2020</v>
      </c>
      <c r="P593" s="15">
        <v>43.20328542094456</v>
      </c>
      <c r="Q593" s="15">
        <v>10187</v>
      </c>
      <c r="R593" s="6">
        <f t="shared" si="36"/>
        <v>8149.6</v>
      </c>
      <c r="S593" s="6">
        <f t="shared" si="37"/>
        <v>95.65</v>
      </c>
      <c r="T593" s="15">
        <f t="shared" si="38"/>
        <v>4132.3942505133473</v>
      </c>
      <c r="U593" s="16">
        <f t="shared" si="39"/>
        <v>4017.2057494866531</v>
      </c>
    </row>
    <row r="594" spans="1:21" x14ac:dyDescent="0.2">
      <c r="A594" t="s">
        <v>1525</v>
      </c>
      <c r="B594" t="s">
        <v>1526</v>
      </c>
      <c r="C594" t="s">
        <v>1527</v>
      </c>
      <c r="D594" t="s">
        <v>29</v>
      </c>
      <c r="E594">
        <v>791175</v>
      </c>
      <c r="F594" t="s">
        <v>30</v>
      </c>
      <c r="G594">
        <v>2165846</v>
      </c>
      <c r="H594">
        <v>13008</v>
      </c>
      <c r="I594" t="s">
        <v>367</v>
      </c>
      <c r="J594" t="s">
        <v>368</v>
      </c>
      <c r="K594" t="s">
        <v>369</v>
      </c>
      <c r="L594" t="s">
        <v>370</v>
      </c>
      <c r="M594" s="14" t="s">
        <v>17</v>
      </c>
      <c r="N594">
        <v>84</v>
      </c>
      <c r="O594">
        <v>2020</v>
      </c>
      <c r="P594" s="15">
        <v>40.180698151950722</v>
      </c>
      <c r="Q594" s="15">
        <v>20240.432488194696</v>
      </c>
      <c r="R594" s="6">
        <f t="shared" si="36"/>
        <v>16192.345990555757</v>
      </c>
      <c r="S594" s="6">
        <f t="shared" si="37"/>
        <v>191.39697607804473</v>
      </c>
      <c r="T594" s="15">
        <f t="shared" si="38"/>
        <v>7690.4641229880481</v>
      </c>
      <c r="U594" s="16">
        <f t="shared" si="39"/>
        <v>8501.8818675677103</v>
      </c>
    </row>
    <row r="595" spans="1:21" x14ac:dyDescent="0.2">
      <c r="A595" t="s">
        <v>1528</v>
      </c>
      <c r="B595" t="s">
        <v>1529</v>
      </c>
      <c r="C595" t="s">
        <v>1133</v>
      </c>
      <c r="D595" t="s">
        <v>29</v>
      </c>
      <c r="E595">
        <v>791175</v>
      </c>
      <c r="F595" t="s">
        <v>30</v>
      </c>
      <c r="G595">
        <v>2165377</v>
      </c>
      <c r="H595">
        <v>13048</v>
      </c>
      <c r="I595" t="s">
        <v>236</v>
      </c>
      <c r="J595" t="s">
        <v>237</v>
      </c>
      <c r="K595" t="s">
        <v>238</v>
      </c>
      <c r="L595" t="s">
        <v>239</v>
      </c>
      <c r="M595" s="14" t="s">
        <v>17</v>
      </c>
      <c r="N595">
        <v>84</v>
      </c>
      <c r="O595">
        <v>2020</v>
      </c>
      <c r="P595" s="15">
        <v>38.932238193018478</v>
      </c>
      <c r="Q595" s="15">
        <v>8568</v>
      </c>
      <c r="R595" s="6">
        <f t="shared" si="36"/>
        <v>6854.4000000000005</v>
      </c>
      <c r="S595" s="6">
        <f t="shared" si="37"/>
        <v>80.230952380952388</v>
      </c>
      <c r="T595" s="15">
        <f t="shared" si="38"/>
        <v>3123.5705485479612</v>
      </c>
      <c r="U595" s="16">
        <f t="shared" si="39"/>
        <v>3730.8294514520394</v>
      </c>
    </row>
    <row r="596" spans="1:21" x14ac:dyDescent="0.2">
      <c r="A596" t="s">
        <v>1530</v>
      </c>
      <c r="B596" t="s">
        <v>1531</v>
      </c>
      <c r="C596" t="s">
        <v>1532</v>
      </c>
      <c r="D596" t="s">
        <v>29</v>
      </c>
      <c r="E596">
        <v>791175</v>
      </c>
      <c r="F596" t="s">
        <v>30</v>
      </c>
      <c r="G596">
        <v>2165381</v>
      </c>
      <c r="H596">
        <v>13022</v>
      </c>
      <c r="I596" t="s">
        <v>68</v>
      </c>
      <c r="J596" t="s">
        <v>69</v>
      </c>
      <c r="K596" t="s">
        <v>70</v>
      </c>
      <c r="L596" t="s">
        <v>71</v>
      </c>
      <c r="M596" s="14" t="s">
        <v>17</v>
      </c>
      <c r="N596">
        <v>84</v>
      </c>
      <c r="O596">
        <v>2020</v>
      </c>
      <c r="P596" s="15">
        <v>40.180698151950722</v>
      </c>
      <c r="Q596" s="15">
        <v>6134.52</v>
      </c>
      <c r="R596" s="6">
        <f t="shared" si="36"/>
        <v>4907.6160000000009</v>
      </c>
      <c r="S596" s="6">
        <f t="shared" si="37"/>
        <v>57.054952380952393</v>
      </c>
      <c r="T596" s="15">
        <f t="shared" si="38"/>
        <v>2292.5078196929703</v>
      </c>
      <c r="U596" s="16">
        <f t="shared" si="39"/>
        <v>2615.1081803070306</v>
      </c>
    </row>
    <row r="597" spans="1:21" x14ac:dyDescent="0.2">
      <c r="A597" t="s">
        <v>1533</v>
      </c>
      <c r="B597" t="s">
        <v>1534</v>
      </c>
      <c r="C597" t="s">
        <v>1535</v>
      </c>
      <c r="D597" t="s">
        <v>29</v>
      </c>
      <c r="E597">
        <v>791175</v>
      </c>
      <c r="F597" t="s">
        <v>30</v>
      </c>
      <c r="G597">
        <v>2167771</v>
      </c>
      <c r="H597">
        <v>13036</v>
      </c>
      <c r="I597" t="s">
        <v>607</v>
      </c>
      <c r="J597" t="s">
        <v>360</v>
      </c>
      <c r="K597" t="s">
        <v>361</v>
      </c>
      <c r="L597" t="s">
        <v>362</v>
      </c>
      <c r="M597" s="14" t="s">
        <v>17</v>
      </c>
      <c r="N597">
        <v>60</v>
      </c>
      <c r="O597">
        <v>2020</v>
      </c>
      <c r="P597" s="15">
        <v>38.997946611909647</v>
      </c>
      <c r="Q597" s="15">
        <v>4177</v>
      </c>
      <c r="R597" s="6">
        <f t="shared" si="36"/>
        <v>3341.6000000000004</v>
      </c>
      <c r="S597" s="6">
        <f t="shared" si="37"/>
        <v>53.776666666666671</v>
      </c>
      <c r="T597" s="15">
        <f t="shared" si="38"/>
        <v>2097.179575633128</v>
      </c>
      <c r="U597" s="16">
        <f t="shared" si="39"/>
        <v>1244.4204243668723</v>
      </c>
    </row>
    <row r="598" spans="1:21" x14ac:dyDescent="0.2">
      <c r="A598" t="s">
        <v>1536</v>
      </c>
      <c r="B598" t="s">
        <v>1537</v>
      </c>
      <c r="C598" t="s">
        <v>1189</v>
      </c>
      <c r="D598" t="s">
        <v>29</v>
      </c>
      <c r="E598">
        <v>791175</v>
      </c>
      <c r="F598" t="s">
        <v>30</v>
      </c>
      <c r="G598">
        <v>2167774</v>
      </c>
      <c r="H598">
        <v>13066</v>
      </c>
      <c r="I598" t="s">
        <v>413</v>
      </c>
      <c r="J598" t="s">
        <v>414</v>
      </c>
      <c r="K598" t="s">
        <v>415</v>
      </c>
      <c r="L598" t="s">
        <v>416</v>
      </c>
      <c r="M598" s="14" t="s">
        <v>17</v>
      </c>
      <c r="N598">
        <v>84</v>
      </c>
      <c r="O598">
        <v>2005</v>
      </c>
      <c r="P598" s="15">
        <v>221.20739219711501</v>
      </c>
      <c r="Q598" s="15">
        <v>1618.68</v>
      </c>
      <c r="R598" s="6">
        <f t="shared" si="36"/>
        <v>1294.9440000000002</v>
      </c>
      <c r="S598" s="6">
        <f t="shared" si="37"/>
        <v>14.046952380952384</v>
      </c>
      <c r="T598" s="15">
        <f t="shared" si="38"/>
        <v>1179.9440000000002</v>
      </c>
      <c r="U598" s="16">
        <f t="shared" si="39"/>
        <v>115</v>
      </c>
    </row>
    <row r="599" spans="1:21" x14ac:dyDescent="0.2">
      <c r="A599" t="s">
        <v>1538</v>
      </c>
      <c r="B599" t="s">
        <v>1539</v>
      </c>
      <c r="C599" t="s">
        <v>1268</v>
      </c>
      <c r="D599" t="s">
        <v>29</v>
      </c>
      <c r="E599">
        <v>791175</v>
      </c>
      <c r="F599" t="s">
        <v>30</v>
      </c>
      <c r="G599">
        <v>2167783</v>
      </c>
      <c r="H599">
        <v>13040</v>
      </c>
      <c r="I599" t="s">
        <v>671</v>
      </c>
      <c r="J599" t="s">
        <v>293</v>
      </c>
      <c r="K599" t="s">
        <v>294</v>
      </c>
      <c r="L599" t="s">
        <v>295</v>
      </c>
      <c r="M599" s="14" t="s">
        <v>17</v>
      </c>
      <c r="N599">
        <v>84</v>
      </c>
      <c r="O599">
        <v>2020</v>
      </c>
      <c r="P599" s="15">
        <v>38.373716632443532</v>
      </c>
      <c r="Q599" s="15">
        <v>5636</v>
      </c>
      <c r="R599" s="6">
        <f t="shared" si="36"/>
        <v>4508.8</v>
      </c>
      <c r="S599" s="6">
        <f t="shared" si="37"/>
        <v>52.307142857142857</v>
      </c>
      <c r="T599" s="15">
        <f t="shared" si="38"/>
        <v>2007.2194778527428</v>
      </c>
      <c r="U599" s="16">
        <f t="shared" si="39"/>
        <v>2501.5805221472574</v>
      </c>
    </row>
    <row r="600" spans="1:21" x14ac:dyDescent="0.2">
      <c r="A600" t="s">
        <v>1540</v>
      </c>
      <c r="B600" t="s">
        <v>1541</v>
      </c>
      <c r="C600" t="s">
        <v>837</v>
      </c>
      <c r="D600" t="s">
        <v>38</v>
      </c>
      <c r="E600">
        <v>791176</v>
      </c>
      <c r="F600" t="s">
        <v>30</v>
      </c>
      <c r="G600">
        <v>2167791</v>
      </c>
      <c r="H600">
        <v>13028</v>
      </c>
      <c r="I600" t="s">
        <v>191</v>
      </c>
      <c r="J600" t="s">
        <v>58</v>
      </c>
      <c r="K600" t="s">
        <v>59</v>
      </c>
      <c r="L600" t="s">
        <v>60</v>
      </c>
      <c r="M600" s="14" t="s">
        <v>17</v>
      </c>
      <c r="N600">
        <v>84</v>
      </c>
      <c r="O600">
        <v>2020</v>
      </c>
      <c r="P600" s="15">
        <v>37.322381930184804</v>
      </c>
      <c r="Q600" s="15">
        <v>5562</v>
      </c>
      <c r="R600" s="6">
        <f t="shared" si="36"/>
        <v>4449.6000000000004</v>
      </c>
      <c r="S600" s="6">
        <f t="shared" si="37"/>
        <v>51.602380952380955</v>
      </c>
      <c r="T600" s="15">
        <f t="shared" si="38"/>
        <v>1925.9237704116554</v>
      </c>
      <c r="U600" s="16">
        <f t="shared" si="39"/>
        <v>2523.676229588345</v>
      </c>
    </row>
    <row r="601" spans="1:21" x14ac:dyDescent="0.2">
      <c r="A601" t="s">
        <v>1542</v>
      </c>
      <c r="B601" t="s">
        <v>1543</v>
      </c>
      <c r="C601" t="s">
        <v>1229</v>
      </c>
      <c r="D601" t="s">
        <v>29</v>
      </c>
      <c r="E601">
        <v>791175</v>
      </c>
      <c r="F601" t="s">
        <v>30</v>
      </c>
      <c r="G601">
        <v>2167797</v>
      </c>
      <c r="H601">
        <v>13030</v>
      </c>
      <c r="I601" t="s">
        <v>57</v>
      </c>
      <c r="J601" t="s">
        <v>58</v>
      </c>
      <c r="K601" t="s">
        <v>59</v>
      </c>
      <c r="L601" t="s">
        <v>60</v>
      </c>
      <c r="M601" s="14" t="s">
        <v>17</v>
      </c>
      <c r="N601">
        <v>84</v>
      </c>
      <c r="O601">
        <v>2017</v>
      </c>
      <c r="P601" s="15">
        <v>80.098562628336765</v>
      </c>
      <c r="Q601" s="15">
        <v>6956.5</v>
      </c>
      <c r="R601" s="6">
        <f t="shared" si="36"/>
        <v>5565.2000000000007</v>
      </c>
      <c r="S601" s="6">
        <f t="shared" si="37"/>
        <v>64.88333333333334</v>
      </c>
      <c r="T601" s="15">
        <f t="shared" si="38"/>
        <v>5197.0617385352507</v>
      </c>
      <c r="U601" s="16">
        <f t="shared" si="39"/>
        <v>368.13826146475003</v>
      </c>
    </row>
    <row r="602" spans="1:21" x14ac:dyDescent="0.2">
      <c r="A602" t="s">
        <v>1544</v>
      </c>
      <c r="B602" t="s">
        <v>1545</v>
      </c>
      <c r="C602" t="s">
        <v>1384</v>
      </c>
      <c r="D602" t="s">
        <v>38</v>
      </c>
      <c r="E602">
        <v>791176</v>
      </c>
      <c r="F602" t="s">
        <v>30</v>
      </c>
      <c r="G602">
        <v>2167899</v>
      </c>
      <c r="H602">
        <v>13028</v>
      </c>
      <c r="I602" t="s">
        <v>191</v>
      </c>
      <c r="J602" t="s">
        <v>58</v>
      </c>
      <c r="K602" t="s">
        <v>59</v>
      </c>
      <c r="L602" t="s">
        <v>60</v>
      </c>
      <c r="M602" s="14" t="s">
        <v>17</v>
      </c>
      <c r="N602">
        <v>84</v>
      </c>
      <c r="O602">
        <v>2020</v>
      </c>
      <c r="P602" s="15">
        <v>36.303901437371664</v>
      </c>
      <c r="Q602" s="15">
        <v>5029.51</v>
      </c>
      <c r="R602" s="6">
        <f t="shared" si="36"/>
        <v>4023.6080000000002</v>
      </c>
      <c r="S602" s="6">
        <f t="shared" si="37"/>
        <v>46.531047619047619</v>
      </c>
      <c r="T602" s="15">
        <f t="shared" si="38"/>
        <v>1689.2585665395522</v>
      </c>
      <c r="U602" s="16">
        <f t="shared" si="39"/>
        <v>2334.3494334604479</v>
      </c>
    </row>
    <row r="603" spans="1:21" x14ac:dyDescent="0.2">
      <c r="A603" t="s">
        <v>1546</v>
      </c>
      <c r="B603" t="s">
        <v>1547</v>
      </c>
      <c r="C603" t="s">
        <v>1133</v>
      </c>
      <c r="D603" t="s">
        <v>29</v>
      </c>
      <c r="E603">
        <v>791175</v>
      </c>
      <c r="F603" t="s">
        <v>30</v>
      </c>
      <c r="G603">
        <v>2167229</v>
      </c>
      <c r="H603">
        <v>13030</v>
      </c>
      <c r="I603" t="s">
        <v>57</v>
      </c>
      <c r="J603" t="s">
        <v>58</v>
      </c>
      <c r="K603" t="s">
        <v>59</v>
      </c>
      <c r="L603" t="s">
        <v>60</v>
      </c>
      <c r="M603" s="14" t="s">
        <v>17</v>
      </c>
      <c r="N603">
        <v>84</v>
      </c>
      <c r="O603">
        <v>2020</v>
      </c>
      <c r="P603" s="15">
        <v>35.711525667351097</v>
      </c>
      <c r="Q603" s="15">
        <v>8568</v>
      </c>
      <c r="R603" s="6">
        <f t="shared" si="36"/>
        <v>6854.4000000000005</v>
      </c>
      <c r="S603" s="6">
        <f t="shared" si="37"/>
        <v>80.230952380952388</v>
      </c>
      <c r="T603" s="15">
        <f t="shared" si="38"/>
        <v>2865.1697152684046</v>
      </c>
      <c r="U603" s="16">
        <f t="shared" si="39"/>
        <v>3989.2302847315959</v>
      </c>
    </row>
    <row r="604" spans="1:21" x14ac:dyDescent="0.2">
      <c r="A604" t="s">
        <v>1548</v>
      </c>
      <c r="B604" t="s">
        <v>1549</v>
      </c>
      <c r="C604" t="s">
        <v>1268</v>
      </c>
      <c r="D604" t="s">
        <v>38</v>
      </c>
      <c r="E604">
        <v>791176</v>
      </c>
      <c r="F604" t="s">
        <v>30</v>
      </c>
      <c r="G604">
        <v>2167239</v>
      </c>
      <c r="H604">
        <v>13050</v>
      </c>
      <c r="I604" t="s">
        <v>106</v>
      </c>
      <c r="J604" t="s">
        <v>107</v>
      </c>
      <c r="K604" t="s">
        <v>108</v>
      </c>
      <c r="L604" t="s">
        <v>109</v>
      </c>
      <c r="M604" s="14" t="s">
        <v>17</v>
      </c>
      <c r="N604">
        <v>84</v>
      </c>
      <c r="O604">
        <v>2020</v>
      </c>
      <c r="P604" s="15">
        <v>35.975359342915809</v>
      </c>
      <c r="Q604" s="15">
        <v>4790</v>
      </c>
      <c r="R604" s="6">
        <f t="shared" si="36"/>
        <v>3832</v>
      </c>
      <c r="S604" s="6">
        <f t="shared" si="37"/>
        <v>44.25</v>
      </c>
      <c r="T604" s="15">
        <f t="shared" si="38"/>
        <v>1591.9096509240246</v>
      </c>
      <c r="U604" s="16">
        <f t="shared" si="39"/>
        <v>2240.0903490759756</v>
      </c>
    </row>
    <row r="605" spans="1:21" x14ac:dyDescent="0.2">
      <c r="A605" t="s">
        <v>1550</v>
      </c>
      <c r="B605" t="s">
        <v>1551</v>
      </c>
      <c r="C605" t="s">
        <v>1268</v>
      </c>
      <c r="D605" t="s">
        <v>38</v>
      </c>
      <c r="E605">
        <v>791176</v>
      </c>
      <c r="F605" t="s">
        <v>30</v>
      </c>
      <c r="G605">
        <v>2167241</v>
      </c>
      <c r="H605">
        <v>13040</v>
      </c>
      <c r="I605" t="s">
        <v>671</v>
      </c>
      <c r="J605" t="s">
        <v>293</v>
      </c>
      <c r="K605" t="s">
        <v>294</v>
      </c>
      <c r="L605" t="s">
        <v>295</v>
      </c>
      <c r="M605" s="14" t="s">
        <v>17</v>
      </c>
      <c r="N605">
        <v>84</v>
      </c>
      <c r="O605">
        <v>2020</v>
      </c>
      <c r="P605" s="15">
        <v>35.975359342915809</v>
      </c>
      <c r="Q605" s="15">
        <v>4790</v>
      </c>
      <c r="R605" s="6">
        <f t="shared" si="36"/>
        <v>3832</v>
      </c>
      <c r="S605" s="6">
        <f t="shared" si="37"/>
        <v>44.25</v>
      </c>
      <c r="T605" s="15">
        <f t="shared" si="38"/>
        <v>1591.9096509240246</v>
      </c>
      <c r="U605" s="16">
        <f t="shared" si="39"/>
        <v>2240.0903490759756</v>
      </c>
    </row>
    <row r="606" spans="1:21" x14ac:dyDescent="0.2">
      <c r="A606" t="s">
        <v>1552</v>
      </c>
      <c r="B606" t="s">
        <v>1553</v>
      </c>
      <c r="C606" t="s">
        <v>804</v>
      </c>
      <c r="D606" t="s">
        <v>38</v>
      </c>
      <c r="E606">
        <v>791176</v>
      </c>
      <c r="F606" t="s">
        <v>30</v>
      </c>
      <c r="G606">
        <v>2167242</v>
      </c>
      <c r="H606">
        <v>13040</v>
      </c>
      <c r="I606" t="s">
        <v>671</v>
      </c>
      <c r="J606" t="s">
        <v>293</v>
      </c>
      <c r="K606" t="s">
        <v>294</v>
      </c>
      <c r="L606" t="s">
        <v>295</v>
      </c>
      <c r="M606" s="14" t="s">
        <v>17</v>
      </c>
      <c r="N606">
        <v>84</v>
      </c>
      <c r="O606">
        <v>2022</v>
      </c>
      <c r="P606" s="15">
        <v>20.303901437371664</v>
      </c>
      <c r="Q606" s="15">
        <v>2795</v>
      </c>
      <c r="R606" s="6">
        <f t="shared" si="36"/>
        <v>2236</v>
      </c>
      <c r="S606" s="6">
        <f t="shared" si="37"/>
        <v>25.25</v>
      </c>
      <c r="T606" s="15">
        <f t="shared" si="38"/>
        <v>512.67351129363453</v>
      </c>
      <c r="U606" s="16">
        <f t="shared" si="39"/>
        <v>1723.3264887063656</v>
      </c>
    </row>
    <row r="607" spans="1:21" x14ac:dyDescent="0.2">
      <c r="A607" t="s">
        <v>1554</v>
      </c>
      <c r="B607" t="s">
        <v>1555</v>
      </c>
      <c r="C607" t="s">
        <v>496</v>
      </c>
      <c r="D607" t="s">
        <v>29</v>
      </c>
      <c r="E607">
        <v>791175</v>
      </c>
      <c r="F607" t="s">
        <v>30</v>
      </c>
      <c r="G607">
        <v>2167410</v>
      </c>
      <c r="H607">
        <v>13030</v>
      </c>
      <c r="I607" t="s">
        <v>57</v>
      </c>
      <c r="J607" t="s">
        <v>58</v>
      </c>
      <c r="K607" t="s">
        <v>59</v>
      </c>
      <c r="L607" t="s">
        <v>60</v>
      </c>
      <c r="M607" s="14" t="s">
        <v>17</v>
      </c>
      <c r="N607">
        <v>84</v>
      </c>
      <c r="O607">
        <v>2021</v>
      </c>
      <c r="P607" s="15">
        <v>32.032854209445581</v>
      </c>
      <c r="Q607" s="15">
        <v>6593</v>
      </c>
      <c r="R607" s="6">
        <f t="shared" si="36"/>
        <v>5274.4000000000005</v>
      </c>
      <c r="S607" s="6">
        <f t="shared" si="37"/>
        <v>61.421428571428578</v>
      </c>
      <c r="T607" s="15">
        <f t="shared" si="38"/>
        <v>1967.503666764447</v>
      </c>
      <c r="U607" s="16">
        <f t="shared" si="39"/>
        <v>3306.8963332355534</v>
      </c>
    </row>
    <row r="608" spans="1:21" x14ac:dyDescent="0.2">
      <c r="A608" t="s">
        <v>1556</v>
      </c>
      <c r="B608" t="s">
        <v>1557</v>
      </c>
      <c r="C608" t="s">
        <v>1558</v>
      </c>
      <c r="D608" t="s">
        <v>29</v>
      </c>
      <c r="E608">
        <v>791175</v>
      </c>
      <c r="F608" t="s">
        <v>30</v>
      </c>
      <c r="G608">
        <v>2167633</v>
      </c>
      <c r="H608">
        <v>13022</v>
      </c>
      <c r="I608" t="s">
        <v>68</v>
      </c>
      <c r="J608" t="s">
        <v>69</v>
      </c>
      <c r="K608" t="s">
        <v>70</v>
      </c>
      <c r="L608" t="s">
        <v>71</v>
      </c>
      <c r="M608" s="14" t="s">
        <v>17</v>
      </c>
      <c r="N608">
        <v>84</v>
      </c>
      <c r="O608">
        <v>2022</v>
      </c>
      <c r="P608" s="15">
        <v>18.201232032854207</v>
      </c>
      <c r="Q608" s="15">
        <v>5966</v>
      </c>
      <c r="R608" s="6">
        <f t="shared" si="36"/>
        <v>4772.8</v>
      </c>
      <c r="S608" s="6">
        <f t="shared" si="37"/>
        <v>55.45</v>
      </c>
      <c r="T608" s="15">
        <f t="shared" si="38"/>
        <v>1009.2583162217659</v>
      </c>
      <c r="U608" s="16">
        <f t="shared" si="39"/>
        <v>3763.5416837782341</v>
      </c>
    </row>
    <row r="609" spans="1:21" x14ac:dyDescent="0.2">
      <c r="A609" t="s">
        <v>1559</v>
      </c>
      <c r="B609" t="s">
        <v>1560</v>
      </c>
      <c r="C609" t="s">
        <v>843</v>
      </c>
      <c r="D609" t="s">
        <v>38</v>
      </c>
      <c r="E609">
        <v>791176</v>
      </c>
      <c r="F609" t="s">
        <v>30</v>
      </c>
      <c r="G609">
        <v>2167638</v>
      </c>
      <c r="H609">
        <v>13034</v>
      </c>
      <c r="I609" t="s">
        <v>292</v>
      </c>
      <c r="J609" t="s">
        <v>293</v>
      </c>
      <c r="K609" t="s">
        <v>294</v>
      </c>
      <c r="L609" t="s">
        <v>295</v>
      </c>
      <c r="M609" s="14" t="s">
        <v>17</v>
      </c>
      <c r="N609">
        <v>60</v>
      </c>
      <c r="O609">
        <v>2021</v>
      </c>
      <c r="P609" s="15">
        <v>34.82546201232033</v>
      </c>
      <c r="Q609" s="15">
        <v>2415</v>
      </c>
      <c r="R609" s="6">
        <f t="shared" si="36"/>
        <v>1932</v>
      </c>
      <c r="S609" s="6">
        <f t="shared" si="37"/>
        <v>30.283333333333335</v>
      </c>
      <c r="T609" s="15">
        <f t="shared" si="38"/>
        <v>1054.6310746064341</v>
      </c>
      <c r="U609" s="16">
        <f t="shared" si="39"/>
        <v>877.36892539356586</v>
      </c>
    </row>
    <row r="610" spans="1:21" x14ac:dyDescent="0.2">
      <c r="A610" t="s">
        <v>1561</v>
      </c>
      <c r="B610" t="s">
        <v>4819</v>
      </c>
      <c r="C610" t="s">
        <v>1562</v>
      </c>
      <c r="D610" t="s">
        <v>38</v>
      </c>
      <c r="E610">
        <v>791176</v>
      </c>
      <c r="F610" t="s">
        <v>30</v>
      </c>
      <c r="G610">
        <v>2246645</v>
      </c>
      <c r="H610">
        <v>13052</v>
      </c>
      <c r="I610" t="s">
        <v>546</v>
      </c>
      <c r="J610" t="s">
        <v>547</v>
      </c>
      <c r="K610" t="s">
        <v>548</v>
      </c>
      <c r="L610" t="s">
        <v>549</v>
      </c>
      <c r="M610" s="14" t="s">
        <v>17</v>
      </c>
      <c r="N610">
        <v>84</v>
      </c>
      <c r="O610">
        <v>2021</v>
      </c>
      <c r="P610" s="15">
        <v>34.03696098562628</v>
      </c>
      <c r="Q610" s="15">
        <v>6145</v>
      </c>
      <c r="R610" s="6">
        <f t="shared" si="36"/>
        <v>4916</v>
      </c>
      <c r="S610" s="6">
        <f t="shared" si="37"/>
        <v>57.154761904761905</v>
      </c>
      <c r="T610" s="15">
        <f t="shared" si="38"/>
        <v>1945.3744010951402</v>
      </c>
      <c r="U610" s="16">
        <f t="shared" si="39"/>
        <v>2970.6255989048595</v>
      </c>
    </row>
    <row r="611" spans="1:21" x14ac:dyDescent="0.2">
      <c r="A611" t="s">
        <v>1563</v>
      </c>
      <c r="B611" t="s">
        <v>1564</v>
      </c>
      <c r="C611" t="s">
        <v>1565</v>
      </c>
      <c r="D611" t="s">
        <v>38</v>
      </c>
      <c r="E611">
        <v>791176</v>
      </c>
      <c r="F611" t="s">
        <v>30</v>
      </c>
      <c r="G611">
        <v>2167650</v>
      </c>
      <c r="H611">
        <v>13012</v>
      </c>
      <c r="I611" t="s">
        <v>1325</v>
      </c>
      <c r="J611" t="s">
        <v>1326</v>
      </c>
      <c r="K611" t="s">
        <v>1327</v>
      </c>
      <c r="L611" t="s">
        <v>1328</v>
      </c>
      <c r="M611" s="14" t="s">
        <v>17</v>
      </c>
      <c r="N611">
        <v>60</v>
      </c>
      <c r="O611">
        <v>2022</v>
      </c>
      <c r="P611" s="15">
        <v>18.201232032854207</v>
      </c>
      <c r="Q611" s="15">
        <v>1075</v>
      </c>
      <c r="R611" s="6">
        <f t="shared" si="36"/>
        <v>860</v>
      </c>
      <c r="S611" s="6">
        <f t="shared" si="37"/>
        <v>12.416666666666666</v>
      </c>
      <c r="T611" s="15">
        <f t="shared" si="38"/>
        <v>225.99863107460641</v>
      </c>
      <c r="U611" s="16">
        <f t="shared" si="39"/>
        <v>634.00136892539354</v>
      </c>
    </row>
    <row r="612" spans="1:21" x14ac:dyDescent="0.2">
      <c r="A612" t="s">
        <v>1566</v>
      </c>
      <c r="B612" t="s">
        <v>1567</v>
      </c>
      <c r="C612" t="s">
        <v>1518</v>
      </c>
      <c r="D612" t="s">
        <v>29</v>
      </c>
      <c r="E612">
        <v>791175</v>
      </c>
      <c r="F612" t="s">
        <v>30</v>
      </c>
      <c r="G612">
        <v>2167651</v>
      </c>
      <c r="H612">
        <v>13040</v>
      </c>
      <c r="I612" t="s">
        <v>671</v>
      </c>
      <c r="J612" t="s">
        <v>293</v>
      </c>
      <c r="K612" t="s">
        <v>294</v>
      </c>
      <c r="L612" t="s">
        <v>295</v>
      </c>
      <c r="M612" s="14" t="s">
        <v>17</v>
      </c>
      <c r="N612">
        <v>84</v>
      </c>
      <c r="O612">
        <v>2022</v>
      </c>
      <c r="P612" s="15">
        <v>18.201232032854207</v>
      </c>
      <c r="Q612" s="15">
        <v>2546</v>
      </c>
      <c r="R612" s="6">
        <f t="shared" si="36"/>
        <v>2036.8000000000002</v>
      </c>
      <c r="S612" s="6">
        <f t="shared" si="37"/>
        <v>22.87857142857143</v>
      </c>
      <c r="T612" s="15">
        <f t="shared" si="38"/>
        <v>416.41818715165738</v>
      </c>
      <c r="U612" s="16">
        <f t="shared" si="39"/>
        <v>1620.3818128483429</v>
      </c>
    </row>
    <row r="613" spans="1:21" x14ac:dyDescent="0.2">
      <c r="A613" t="s">
        <v>1568</v>
      </c>
      <c r="B613" t="s">
        <v>1569</v>
      </c>
      <c r="C613" t="s">
        <v>840</v>
      </c>
      <c r="D613" t="s">
        <v>29</v>
      </c>
      <c r="E613">
        <v>791175</v>
      </c>
      <c r="F613" t="s">
        <v>30</v>
      </c>
      <c r="G613">
        <v>2167655</v>
      </c>
      <c r="H613">
        <v>13004</v>
      </c>
      <c r="I613" t="s">
        <v>184</v>
      </c>
      <c r="J613" t="s">
        <v>32</v>
      </c>
      <c r="K613" t="s">
        <v>33</v>
      </c>
      <c r="L613" t="s">
        <v>34</v>
      </c>
      <c r="M613" s="14" t="s">
        <v>17</v>
      </c>
      <c r="N613">
        <v>84</v>
      </c>
      <c r="O613">
        <v>2021</v>
      </c>
      <c r="P613" s="15">
        <v>25.133470225872692</v>
      </c>
      <c r="Q613" s="15">
        <v>2295</v>
      </c>
      <c r="R613" s="6">
        <f t="shared" si="36"/>
        <v>1836</v>
      </c>
      <c r="S613" s="6">
        <f t="shared" si="37"/>
        <v>20.488095238095237</v>
      </c>
      <c r="T613" s="15">
        <f t="shared" si="38"/>
        <v>514.93693165151069</v>
      </c>
      <c r="U613" s="16">
        <f t="shared" si="39"/>
        <v>1321.0630683484892</v>
      </c>
    </row>
    <row r="614" spans="1:21" x14ac:dyDescent="0.2">
      <c r="A614" t="s">
        <v>1570</v>
      </c>
      <c r="B614" t="s">
        <v>1571</v>
      </c>
      <c r="C614" t="s">
        <v>400</v>
      </c>
      <c r="D614" t="s">
        <v>29</v>
      </c>
      <c r="E614">
        <v>791175</v>
      </c>
      <c r="F614" t="s">
        <v>30</v>
      </c>
      <c r="G614">
        <v>2164887</v>
      </c>
      <c r="H614">
        <v>13030</v>
      </c>
      <c r="I614" t="s">
        <v>57</v>
      </c>
      <c r="J614" t="s">
        <v>58</v>
      </c>
      <c r="K614" t="s">
        <v>59</v>
      </c>
      <c r="L614" t="s">
        <v>60</v>
      </c>
      <c r="M614" s="14" t="s">
        <v>17</v>
      </c>
      <c r="N614">
        <v>84</v>
      </c>
      <c r="O614">
        <v>2021</v>
      </c>
      <c r="P614" s="15">
        <v>32.788501026694043</v>
      </c>
      <c r="Q614" s="15">
        <v>7460</v>
      </c>
      <c r="R614" s="6">
        <f t="shared" si="36"/>
        <v>5968</v>
      </c>
      <c r="S614" s="6">
        <f t="shared" si="37"/>
        <v>69.678571428571431</v>
      </c>
      <c r="T614" s="15">
        <f t="shared" si="38"/>
        <v>2284.6559108242886</v>
      </c>
      <c r="U614" s="16">
        <f t="shared" si="39"/>
        <v>3683.3440891757114</v>
      </c>
    </row>
    <row r="615" spans="1:21" x14ac:dyDescent="0.2">
      <c r="A615" t="s">
        <v>1572</v>
      </c>
      <c r="B615" t="s">
        <v>1573</v>
      </c>
      <c r="C615" t="s">
        <v>735</v>
      </c>
      <c r="D615" t="s">
        <v>29</v>
      </c>
      <c r="E615">
        <v>791175</v>
      </c>
      <c r="F615" t="s">
        <v>30</v>
      </c>
      <c r="G615">
        <v>2164890</v>
      </c>
      <c r="H615">
        <v>13048</v>
      </c>
      <c r="I615" t="s">
        <v>236</v>
      </c>
      <c r="J615" t="s">
        <v>237</v>
      </c>
      <c r="K615" t="s">
        <v>238</v>
      </c>
      <c r="L615" t="s">
        <v>239</v>
      </c>
      <c r="M615" s="14" t="s">
        <v>17</v>
      </c>
      <c r="N615">
        <v>84</v>
      </c>
      <c r="O615">
        <v>2021</v>
      </c>
      <c r="P615" s="15">
        <v>32.492813141683776</v>
      </c>
      <c r="Q615" s="15">
        <v>10683.119999999999</v>
      </c>
      <c r="R615" s="6">
        <f t="shared" si="36"/>
        <v>8546.4959999999992</v>
      </c>
      <c r="S615" s="6">
        <f t="shared" si="37"/>
        <v>100.37495238095237</v>
      </c>
      <c r="T615" s="15">
        <f t="shared" si="38"/>
        <v>3261.4645718196921</v>
      </c>
      <c r="U615" s="16">
        <f t="shared" si="39"/>
        <v>5285.0314281803076</v>
      </c>
    </row>
    <row r="616" spans="1:21" x14ac:dyDescent="0.2">
      <c r="A616" t="s">
        <v>1574</v>
      </c>
      <c r="B616" t="s">
        <v>1575</v>
      </c>
      <c r="C616" t="s">
        <v>1576</v>
      </c>
      <c r="D616" t="s">
        <v>38</v>
      </c>
      <c r="E616">
        <v>791176</v>
      </c>
      <c r="F616" t="s">
        <v>30</v>
      </c>
      <c r="G616">
        <v>2164893</v>
      </c>
      <c r="H616">
        <v>13006</v>
      </c>
      <c r="I616" t="s">
        <v>31</v>
      </c>
      <c r="J616" t="s">
        <v>32</v>
      </c>
      <c r="K616" t="s">
        <v>33</v>
      </c>
      <c r="L616" t="s">
        <v>34</v>
      </c>
      <c r="M616" s="14" t="s">
        <v>17</v>
      </c>
      <c r="N616">
        <v>84</v>
      </c>
      <c r="O616">
        <v>2021</v>
      </c>
      <c r="P616" s="15">
        <v>25.166324435318277</v>
      </c>
      <c r="Q616" s="15">
        <v>2190</v>
      </c>
      <c r="R616" s="6">
        <f t="shared" si="36"/>
        <v>1752</v>
      </c>
      <c r="S616" s="6">
        <f t="shared" si="37"/>
        <v>19.488095238095237</v>
      </c>
      <c r="T616" s="15">
        <f t="shared" si="38"/>
        <v>490.44372738828594</v>
      </c>
      <c r="U616" s="16">
        <f t="shared" si="39"/>
        <v>1261.5562726117141</v>
      </c>
    </row>
    <row r="617" spans="1:21" x14ac:dyDescent="0.2">
      <c r="A617" t="s">
        <v>1577</v>
      </c>
      <c r="B617" t="s">
        <v>1578</v>
      </c>
      <c r="C617" t="s">
        <v>837</v>
      </c>
      <c r="D617" t="s">
        <v>29</v>
      </c>
      <c r="E617">
        <v>791175</v>
      </c>
      <c r="F617" t="s">
        <v>30</v>
      </c>
      <c r="G617">
        <v>2164897</v>
      </c>
      <c r="H617">
        <v>13028</v>
      </c>
      <c r="I617" t="s">
        <v>191</v>
      </c>
      <c r="J617" t="s">
        <v>58</v>
      </c>
      <c r="K617" t="s">
        <v>59</v>
      </c>
      <c r="L617" t="s">
        <v>60</v>
      </c>
      <c r="M617" s="14" t="s">
        <v>17</v>
      </c>
      <c r="N617">
        <v>84</v>
      </c>
      <c r="O617">
        <v>2021</v>
      </c>
      <c r="P617" s="15">
        <v>31.277207392197127</v>
      </c>
      <c r="Q617" s="15">
        <v>5220.51</v>
      </c>
      <c r="R617" s="6">
        <f t="shared" si="36"/>
        <v>4176.4080000000004</v>
      </c>
      <c r="S617" s="6">
        <f t="shared" si="37"/>
        <v>48.350095238095243</v>
      </c>
      <c r="T617" s="15">
        <f t="shared" si="38"/>
        <v>1512.2559561943876</v>
      </c>
      <c r="U617" s="16">
        <f t="shared" si="39"/>
        <v>2664.1520438056127</v>
      </c>
    </row>
    <row r="618" spans="1:21" x14ac:dyDescent="0.2">
      <c r="A618" t="s">
        <v>1579</v>
      </c>
      <c r="B618" t="s">
        <v>1580</v>
      </c>
      <c r="C618" t="s">
        <v>837</v>
      </c>
      <c r="D618" t="s">
        <v>29</v>
      </c>
      <c r="E618">
        <v>791175</v>
      </c>
      <c r="F618" t="s">
        <v>30</v>
      </c>
      <c r="G618">
        <v>2174463</v>
      </c>
      <c r="H618">
        <v>13028</v>
      </c>
      <c r="I618" t="s">
        <v>191</v>
      </c>
      <c r="J618" t="s">
        <v>58</v>
      </c>
      <c r="K618" t="s">
        <v>59</v>
      </c>
      <c r="L618" t="s">
        <v>60</v>
      </c>
      <c r="M618" s="14" t="s">
        <v>17</v>
      </c>
      <c r="N618">
        <v>84</v>
      </c>
      <c r="O618">
        <v>2021</v>
      </c>
      <c r="P618" s="15">
        <v>31.112936344969199</v>
      </c>
      <c r="Q618" s="15">
        <v>6485.3</v>
      </c>
      <c r="R618" s="6">
        <f t="shared" si="36"/>
        <v>5188.2400000000007</v>
      </c>
      <c r="S618" s="6">
        <f t="shared" si="37"/>
        <v>60.395714285714291</v>
      </c>
      <c r="T618" s="15">
        <f t="shared" si="38"/>
        <v>1879.0880140803756</v>
      </c>
      <c r="U618" s="16">
        <f t="shared" si="39"/>
        <v>3309.1519859196251</v>
      </c>
    </row>
    <row r="619" spans="1:21" x14ac:dyDescent="0.2">
      <c r="A619" t="s">
        <v>1581</v>
      </c>
      <c r="B619" t="s">
        <v>1582</v>
      </c>
      <c r="C619" t="s">
        <v>1477</v>
      </c>
      <c r="D619" t="s">
        <v>29</v>
      </c>
      <c r="E619">
        <v>791175</v>
      </c>
      <c r="F619" t="s">
        <v>30</v>
      </c>
      <c r="G619">
        <v>2165316</v>
      </c>
      <c r="H619">
        <v>13000</v>
      </c>
      <c r="I619" t="s">
        <v>64</v>
      </c>
      <c r="J619" t="s">
        <v>65</v>
      </c>
      <c r="K619" t="s">
        <v>66</v>
      </c>
      <c r="L619" t="s">
        <v>67</v>
      </c>
      <c r="M619" s="14" t="s">
        <v>17</v>
      </c>
      <c r="N619">
        <v>84</v>
      </c>
      <c r="O619">
        <v>2022</v>
      </c>
      <c r="P619" s="15">
        <v>18.201232032854207</v>
      </c>
      <c r="Q619" s="15">
        <v>2736</v>
      </c>
      <c r="R619" s="6">
        <f t="shared" si="36"/>
        <v>2188.8000000000002</v>
      </c>
      <c r="S619" s="6">
        <f t="shared" si="37"/>
        <v>24.68809523809524</v>
      </c>
      <c r="T619" s="15">
        <f t="shared" si="38"/>
        <v>449.35374987777453</v>
      </c>
      <c r="U619" s="16">
        <f t="shared" si="39"/>
        <v>1739.4462501222256</v>
      </c>
    </row>
    <row r="620" spans="1:21" x14ac:dyDescent="0.2">
      <c r="A620" t="s">
        <v>1583</v>
      </c>
      <c r="B620" t="s">
        <v>1584</v>
      </c>
      <c r="C620" t="s">
        <v>1585</v>
      </c>
      <c r="D620" t="s">
        <v>29</v>
      </c>
      <c r="E620">
        <v>791175</v>
      </c>
      <c r="F620" t="s">
        <v>30</v>
      </c>
      <c r="G620">
        <v>2165321</v>
      </c>
      <c r="H620">
        <v>13082</v>
      </c>
      <c r="I620" t="s">
        <v>909</v>
      </c>
      <c r="J620" t="s">
        <v>910</v>
      </c>
      <c r="K620" t="s">
        <v>909</v>
      </c>
      <c r="L620" t="s">
        <v>911</v>
      </c>
      <c r="M620" s="14" t="s">
        <v>17</v>
      </c>
      <c r="N620">
        <v>60</v>
      </c>
      <c r="O620">
        <v>2021</v>
      </c>
      <c r="P620" s="15">
        <v>31.145790554414781</v>
      </c>
      <c r="Q620" s="15">
        <v>1779</v>
      </c>
      <c r="R620" s="6">
        <f t="shared" si="36"/>
        <v>1423.2</v>
      </c>
      <c r="S620" s="6">
        <f t="shared" si="37"/>
        <v>21.803333333333335</v>
      </c>
      <c r="T620" s="15">
        <f t="shared" si="38"/>
        <v>679.08205338809034</v>
      </c>
      <c r="U620" s="16">
        <f t="shared" si="39"/>
        <v>744.1179466119097</v>
      </c>
    </row>
    <row r="621" spans="1:21" x14ac:dyDescent="0.2">
      <c r="A621" t="s">
        <v>1586</v>
      </c>
      <c r="B621" t="s">
        <v>1587</v>
      </c>
      <c r="C621" t="s">
        <v>1588</v>
      </c>
      <c r="D621" t="s">
        <v>29</v>
      </c>
      <c r="E621">
        <v>791175</v>
      </c>
      <c r="F621" t="s">
        <v>30</v>
      </c>
      <c r="G621">
        <v>2165332</v>
      </c>
      <c r="H621">
        <v>13064</v>
      </c>
      <c r="I621" t="s">
        <v>309</v>
      </c>
      <c r="J621" t="s">
        <v>310</v>
      </c>
      <c r="K621" t="s">
        <v>311</v>
      </c>
      <c r="L621" t="s">
        <v>312</v>
      </c>
      <c r="M621" s="14" t="s">
        <v>17</v>
      </c>
      <c r="N621">
        <v>84</v>
      </c>
      <c r="O621">
        <v>2022</v>
      </c>
      <c r="P621" s="15">
        <v>18.201232032854207</v>
      </c>
      <c r="Q621" s="15">
        <v>2395</v>
      </c>
      <c r="R621" s="6">
        <f t="shared" si="36"/>
        <v>1916</v>
      </c>
      <c r="S621" s="6">
        <f t="shared" si="37"/>
        <v>21.44047619047619</v>
      </c>
      <c r="T621" s="15">
        <f t="shared" si="38"/>
        <v>390.24308203774319</v>
      </c>
      <c r="U621" s="16">
        <f t="shared" si="39"/>
        <v>1525.7569179622569</v>
      </c>
    </row>
    <row r="622" spans="1:21" x14ac:dyDescent="0.2">
      <c r="A622" t="s">
        <v>1589</v>
      </c>
      <c r="B622" t="s">
        <v>1590</v>
      </c>
      <c r="C622" t="s">
        <v>565</v>
      </c>
      <c r="D622" t="s">
        <v>29</v>
      </c>
      <c r="E622">
        <v>791175</v>
      </c>
      <c r="F622" t="s">
        <v>30</v>
      </c>
      <c r="G622">
        <v>2165334</v>
      </c>
      <c r="H622">
        <v>13004</v>
      </c>
      <c r="I622" t="s">
        <v>184</v>
      </c>
      <c r="J622" t="s">
        <v>32</v>
      </c>
      <c r="K622" t="s">
        <v>33</v>
      </c>
      <c r="L622" t="s">
        <v>34</v>
      </c>
      <c r="M622" s="14" t="s">
        <v>17</v>
      </c>
      <c r="N622">
        <v>84</v>
      </c>
      <c r="O622">
        <v>2021</v>
      </c>
      <c r="P622" s="15">
        <v>31.211498973305957</v>
      </c>
      <c r="Q622" s="15">
        <v>3374</v>
      </c>
      <c r="R622" s="6">
        <f t="shared" si="36"/>
        <v>2699.2000000000003</v>
      </c>
      <c r="S622" s="6">
        <f t="shared" si="37"/>
        <v>30.764285714285716</v>
      </c>
      <c r="T622" s="15">
        <f t="shared" si="38"/>
        <v>960.19947198591979</v>
      </c>
      <c r="U622" s="16">
        <f t="shared" si="39"/>
        <v>1739.0005280140804</v>
      </c>
    </row>
    <row r="623" spans="1:21" x14ac:dyDescent="0.2">
      <c r="A623" t="s">
        <v>1591</v>
      </c>
      <c r="B623" t="s">
        <v>1592</v>
      </c>
      <c r="C623" t="s">
        <v>1593</v>
      </c>
      <c r="D623" t="s">
        <v>29</v>
      </c>
      <c r="E623">
        <v>791175</v>
      </c>
      <c r="F623" t="s">
        <v>30</v>
      </c>
      <c r="G623">
        <v>2165743</v>
      </c>
      <c r="H623">
        <v>13058</v>
      </c>
      <c r="I623" t="s">
        <v>90</v>
      </c>
      <c r="J623" t="s">
        <v>91</v>
      </c>
      <c r="K623" t="s">
        <v>92</v>
      </c>
      <c r="L623" t="s">
        <v>93</v>
      </c>
      <c r="M623" s="14" t="s">
        <v>17</v>
      </c>
      <c r="N623">
        <v>84</v>
      </c>
      <c r="O623">
        <v>2021</v>
      </c>
      <c r="P623" s="15">
        <v>31.211498973305957</v>
      </c>
      <c r="Q623" s="15">
        <v>4624.74</v>
      </c>
      <c r="R623" s="6">
        <f t="shared" si="36"/>
        <v>3699.7919999999999</v>
      </c>
      <c r="S623" s="6">
        <f t="shared" si="37"/>
        <v>42.676095238095236</v>
      </c>
      <c r="T623" s="15">
        <f t="shared" si="38"/>
        <v>1331.9849027085168</v>
      </c>
      <c r="U623" s="16">
        <f t="shared" si="39"/>
        <v>2367.8070972914829</v>
      </c>
    </row>
    <row r="624" spans="1:21" x14ac:dyDescent="0.2">
      <c r="A624" t="s">
        <v>1594</v>
      </c>
      <c r="B624" t="s">
        <v>1595</v>
      </c>
      <c r="C624" t="s">
        <v>1596</v>
      </c>
      <c r="D624" t="s">
        <v>29</v>
      </c>
      <c r="E624">
        <v>791175</v>
      </c>
      <c r="F624" t="s">
        <v>30</v>
      </c>
      <c r="G624">
        <v>2165748</v>
      </c>
      <c r="H624">
        <v>13030</v>
      </c>
      <c r="I624" t="s">
        <v>57</v>
      </c>
      <c r="J624" t="s">
        <v>58</v>
      </c>
      <c r="K624" t="s">
        <v>59</v>
      </c>
      <c r="L624" t="s">
        <v>60</v>
      </c>
      <c r="M624" s="14" t="s">
        <v>17</v>
      </c>
      <c r="N624">
        <v>84</v>
      </c>
      <c r="O624">
        <v>2021</v>
      </c>
      <c r="P624" s="15">
        <v>30.98151950718686</v>
      </c>
      <c r="Q624" s="15">
        <v>9477</v>
      </c>
      <c r="R624" s="6">
        <f t="shared" si="36"/>
        <v>7581.6</v>
      </c>
      <c r="S624" s="6">
        <f t="shared" si="37"/>
        <v>88.888095238095246</v>
      </c>
      <c r="T624" s="15">
        <f t="shared" si="38"/>
        <v>2753.8882565757312</v>
      </c>
      <c r="U624" s="16">
        <f t="shared" si="39"/>
        <v>4827.7117434242691</v>
      </c>
    </row>
    <row r="625" spans="1:21" x14ac:dyDescent="0.2">
      <c r="A625" t="s">
        <v>1597</v>
      </c>
      <c r="B625" t="s">
        <v>1598</v>
      </c>
      <c r="C625" t="s">
        <v>524</v>
      </c>
      <c r="D625" t="s">
        <v>29</v>
      </c>
      <c r="E625">
        <v>791175</v>
      </c>
      <c r="F625" t="s">
        <v>30</v>
      </c>
      <c r="G625">
        <v>2165755</v>
      </c>
      <c r="H625">
        <v>13004</v>
      </c>
      <c r="I625" t="s">
        <v>184</v>
      </c>
      <c r="J625" t="s">
        <v>32</v>
      </c>
      <c r="K625" t="s">
        <v>33</v>
      </c>
      <c r="L625" t="s">
        <v>34</v>
      </c>
      <c r="M625" s="14" t="s">
        <v>17</v>
      </c>
      <c r="N625">
        <v>84</v>
      </c>
      <c r="O625">
        <v>2022</v>
      </c>
      <c r="P625" s="15">
        <v>22.702258726899384</v>
      </c>
      <c r="Q625" s="15">
        <v>2077</v>
      </c>
      <c r="R625" s="6">
        <f t="shared" si="36"/>
        <v>1661.6000000000001</v>
      </c>
      <c r="S625" s="6">
        <f t="shared" si="37"/>
        <v>18.411904761904765</v>
      </c>
      <c r="T625" s="15">
        <f t="shared" si="38"/>
        <v>417.99182555979274</v>
      </c>
      <c r="U625" s="16">
        <f t="shared" si="39"/>
        <v>1243.6081744402074</v>
      </c>
    </row>
    <row r="626" spans="1:21" x14ac:dyDescent="0.2">
      <c r="A626" t="s">
        <v>1599</v>
      </c>
      <c r="B626" t="s">
        <v>1600</v>
      </c>
      <c r="C626" t="s">
        <v>1596</v>
      </c>
      <c r="D626" t="s">
        <v>38</v>
      </c>
      <c r="E626">
        <v>791176</v>
      </c>
      <c r="F626" t="s">
        <v>30</v>
      </c>
      <c r="G626">
        <v>2165758</v>
      </c>
      <c r="H626">
        <v>13030</v>
      </c>
      <c r="I626" t="s">
        <v>57</v>
      </c>
      <c r="J626" t="s">
        <v>58</v>
      </c>
      <c r="K626" t="s">
        <v>59</v>
      </c>
      <c r="L626" t="s">
        <v>60</v>
      </c>
      <c r="M626" s="14" t="s">
        <v>17</v>
      </c>
      <c r="N626">
        <v>84</v>
      </c>
      <c r="O626">
        <v>2021</v>
      </c>
      <c r="P626" s="15">
        <v>29.273100616016428</v>
      </c>
      <c r="Q626" s="15">
        <v>9477</v>
      </c>
      <c r="R626" s="6">
        <f t="shared" si="36"/>
        <v>7581.6</v>
      </c>
      <c r="S626" s="6">
        <f t="shared" si="37"/>
        <v>88.888095238095246</v>
      </c>
      <c r="T626" s="15">
        <f t="shared" si="38"/>
        <v>2602.030155470813</v>
      </c>
      <c r="U626" s="16">
        <f t="shared" si="39"/>
        <v>4979.5698445291873</v>
      </c>
    </row>
    <row r="627" spans="1:21" x14ac:dyDescent="0.2">
      <c r="A627" t="s">
        <v>1601</v>
      </c>
      <c r="B627" t="s">
        <v>1602</v>
      </c>
      <c r="C627" t="s">
        <v>1603</v>
      </c>
      <c r="D627" t="s">
        <v>38</v>
      </c>
      <c r="E627">
        <v>791176</v>
      </c>
      <c r="F627" t="s">
        <v>30</v>
      </c>
      <c r="G627">
        <v>2165769</v>
      </c>
      <c r="H627">
        <v>13056</v>
      </c>
      <c r="I627" t="s">
        <v>113</v>
      </c>
      <c r="J627" t="s">
        <v>114</v>
      </c>
      <c r="K627" t="s">
        <v>115</v>
      </c>
      <c r="L627" t="s">
        <v>116</v>
      </c>
      <c r="M627" s="14" t="s">
        <v>17</v>
      </c>
      <c r="N627">
        <v>60</v>
      </c>
      <c r="O627">
        <v>2022</v>
      </c>
      <c r="P627" s="15">
        <v>18.201232032854207</v>
      </c>
      <c r="Q627" s="15">
        <v>2523</v>
      </c>
      <c r="R627" s="6">
        <f t="shared" si="36"/>
        <v>2018.4</v>
      </c>
      <c r="S627" s="6">
        <f t="shared" si="37"/>
        <v>31.723333333333336</v>
      </c>
      <c r="T627" s="15">
        <f t="shared" si="38"/>
        <v>577.40375085557832</v>
      </c>
      <c r="U627" s="16">
        <f t="shared" si="39"/>
        <v>1440.9962491444217</v>
      </c>
    </row>
    <row r="628" spans="1:21" x14ac:dyDescent="0.2">
      <c r="A628" t="s">
        <v>1604</v>
      </c>
      <c r="B628" t="s">
        <v>1605</v>
      </c>
      <c r="C628" t="s">
        <v>1606</v>
      </c>
      <c r="D628" t="s">
        <v>29</v>
      </c>
      <c r="E628">
        <v>791175</v>
      </c>
      <c r="F628" t="s">
        <v>30</v>
      </c>
      <c r="G628">
        <v>2165770</v>
      </c>
      <c r="H628">
        <v>13034</v>
      </c>
      <c r="I628" t="s">
        <v>292</v>
      </c>
      <c r="J628" t="s">
        <v>293</v>
      </c>
      <c r="K628" t="s">
        <v>294</v>
      </c>
      <c r="L628" t="s">
        <v>295</v>
      </c>
      <c r="M628" s="14" t="s">
        <v>17</v>
      </c>
      <c r="N628">
        <v>60</v>
      </c>
      <c r="O628">
        <v>2021</v>
      </c>
      <c r="P628" s="15">
        <v>30.751540041067759</v>
      </c>
      <c r="Q628" s="15">
        <v>1967</v>
      </c>
      <c r="R628" s="6">
        <f t="shared" si="36"/>
        <v>1573.6000000000001</v>
      </c>
      <c r="S628" s="6">
        <f t="shared" si="37"/>
        <v>24.310000000000002</v>
      </c>
      <c r="T628" s="15">
        <f t="shared" si="38"/>
        <v>747.56993839835729</v>
      </c>
      <c r="U628" s="16">
        <f t="shared" si="39"/>
        <v>826.03006160164284</v>
      </c>
    </row>
    <row r="629" spans="1:21" x14ac:dyDescent="0.2">
      <c r="A629" t="s">
        <v>1607</v>
      </c>
      <c r="B629" t="s">
        <v>1608</v>
      </c>
      <c r="C629" t="s">
        <v>524</v>
      </c>
      <c r="D629" t="s">
        <v>29</v>
      </c>
      <c r="E629">
        <v>791175</v>
      </c>
      <c r="F629" t="s">
        <v>30</v>
      </c>
      <c r="G629">
        <v>2166199</v>
      </c>
      <c r="H629">
        <v>13004</v>
      </c>
      <c r="I629" t="s">
        <v>184</v>
      </c>
      <c r="J629" t="s">
        <v>32</v>
      </c>
      <c r="K629" t="s">
        <v>33</v>
      </c>
      <c r="L629" t="s">
        <v>34</v>
      </c>
      <c r="M629" s="14" t="s">
        <v>17</v>
      </c>
      <c r="N629">
        <v>84</v>
      </c>
      <c r="O629">
        <v>2021</v>
      </c>
      <c r="P629" s="15">
        <v>29.437371663244349</v>
      </c>
      <c r="Q629" s="15">
        <v>2077</v>
      </c>
      <c r="R629" s="6">
        <f t="shared" si="36"/>
        <v>1661.6000000000001</v>
      </c>
      <c r="S629" s="6">
        <f t="shared" si="37"/>
        <v>18.411904761904765</v>
      </c>
      <c r="T629" s="15">
        <f t="shared" si="38"/>
        <v>541.99808350444903</v>
      </c>
      <c r="U629" s="16">
        <f t="shared" si="39"/>
        <v>1119.601916495551</v>
      </c>
    </row>
    <row r="630" spans="1:21" x14ac:dyDescent="0.2">
      <c r="A630" t="s">
        <v>1609</v>
      </c>
      <c r="B630" t="s">
        <v>1610</v>
      </c>
      <c r="C630" t="s">
        <v>735</v>
      </c>
      <c r="D630" t="s">
        <v>29</v>
      </c>
      <c r="E630">
        <v>791175</v>
      </c>
      <c r="F630" t="s">
        <v>30</v>
      </c>
      <c r="G630">
        <v>2166204</v>
      </c>
      <c r="H630">
        <v>13048</v>
      </c>
      <c r="I630" t="s">
        <v>236</v>
      </c>
      <c r="J630" t="s">
        <v>237</v>
      </c>
      <c r="K630" t="s">
        <v>238</v>
      </c>
      <c r="L630" t="s">
        <v>239</v>
      </c>
      <c r="M630" s="14" t="s">
        <v>17</v>
      </c>
      <c r="N630">
        <v>84</v>
      </c>
      <c r="O630">
        <v>2021</v>
      </c>
      <c r="P630" s="15">
        <v>29.470225872689941</v>
      </c>
      <c r="Q630" s="15">
        <v>10697</v>
      </c>
      <c r="R630" s="6">
        <f t="shared" si="36"/>
        <v>8557.6</v>
      </c>
      <c r="S630" s="6">
        <f t="shared" si="37"/>
        <v>100.50714285714287</v>
      </c>
      <c r="T630" s="15">
        <f t="shared" si="38"/>
        <v>2961.9682018187159</v>
      </c>
      <c r="U630" s="16">
        <f t="shared" si="39"/>
        <v>5595.6317981812845</v>
      </c>
    </row>
    <row r="631" spans="1:21" x14ac:dyDescent="0.2">
      <c r="A631" t="s">
        <v>1611</v>
      </c>
      <c r="B631" t="s">
        <v>1612</v>
      </c>
      <c r="C631" t="s">
        <v>701</v>
      </c>
      <c r="D631" t="s">
        <v>29</v>
      </c>
      <c r="E631">
        <v>791175</v>
      </c>
      <c r="F631" t="s">
        <v>30</v>
      </c>
      <c r="G631">
        <v>2166208</v>
      </c>
      <c r="H631">
        <v>13048</v>
      </c>
      <c r="I631" t="s">
        <v>236</v>
      </c>
      <c r="J631" t="s">
        <v>237</v>
      </c>
      <c r="K631" t="s">
        <v>238</v>
      </c>
      <c r="L631" t="s">
        <v>239</v>
      </c>
      <c r="M631" s="14" t="s">
        <v>17</v>
      </c>
      <c r="N631">
        <v>84</v>
      </c>
      <c r="O631">
        <v>2021</v>
      </c>
      <c r="P631" s="15">
        <v>27.039014373716633</v>
      </c>
      <c r="Q631" s="15">
        <v>10557</v>
      </c>
      <c r="R631" s="6">
        <f t="shared" si="36"/>
        <v>8445.6</v>
      </c>
      <c r="S631" s="6">
        <f t="shared" si="37"/>
        <v>99.173809523809524</v>
      </c>
      <c r="T631" s="15">
        <f t="shared" si="38"/>
        <v>2681.5620612105213</v>
      </c>
      <c r="U631" s="16">
        <f t="shared" si="39"/>
        <v>5764.0379387894791</v>
      </c>
    </row>
    <row r="632" spans="1:21" x14ac:dyDescent="0.2">
      <c r="A632" t="s">
        <v>1613</v>
      </c>
      <c r="B632" t="s">
        <v>1614</v>
      </c>
      <c r="C632" t="s">
        <v>524</v>
      </c>
      <c r="D632" t="s">
        <v>29</v>
      </c>
      <c r="E632">
        <v>791175</v>
      </c>
      <c r="F632" t="s">
        <v>30</v>
      </c>
      <c r="G632">
        <v>2166211</v>
      </c>
      <c r="H632">
        <v>13004</v>
      </c>
      <c r="I632" t="s">
        <v>184</v>
      </c>
      <c r="J632" t="s">
        <v>32</v>
      </c>
      <c r="K632" t="s">
        <v>33</v>
      </c>
      <c r="L632" t="s">
        <v>34</v>
      </c>
      <c r="M632" s="14" t="s">
        <v>17</v>
      </c>
      <c r="N632">
        <v>84</v>
      </c>
      <c r="O632">
        <v>2021</v>
      </c>
      <c r="P632" s="15">
        <v>26.151950718685832</v>
      </c>
      <c r="Q632" s="15">
        <v>2077</v>
      </c>
      <c r="R632" s="6">
        <f t="shared" si="36"/>
        <v>1661.6000000000001</v>
      </c>
      <c r="S632" s="6">
        <f t="shared" si="37"/>
        <v>18.411904761904765</v>
      </c>
      <c r="T632" s="15">
        <f t="shared" si="38"/>
        <v>481.50722597047042</v>
      </c>
      <c r="U632" s="16">
        <f t="shared" si="39"/>
        <v>1180.0927740295297</v>
      </c>
    </row>
    <row r="633" spans="1:21" x14ac:dyDescent="0.2">
      <c r="A633" t="s">
        <v>1615</v>
      </c>
      <c r="B633" t="s">
        <v>1616</v>
      </c>
      <c r="C633" t="s">
        <v>1617</v>
      </c>
      <c r="D633" t="s">
        <v>29</v>
      </c>
      <c r="E633">
        <v>791175</v>
      </c>
      <c r="F633" t="s">
        <v>30</v>
      </c>
      <c r="G633">
        <v>2166213</v>
      </c>
      <c r="H633">
        <v>13066</v>
      </c>
      <c r="I633" t="s">
        <v>413</v>
      </c>
      <c r="J633" t="s">
        <v>414</v>
      </c>
      <c r="K633" t="s">
        <v>415</v>
      </c>
      <c r="L633" t="s">
        <v>416</v>
      </c>
      <c r="M633" s="14" t="s">
        <v>17</v>
      </c>
      <c r="N633">
        <v>84</v>
      </c>
      <c r="O633">
        <v>2021</v>
      </c>
      <c r="P633" s="15">
        <v>29.503080082135526</v>
      </c>
      <c r="Q633" s="15">
        <v>1987</v>
      </c>
      <c r="R633" s="6">
        <f t="shared" si="36"/>
        <v>1589.6000000000001</v>
      </c>
      <c r="S633" s="6">
        <f t="shared" si="37"/>
        <v>17.554761904761907</v>
      </c>
      <c r="T633" s="15">
        <f t="shared" si="38"/>
        <v>517.9195462990125</v>
      </c>
      <c r="U633" s="16">
        <f t="shared" si="39"/>
        <v>1071.6804537009875</v>
      </c>
    </row>
    <row r="634" spans="1:21" x14ac:dyDescent="0.2">
      <c r="A634" t="s">
        <v>1618</v>
      </c>
      <c r="B634" t="s">
        <v>1619</v>
      </c>
      <c r="C634" t="s">
        <v>1620</v>
      </c>
      <c r="D634" t="s">
        <v>38</v>
      </c>
      <c r="E634">
        <v>791176</v>
      </c>
      <c r="F634" t="s">
        <v>30</v>
      </c>
      <c r="G634">
        <v>2166215</v>
      </c>
      <c r="H634">
        <v>13080</v>
      </c>
      <c r="I634" t="s">
        <v>1284</v>
      </c>
      <c r="J634" t="s">
        <v>1285</v>
      </c>
      <c r="K634" t="s">
        <v>1286</v>
      </c>
      <c r="L634" t="s">
        <v>1287</v>
      </c>
      <c r="M634" s="14" t="s">
        <v>17</v>
      </c>
      <c r="N634">
        <v>84</v>
      </c>
      <c r="O634">
        <v>2021</v>
      </c>
      <c r="P634" s="15">
        <v>30.19301848049281</v>
      </c>
      <c r="Q634" s="15">
        <v>8308</v>
      </c>
      <c r="R634" s="6">
        <f t="shared" si="36"/>
        <v>6646.4000000000005</v>
      </c>
      <c r="S634" s="6">
        <f t="shared" si="37"/>
        <v>77.754761904761907</v>
      </c>
      <c r="T634" s="15">
        <f t="shared" si="38"/>
        <v>2347.6509631367944</v>
      </c>
      <c r="U634" s="16">
        <f t="shared" si="39"/>
        <v>4298.7490368632061</v>
      </c>
    </row>
    <row r="635" spans="1:21" x14ac:dyDescent="0.2">
      <c r="A635" t="s">
        <v>1621</v>
      </c>
      <c r="B635" t="s">
        <v>1622</v>
      </c>
      <c r="C635" t="s">
        <v>837</v>
      </c>
      <c r="D635" t="s">
        <v>29</v>
      </c>
      <c r="E635">
        <v>791175</v>
      </c>
      <c r="F635" t="s">
        <v>30</v>
      </c>
      <c r="G635">
        <v>2166218</v>
      </c>
      <c r="H635">
        <v>13028</v>
      </c>
      <c r="I635" t="s">
        <v>191</v>
      </c>
      <c r="J635" t="s">
        <v>58</v>
      </c>
      <c r="K635" t="s">
        <v>59</v>
      </c>
      <c r="L635" t="s">
        <v>60</v>
      </c>
      <c r="M635" s="14" t="s">
        <v>17</v>
      </c>
      <c r="N635">
        <v>84</v>
      </c>
      <c r="O635">
        <v>2021</v>
      </c>
      <c r="P635" s="15">
        <v>27.433264887063658</v>
      </c>
      <c r="Q635" s="15">
        <v>5562</v>
      </c>
      <c r="R635" s="6">
        <f t="shared" si="36"/>
        <v>4449.6000000000004</v>
      </c>
      <c r="S635" s="6">
        <f t="shared" si="37"/>
        <v>51.602380952380955</v>
      </c>
      <c r="T635" s="15">
        <f t="shared" si="38"/>
        <v>1415.621785469835</v>
      </c>
      <c r="U635" s="16">
        <f t="shared" si="39"/>
        <v>3033.9782145301651</v>
      </c>
    </row>
    <row r="636" spans="1:21" x14ac:dyDescent="0.2">
      <c r="A636" t="s">
        <v>1623</v>
      </c>
      <c r="B636" t="s">
        <v>1624</v>
      </c>
      <c r="C636" t="s">
        <v>1596</v>
      </c>
      <c r="D636" t="s">
        <v>29</v>
      </c>
      <c r="E636">
        <v>791175</v>
      </c>
      <c r="F636" t="s">
        <v>30</v>
      </c>
      <c r="G636">
        <v>2166220</v>
      </c>
      <c r="H636">
        <v>13030</v>
      </c>
      <c r="I636" t="s">
        <v>57</v>
      </c>
      <c r="J636" t="s">
        <v>58</v>
      </c>
      <c r="K636" t="s">
        <v>59</v>
      </c>
      <c r="L636" t="s">
        <v>60</v>
      </c>
      <c r="M636" s="14" t="s">
        <v>17</v>
      </c>
      <c r="N636">
        <v>84</v>
      </c>
      <c r="O636">
        <v>2021</v>
      </c>
      <c r="P636" s="15">
        <v>29.798767967145789</v>
      </c>
      <c r="Q636" s="15">
        <v>9477</v>
      </c>
      <c r="R636" s="6">
        <f t="shared" si="36"/>
        <v>7581.6</v>
      </c>
      <c r="S636" s="6">
        <f t="shared" si="37"/>
        <v>88.888095238095246</v>
      </c>
      <c r="T636" s="15">
        <f t="shared" si="38"/>
        <v>2648.7557250415566</v>
      </c>
      <c r="U636" s="16">
        <f t="shared" si="39"/>
        <v>4932.8442749584437</v>
      </c>
    </row>
    <row r="637" spans="1:21" x14ac:dyDescent="0.2">
      <c r="A637" t="s">
        <v>1625</v>
      </c>
      <c r="B637" t="s">
        <v>1626</v>
      </c>
      <c r="C637" t="s">
        <v>545</v>
      </c>
      <c r="D637" t="s">
        <v>38</v>
      </c>
      <c r="E637">
        <v>791176</v>
      </c>
      <c r="F637" t="s">
        <v>30</v>
      </c>
      <c r="G637">
        <v>2166634</v>
      </c>
      <c r="H637">
        <v>13040</v>
      </c>
      <c r="I637" t="s">
        <v>671</v>
      </c>
      <c r="J637" t="s">
        <v>293</v>
      </c>
      <c r="K637" t="s">
        <v>294</v>
      </c>
      <c r="L637" t="s">
        <v>295</v>
      </c>
      <c r="M637" s="14" t="s">
        <v>17</v>
      </c>
      <c r="N637">
        <v>84</v>
      </c>
      <c r="O637">
        <v>2021</v>
      </c>
      <c r="P637" s="15">
        <v>27.991786447638603</v>
      </c>
      <c r="Q637" s="15">
        <v>6104</v>
      </c>
      <c r="R637" s="6">
        <f t="shared" si="36"/>
        <v>4883.2</v>
      </c>
      <c r="S637" s="6">
        <f t="shared" si="37"/>
        <v>56.764285714285712</v>
      </c>
      <c r="T637" s="15">
        <f t="shared" si="38"/>
        <v>1588.9337635670283</v>
      </c>
      <c r="U637" s="16">
        <f t="shared" si="39"/>
        <v>3294.2662364329717</v>
      </c>
    </row>
    <row r="638" spans="1:21" x14ac:dyDescent="0.2">
      <c r="A638" t="s">
        <v>1627</v>
      </c>
      <c r="B638" t="s">
        <v>1628</v>
      </c>
      <c r="C638" t="s">
        <v>545</v>
      </c>
      <c r="D638" t="s">
        <v>38</v>
      </c>
      <c r="E638">
        <v>791176</v>
      </c>
      <c r="F638" t="s">
        <v>30</v>
      </c>
      <c r="G638">
        <v>2166636</v>
      </c>
      <c r="H638">
        <v>13050</v>
      </c>
      <c r="I638" t="s">
        <v>106</v>
      </c>
      <c r="J638" t="s">
        <v>107</v>
      </c>
      <c r="K638" t="s">
        <v>108</v>
      </c>
      <c r="L638" t="s">
        <v>109</v>
      </c>
      <c r="M638" s="14" t="s">
        <v>17</v>
      </c>
      <c r="N638">
        <v>84</v>
      </c>
      <c r="O638">
        <v>2021</v>
      </c>
      <c r="P638" s="15">
        <v>27.926078028747433</v>
      </c>
      <c r="Q638" s="15">
        <v>5999</v>
      </c>
      <c r="R638" s="6">
        <f t="shared" si="36"/>
        <v>4799.2</v>
      </c>
      <c r="S638" s="6">
        <f t="shared" si="37"/>
        <v>55.764285714285712</v>
      </c>
      <c r="T638" s="15">
        <f t="shared" si="38"/>
        <v>1557.2777940745086</v>
      </c>
      <c r="U638" s="16">
        <f t="shared" si="39"/>
        <v>3241.9222059254912</v>
      </c>
    </row>
    <row r="639" spans="1:21" x14ac:dyDescent="0.2">
      <c r="A639" t="s">
        <v>1629</v>
      </c>
      <c r="B639" t="s">
        <v>1630</v>
      </c>
      <c r="C639" t="s">
        <v>704</v>
      </c>
      <c r="D639" t="s">
        <v>38</v>
      </c>
      <c r="E639">
        <v>791176</v>
      </c>
      <c r="F639" t="s">
        <v>30</v>
      </c>
      <c r="G639">
        <v>2166639</v>
      </c>
      <c r="H639">
        <v>13030</v>
      </c>
      <c r="I639" t="s">
        <v>57</v>
      </c>
      <c r="J639" t="s">
        <v>58</v>
      </c>
      <c r="K639" t="s">
        <v>59</v>
      </c>
      <c r="L639" t="s">
        <v>60</v>
      </c>
      <c r="M639" s="14" t="s">
        <v>17</v>
      </c>
      <c r="N639">
        <v>84</v>
      </c>
      <c r="O639">
        <v>2021</v>
      </c>
      <c r="P639" s="15">
        <v>25.921971152566702</v>
      </c>
      <c r="Q639" s="15">
        <v>6877</v>
      </c>
      <c r="R639" s="6">
        <f t="shared" si="36"/>
        <v>5501.6</v>
      </c>
      <c r="S639" s="6">
        <f t="shared" si="37"/>
        <v>64.126190476190487</v>
      </c>
      <c r="T639" s="15">
        <f t="shared" si="38"/>
        <v>1662.2772596478073</v>
      </c>
      <c r="U639" s="16">
        <f t="shared" si="39"/>
        <v>3839.3227403521933</v>
      </c>
    </row>
    <row r="640" spans="1:21" x14ac:dyDescent="0.2">
      <c r="A640" t="s">
        <v>1631</v>
      </c>
      <c r="B640" t="s">
        <v>1632</v>
      </c>
      <c r="C640" t="s">
        <v>701</v>
      </c>
      <c r="D640" t="s">
        <v>38</v>
      </c>
      <c r="E640">
        <v>791176</v>
      </c>
      <c r="F640" t="s">
        <v>30</v>
      </c>
      <c r="G640">
        <v>2166642</v>
      </c>
      <c r="H640">
        <v>13048</v>
      </c>
      <c r="I640" t="s">
        <v>236</v>
      </c>
      <c r="J640" t="s">
        <v>237</v>
      </c>
      <c r="K640" t="s">
        <v>238</v>
      </c>
      <c r="L640" t="s">
        <v>239</v>
      </c>
      <c r="M640" s="14" t="s">
        <v>17</v>
      </c>
      <c r="N640">
        <v>84</v>
      </c>
      <c r="O640">
        <v>2021</v>
      </c>
      <c r="P640" s="15">
        <v>26.546201232032857</v>
      </c>
      <c r="Q640" s="15">
        <v>10557</v>
      </c>
      <c r="R640" s="6">
        <f t="shared" si="36"/>
        <v>8445.6</v>
      </c>
      <c r="S640" s="6">
        <f t="shared" si="37"/>
        <v>99.173809523809524</v>
      </c>
      <c r="T640" s="15">
        <f t="shared" si="38"/>
        <v>2632.6879045663441</v>
      </c>
      <c r="U640" s="16">
        <f t="shared" si="39"/>
        <v>5812.9120954336558</v>
      </c>
    </row>
    <row r="641" spans="1:21" x14ac:dyDescent="0.2">
      <c r="A641" t="s">
        <v>1633</v>
      </c>
      <c r="B641" t="s">
        <v>1634</v>
      </c>
      <c r="C641" t="s">
        <v>837</v>
      </c>
      <c r="D641" t="s">
        <v>38</v>
      </c>
      <c r="E641">
        <v>791176</v>
      </c>
      <c r="F641" t="s">
        <v>30</v>
      </c>
      <c r="G641">
        <v>2166644</v>
      </c>
      <c r="H641">
        <v>13028</v>
      </c>
      <c r="I641" t="s">
        <v>191</v>
      </c>
      <c r="J641" t="s">
        <v>58</v>
      </c>
      <c r="K641" t="s">
        <v>59</v>
      </c>
      <c r="L641" t="s">
        <v>60</v>
      </c>
      <c r="M641" s="14" t="s">
        <v>17</v>
      </c>
      <c r="N641">
        <v>84</v>
      </c>
      <c r="O641">
        <v>2021</v>
      </c>
      <c r="P641" s="15">
        <v>26.973305954825463</v>
      </c>
      <c r="Q641" s="15">
        <v>5562</v>
      </c>
      <c r="R641" s="6">
        <f t="shared" si="36"/>
        <v>4449.6000000000004</v>
      </c>
      <c r="S641" s="6">
        <f t="shared" si="37"/>
        <v>51.602380952380955</v>
      </c>
      <c r="T641" s="15">
        <f t="shared" si="38"/>
        <v>1391.8868094260292</v>
      </c>
      <c r="U641" s="16">
        <f t="shared" si="39"/>
        <v>3057.7131905739711</v>
      </c>
    </row>
    <row r="642" spans="1:21" x14ac:dyDescent="0.2">
      <c r="A642" t="s">
        <v>1635</v>
      </c>
      <c r="B642" t="s">
        <v>1636</v>
      </c>
      <c r="C642" t="s">
        <v>1637</v>
      </c>
      <c r="D642" t="s">
        <v>29</v>
      </c>
      <c r="E642">
        <v>791175</v>
      </c>
      <c r="F642" t="s">
        <v>30</v>
      </c>
      <c r="G642">
        <v>2167064</v>
      </c>
      <c r="H642">
        <v>13066</v>
      </c>
      <c r="I642" t="s">
        <v>413</v>
      </c>
      <c r="J642" t="s">
        <v>414</v>
      </c>
      <c r="K642" t="s">
        <v>415</v>
      </c>
      <c r="L642" t="s">
        <v>416</v>
      </c>
      <c r="M642" s="14" t="s">
        <v>17</v>
      </c>
      <c r="N642">
        <v>84</v>
      </c>
      <c r="O642">
        <v>2021</v>
      </c>
      <c r="P642" s="15">
        <v>26.447638603696099</v>
      </c>
      <c r="Q642" s="15">
        <v>1349</v>
      </c>
      <c r="R642" s="6">
        <f t="shared" si="36"/>
        <v>1079.2</v>
      </c>
      <c r="S642" s="6">
        <f t="shared" si="37"/>
        <v>11.47857142857143</v>
      </c>
      <c r="T642" s="15">
        <f t="shared" si="38"/>
        <v>303.58110882956879</v>
      </c>
      <c r="U642" s="16">
        <f t="shared" si="39"/>
        <v>775.6188911704312</v>
      </c>
    </row>
    <row r="643" spans="1:21" x14ac:dyDescent="0.2">
      <c r="A643" t="s">
        <v>1638</v>
      </c>
      <c r="B643" t="s">
        <v>1639</v>
      </c>
      <c r="C643" t="s">
        <v>701</v>
      </c>
      <c r="D643" t="s">
        <v>29</v>
      </c>
      <c r="E643">
        <v>791175</v>
      </c>
      <c r="F643" t="s">
        <v>30</v>
      </c>
      <c r="G643">
        <v>2167082</v>
      </c>
      <c r="H643">
        <v>13048</v>
      </c>
      <c r="I643" t="s">
        <v>236</v>
      </c>
      <c r="J643" t="s">
        <v>237</v>
      </c>
      <c r="K643" t="s">
        <v>238</v>
      </c>
      <c r="L643" t="s">
        <v>239</v>
      </c>
      <c r="M643" s="14" t="s">
        <v>17</v>
      </c>
      <c r="N643">
        <v>84</v>
      </c>
      <c r="O643">
        <v>2021</v>
      </c>
      <c r="P643" s="15">
        <v>26.841889117043124</v>
      </c>
      <c r="Q643" s="15">
        <v>10557</v>
      </c>
      <c r="R643" s="6">
        <f t="shared" si="36"/>
        <v>8445.6</v>
      </c>
      <c r="S643" s="6">
        <f t="shared" si="37"/>
        <v>99.173809523809524</v>
      </c>
      <c r="T643" s="15">
        <f t="shared" si="38"/>
        <v>2662.0123985528508</v>
      </c>
      <c r="U643" s="16">
        <f t="shared" si="39"/>
        <v>5783.5876014471496</v>
      </c>
    </row>
    <row r="644" spans="1:21" x14ac:dyDescent="0.2">
      <c r="A644" t="s">
        <v>1640</v>
      </c>
      <c r="B644" t="s">
        <v>1641</v>
      </c>
      <c r="C644" t="s">
        <v>730</v>
      </c>
      <c r="D644" t="s">
        <v>29</v>
      </c>
      <c r="E644">
        <v>791175</v>
      </c>
      <c r="F644" t="s">
        <v>30</v>
      </c>
      <c r="G644">
        <v>2167084</v>
      </c>
      <c r="H644">
        <v>13024</v>
      </c>
      <c r="I644" t="s">
        <v>39</v>
      </c>
      <c r="J644" t="s">
        <v>40</v>
      </c>
      <c r="K644" t="s">
        <v>41</v>
      </c>
      <c r="L644" t="s">
        <v>42</v>
      </c>
      <c r="M644" s="14" t="s">
        <v>17</v>
      </c>
      <c r="N644">
        <v>84</v>
      </c>
      <c r="O644">
        <v>2021</v>
      </c>
      <c r="P644" s="15">
        <v>27.039014373716633</v>
      </c>
      <c r="Q644" s="15">
        <v>1340.88</v>
      </c>
      <c r="R644" s="6">
        <f t="shared" si="36"/>
        <v>1072.7040000000002</v>
      </c>
      <c r="S644" s="6">
        <f t="shared" si="37"/>
        <v>11.401238095238098</v>
      </c>
      <c r="T644" s="15">
        <f t="shared" si="38"/>
        <v>308.27824073530854</v>
      </c>
      <c r="U644" s="16">
        <f t="shared" si="39"/>
        <v>764.42575926469158</v>
      </c>
    </row>
    <row r="645" spans="1:21" x14ac:dyDescent="0.2">
      <c r="A645" t="s">
        <v>1642</v>
      </c>
      <c r="B645" t="s">
        <v>1643</v>
      </c>
      <c r="C645" t="s">
        <v>724</v>
      </c>
      <c r="D645" t="s">
        <v>38</v>
      </c>
      <c r="E645">
        <v>791176</v>
      </c>
      <c r="F645" t="s">
        <v>30</v>
      </c>
      <c r="G645">
        <v>2167508</v>
      </c>
      <c r="H645">
        <v>13002</v>
      </c>
      <c r="I645" t="s">
        <v>48</v>
      </c>
      <c r="J645" t="s">
        <v>49</v>
      </c>
      <c r="K645" t="s">
        <v>50</v>
      </c>
      <c r="L645" t="s">
        <v>51</v>
      </c>
      <c r="M645" s="14" t="s">
        <v>17</v>
      </c>
      <c r="N645">
        <v>84</v>
      </c>
      <c r="O645">
        <v>2021</v>
      </c>
      <c r="P645" s="15">
        <v>24.377823408624231</v>
      </c>
      <c r="Q645" s="15">
        <v>789</v>
      </c>
      <c r="R645" s="6">
        <f t="shared" si="36"/>
        <v>631.20000000000005</v>
      </c>
      <c r="S645" s="6">
        <f t="shared" si="37"/>
        <v>6.1452380952380956</v>
      </c>
      <c r="T645" s="15">
        <f t="shared" si="38"/>
        <v>149.80752908966463</v>
      </c>
      <c r="U645" s="16">
        <f t="shared" si="39"/>
        <v>481.39247091033542</v>
      </c>
    </row>
    <row r="646" spans="1:21" x14ac:dyDescent="0.2">
      <c r="A646" t="s">
        <v>1644</v>
      </c>
      <c r="B646" t="s">
        <v>1645</v>
      </c>
      <c r="C646" t="s">
        <v>997</v>
      </c>
      <c r="D646" t="s">
        <v>38</v>
      </c>
      <c r="E646">
        <v>791176</v>
      </c>
      <c r="F646" t="s">
        <v>30</v>
      </c>
      <c r="G646">
        <v>2167511</v>
      </c>
      <c r="H646">
        <v>13004</v>
      </c>
      <c r="I646" t="s">
        <v>184</v>
      </c>
      <c r="J646" t="s">
        <v>32</v>
      </c>
      <c r="K646" t="s">
        <v>33</v>
      </c>
      <c r="L646" t="s">
        <v>34</v>
      </c>
      <c r="M646" s="14" t="s">
        <v>17</v>
      </c>
      <c r="N646">
        <v>84</v>
      </c>
      <c r="O646">
        <v>2021</v>
      </c>
      <c r="P646" s="15">
        <v>26.973305954825463</v>
      </c>
      <c r="Q646" s="15">
        <v>2949</v>
      </c>
      <c r="R646" s="6">
        <f t="shared" si="36"/>
        <v>2359.2000000000003</v>
      </c>
      <c r="S646" s="6">
        <f t="shared" si="37"/>
        <v>26.716666666666669</v>
      </c>
      <c r="T646" s="15">
        <f t="shared" si="38"/>
        <v>720.63682409308706</v>
      </c>
      <c r="U646" s="16">
        <f t="shared" si="39"/>
        <v>1638.5631759069133</v>
      </c>
    </row>
    <row r="647" spans="1:21" x14ac:dyDescent="0.2">
      <c r="A647" t="s">
        <v>1646</v>
      </c>
      <c r="B647" t="s">
        <v>1647</v>
      </c>
      <c r="C647" t="s">
        <v>1596</v>
      </c>
      <c r="D647" t="s">
        <v>29</v>
      </c>
      <c r="E647">
        <v>791175</v>
      </c>
      <c r="F647" t="s">
        <v>30</v>
      </c>
      <c r="G647">
        <v>2167514</v>
      </c>
      <c r="H647">
        <v>13030</v>
      </c>
      <c r="I647" t="s">
        <v>57</v>
      </c>
      <c r="J647" t="s">
        <v>58</v>
      </c>
      <c r="K647" t="s">
        <v>59</v>
      </c>
      <c r="L647" t="s">
        <v>60</v>
      </c>
      <c r="M647" s="14" t="s">
        <v>17</v>
      </c>
      <c r="N647">
        <v>84</v>
      </c>
      <c r="O647">
        <v>2021</v>
      </c>
      <c r="P647" s="15">
        <v>26.809034907597535</v>
      </c>
      <c r="Q647" s="15">
        <v>9477</v>
      </c>
      <c r="R647" s="6">
        <f t="shared" si="36"/>
        <v>7581.6</v>
      </c>
      <c r="S647" s="6">
        <f t="shared" si="37"/>
        <v>88.888095238095246</v>
      </c>
      <c r="T647" s="15">
        <f t="shared" si="38"/>
        <v>2383.0040481079495</v>
      </c>
      <c r="U647" s="16">
        <f t="shared" si="39"/>
        <v>5198.5959518920508</v>
      </c>
    </row>
    <row r="648" spans="1:21" x14ac:dyDescent="0.2">
      <c r="A648" t="s">
        <v>1648</v>
      </c>
      <c r="B648" t="s">
        <v>1649</v>
      </c>
      <c r="C648" t="s">
        <v>1596</v>
      </c>
      <c r="D648" t="s">
        <v>38</v>
      </c>
      <c r="E648">
        <v>791176</v>
      </c>
      <c r="F648" t="s">
        <v>30</v>
      </c>
      <c r="G648">
        <v>2167516</v>
      </c>
      <c r="H648">
        <v>13030</v>
      </c>
      <c r="I648" t="s">
        <v>57</v>
      </c>
      <c r="J648" t="s">
        <v>58</v>
      </c>
      <c r="K648" t="s">
        <v>59</v>
      </c>
      <c r="L648" t="s">
        <v>60</v>
      </c>
      <c r="M648" s="14" t="s">
        <v>17</v>
      </c>
      <c r="N648">
        <v>84</v>
      </c>
      <c r="O648">
        <v>2021</v>
      </c>
      <c r="P648" s="15">
        <v>26.151950718685832</v>
      </c>
      <c r="Q648" s="15">
        <v>9477</v>
      </c>
      <c r="R648" s="6">
        <f t="shared" si="36"/>
        <v>7581.6</v>
      </c>
      <c r="S648" s="6">
        <f t="shared" si="37"/>
        <v>88.888095238095246</v>
      </c>
      <c r="T648" s="15">
        <f t="shared" si="38"/>
        <v>2324.5970861445198</v>
      </c>
      <c r="U648" s="16">
        <f t="shared" si="39"/>
        <v>5257.0029138554801</v>
      </c>
    </row>
    <row r="649" spans="1:21" x14ac:dyDescent="0.2">
      <c r="A649" t="s">
        <v>1650</v>
      </c>
      <c r="B649" t="s">
        <v>1651</v>
      </c>
      <c r="C649" t="s">
        <v>730</v>
      </c>
      <c r="D649" t="s">
        <v>29</v>
      </c>
      <c r="E649">
        <v>791175</v>
      </c>
      <c r="F649" t="s">
        <v>30</v>
      </c>
      <c r="G649">
        <v>2167675</v>
      </c>
      <c r="H649">
        <v>13024</v>
      </c>
      <c r="I649" t="s">
        <v>39</v>
      </c>
      <c r="J649" t="s">
        <v>40</v>
      </c>
      <c r="K649" t="s">
        <v>41</v>
      </c>
      <c r="L649" t="s">
        <v>42</v>
      </c>
      <c r="M649" s="14" t="s">
        <v>17</v>
      </c>
      <c r="N649">
        <v>84</v>
      </c>
      <c r="O649">
        <v>2021</v>
      </c>
      <c r="P649" s="15">
        <v>26.973305954825463</v>
      </c>
      <c r="Q649" s="15">
        <v>1547</v>
      </c>
      <c r="R649" s="6">
        <f t="shared" ref="R649:R712" si="40">Q649*(1-$R$6)</f>
        <v>1237.6000000000001</v>
      </c>
      <c r="S649" s="6">
        <f t="shared" ref="S649:S712" si="41">(R649-$S$6)/N649</f>
        <v>13.364285714285716</v>
      </c>
      <c r="T649" s="15">
        <f t="shared" ref="T649:T712" si="42">IF(P649&lt;N649,P649*S649,N649*S649)</f>
        <v>360.47896743913174</v>
      </c>
      <c r="U649" s="16">
        <f t="shared" ref="U649:U712" si="43">R649-T649</f>
        <v>877.12103256086834</v>
      </c>
    </row>
    <row r="650" spans="1:21" x14ac:dyDescent="0.2">
      <c r="A650" t="s">
        <v>1652</v>
      </c>
      <c r="B650" t="s">
        <v>1653</v>
      </c>
      <c r="C650" t="s">
        <v>735</v>
      </c>
      <c r="D650" t="s">
        <v>29</v>
      </c>
      <c r="E650">
        <v>791175</v>
      </c>
      <c r="F650" t="s">
        <v>30</v>
      </c>
      <c r="G650">
        <v>2167676</v>
      </c>
      <c r="H650">
        <v>13048</v>
      </c>
      <c r="I650" t="s">
        <v>236</v>
      </c>
      <c r="J650" t="s">
        <v>237</v>
      </c>
      <c r="K650" t="s">
        <v>238</v>
      </c>
      <c r="L650" t="s">
        <v>239</v>
      </c>
      <c r="M650" s="14" t="s">
        <v>17</v>
      </c>
      <c r="N650">
        <v>84</v>
      </c>
      <c r="O650">
        <v>2021</v>
      </c>
      <c r="P650" s="15">
        <v>26.743326488706366</v>
      </c>
      <c r="Q650" s="15">
        <v>10697</v>
      </c>
      <c r="R650" s="6">
        <f t="shared" si="40"/>
        <v>8557.6</v>
      </c>
      <c r="S650" s="6">
        <f t="shared" si="41"/>
        <v>100.50714285714287</v>
      </c>
      <c r="T650" s="15">
        <f t="shared" si="42"/>
        <v>2687.8953358756235</v>
      </c>
      <c r="U650" s="16">
        <f t="shared" si="43"/>
        <v>5869.7046641243769</v>
      </c>
    </row>
    <row r="651" spans="1:21" x14ac:dyDescent="0.2">
      <c r="A651" t="s">
        <v>1654</v>
      </c>
      <c r="B651" t="s">
        <v>1655</v>
      </c>
      <c r="C651" t="s">
        <v>1656</v>
      </c>
      <c r="D651" t="s">
        <v>38</v>
      </c>
      <c r="E651">
        <v>791176</v>
      </c>
      <c r="F651" t="s">
        <v>30</v>
      </c>
      <c r="G651">
        <v>2164555</v>
      </c>
      <c r="H651">
        <v>13022</v>
      </c>
      <c r="I651" t="s">
        <v>68</v>
      </c>
      <c r="J651" t="s">
        <v>69</v>
      </c>
      <c r="K651" t="s">
        <v>70</v>
      </c>
      <c r="L651" t="s">
        <v>71</v>
      </c>
      <c r="M651" s="14" t="s">
        <v>17</v>
      </c>
      <c r="N651">
        <v>84</v>
      </c>
      <c r="O651">
        <v>2021</v>
      </c>
      <c r="P651" s="15">
        <v>23.457905544147845</v>
      </c>
      <c r="Q651" s="15">
        <v>8212</v>
      </c>
      <c r="R651" s="6">
        <f t="shared" si="40"/>
        <v>6569.6</v>
      </c>
      <c r="S651" s="6">
        <f t="shared" si="41"/>
        <v>76.840476190476195</v>
      </c>
      <c r="T651" s="15">
        <f t="shared" si="42"/>
        <v>1802.516632443532</v>
      </c>
      <c r="U651" s="16">
        <f t="shared" si="43"/>
        <v>4767.0833675564681</v>
      </c>
    </row>
    <row r="652" spans="1:21" x14ac:dyDescent="0.2">
      <c r="A652" t="s">
        <v>1657</v>
      </c>
      <c r="B652" t="s">
        <v>1658</v>
      </c>
      <c r="C652" t="s">
        <v>1659</v>
      </c>
      <c r="D652" t="s">
        <v>29</v>
      </c>
      <c r="E652">
        <v>791175</v>
      </c>
      <c r="F652" t="s">
        <v>30</v>
      </c>
      <c r="G652">
        <v>2164724</v>
      </c>
      <c r="H652">
        <v>13014</v>
      </c>
      <c r="I652" t="s">
        <v>380</v>
      </c>
      <c r="J652" t="s">
        <v>381</v>
      </c>
      <c r="K652" t="s">
        <v>382</v>
      </c>
      <c r="L652" t="s">
        <v>383</v>
      </c>
      <c r="M652" s="14" t="s">
        <v>17</v>
      </c>
      <c r="N652">
        <v>60</v>
      </c>
      <c r="O652">
        <v>2022</v>
      </c>
      <c r="P652" s="15">
        <v>21.848049281314168</v>
      </c>
      <c r="Q652" s="15">
        <v>1545</v>
      </c>
      <c r="R652" s="6">
        <f t="shared" si="40"/>
        <v>1236</v>
      </c>
      <c r="S652" s="6">
        <f t="shared" si="41"/>
        <v>18.683333333333334</v>
      </c>
      <c r="T652" s="15">
        <f t="shared" si="42"/>
        <v>408.1943874058864</v>
      </c>
      <c r="U652" s="16">
        <f t="shared" si="43"/>
        <v>827.80561259411365</v>
      </c>
    </row>
    <row r="653" spans="1:21" x14ac:dyDescent="0.2">
      <c r="A653" t="s">
        <v>1660</v>
      </c>
      <c r="B653" t="s">
        <v>1661</v>
      </c>
      <c r="C653" t="s">
        <v>1662</v>
      </c>
      <c r="D653" t="s">
        <v>29</v>
      </c>
      <c r="E653">
        <v>791175</v>
      </c>
      <c r="F653" t="s">
        <v>30</v>
      </c>
      <c r="G653">
        <v>2164731</v>
      </c>
      <c r="H653">
        <v>13034</v>
      </c>
      <c r="I653" t="s">
        <v>292</v>
      </c>
      <c r="J653" t="s">
        <v>293</v>
      </c>
      <c r="K653" t="s">
        <v>294</v>
      </c>
      <c r="L653" t="s">
        <v>295</v>
      </c>
      <c r="M653" s="14" t="s">
        <v>17</v>
      </c>
      <c r="N653">
        <v>60</v>
      </c>
      <c r="O653">
        <v>2021</v>
      </c>
      <c r="P653" s="15">
        <v>23.655030800821354</v>
      </c>
      <c r="Q653" s="15">
        <v>925</v>
      </c>
      <c r="R653" s="6">
        <f t="shared" si="40"/>
        <v>740</v>
      </c>
      <c r="S653" s="6">
        <f t="shared" si="41"/>
        <v>10.416666666666666</v>
      </c>
      <c r="T653" s="15">
        <f t="shared" si="42"/>
        <v>246.40657084188908</v>
      </c>
      <c r="U653" s="16">
        <f t="shared" si="43"/>
        <v>493.59342915811089</v>
      </c>
    </row>
    <row r="654" spans="1:21" x14ac:dyDescent="0.2">
      <c r="A654" t="s">
        <v>1663</v>
      </c>
      <c r="B654" t="s">
        <v>1664</v>
      </c>
      <c r="C654" t="s">
        <v>1665</v>
      </c>
      <c r="D654" t="s">
        <v>29</v>
      </c>
      <c r="E654">
        <v>791175</v>
      </c>
      <c r="F654" t="s">
        <v>30</v>
      </c>
      <c r="G654">
        <v>2166064</v>
      </c>
      <c r="H654">
        <v>13050</v>
      </c>
      <c r="I654" t="s">
        <v>106</v>
      </c>
      <c r="J654" t="s">
        <v>107</v>
      </c>
      <c r="K654" t="s">
        <v>108</v>
      </c>
      <c r="L654" t="s">
        <v>109</v>
      </c>
      <c r="M654" s="14" t="s">
        <v>17</v>
      </c>
      <c r="N654">
        <v>84</v>
      </c>
      <c r="O654">
        <v>2021</v>
      </c>
      <c r="P654" s="15">
        <v>23.852156057494867</v>
      </c>
      <c r="Q654" s="15">
        <v>5033</v>
      </c>
      <c r="R654" s="6">
        <f t="shared" si="40"/>
        <v>4026.4</v>
      </c>
      <c r="S654" s="6">
        <f t="shared" si="41"/>
        <v>46.564285714285717</v>
      </c>
      <c r="T654" s="15">
        <f t="shared" si="42"/>
        <v>1110.6586095629218</v>
      </c>
      <c r="U654" s="16">
        <f t="shared" si="43"/>
        <v>2915.7413904370783</v>
      </c>
    </row>
    <row r="655" spans="1:21" x14ac:dyDescent="0.2">
      <c r="A655" t="s">
        <v>1666</v>
      </c>
      <c r="B655" t="s">
        <v>1667</v>
      </c>
      <c r="C655" t="s">
        <v>724</v>
      </c>
      <c r="D655" t="s">
        <v>29</v>
      </c>
      <c r="E655">
        <v>791175</v>
      </c>
      <c r="F655" t="s">
        <v>30</v>
      </c>
      <c r="G655">
        <v>2164937</v>
      </c>
      <c r="H655">
        <v>13002</v>
      </c>
      <c r="I655" t="s">
        <v>48</v>
      </c>
      <c r="J655" t="s">
        <v>49</v>
      </c>
      <c r="K655" t="s">
        <v>50</v>
      </c>
      <c r="L655" t="s">
        <v>51</v>
      </c>
      <c r="M655" s="14" t="s">
        <v>17</v>
      </c>
      <c r="N655">
        <v>84</v>
      </c>
      <c r="O655">
        <v>2022</v>
      </c>
      <c r="P655" s="15">
        <v>21.650924024640656</v>
      </c>
      <c r="Q655" s="15">
        <v>789</v>
      </c>
      <c r="R655" s="6">
        <f t="shared" si="40"/>
        <v>631.20000000000005</v>
      </c>
      <c r="S655" s="6">
        <f t="shared" si="41"/>
        <v>6.1452380952380956</v>
      </c>
      <c r="T655" s="15">
        <f t="shared" si="42"/>
        <v>133.05008311332747</v>
      </c>
      <c r="U655" s="16">
        <f t="shared" si="43"/>
        <v>498.1499168866726</v>
      </c>
    </row>
    <row r="656" spans="1:21" x14ac:dyDescent="0.2">
      <c r="A656" t="s">
        <v>1668</v>
      </c>
      <c r="B656" t="s">
        <v>1669</v>
      </c>
      <c r="C656" t="s">
        <v>545</v>
      </c>
      <c r="D656" t="s">
        <v>29</v>
      </c>
      <c r="E656">
        <v>791175</v>
      </c>
      <c r="F656" t="s">
        <v>30</v>
      </c>
      <c r="G656">
        <v>2164941</v>
      </c>
      <c r="H656">
        <v>13050</v>
      </c>
      <c r="I656" t="s">
        <v>106</v>
      </c>
      <c r="J656" t="s">
        <v>107</v>
      </c>
      <c r="K656" t="s">
        <v>108</v>
      </c>
      <c r="L656" t="s">
        <v>109</v>
      </c>
      <c r="M656" s="14" t="s">
        <v>17</v>
      </c>
      <c r="N656">
        <v>84</v>
      </c>
      <c r="O656">
        <v>2022</v>
      </c>
      <c r="P656" s="15">
        <v>20.79671457905544</v>
      </c>
      <c r="Q656" s="15">
        <v>5999</v>
      </c>
      <c r="R656" s="6">
        <f t="shared" si="40"/>
        <v>4799.2</v>
      </c>
      <c r="S656" s="6">
        <f t="shared" si="41"/>
        <v>55.764285714285712</v>
      </c>
      <c r="T656" s="15">
        <f t="shared" si="42"/>
        <v>1159.7139337048986</v>
      </c>
      <c r="U656" s="16">
        <f t="shared" si="43"/>
        <v>3639.4860662951014</v>
      </c>
    </row>
    <row r="657" spans="1:21" x14ac:dyDescent="0.2">
      <c r="A657" t="s">
        <v>1670</v>
      </c>
      <c r="B657" t="s">
        <v>1671</v>
      </c>
      <c r="C657" t="s">
        <v>704</v>
      </c>
      <c r="D657" t="s">
        <v>38</v>
      </c>
      <c r="E657">
        <v>791176</v>
      </c>
      <c r="F657" t="s">
        <v>30</v>
      </c>
      <c r="G657">
        <v>2164942</v>
      </c>
      <c r="H657">
        <v>13030</v>
      </c>
      <c r="I657" t="s">
        <v>57</v>
      </c>
      <c r="J657" t="s">
        <v>58</v>
      </c>
      <c r="K657" t="s">
        <v>59</v>
      </c>
      <c r="L657" t="s">
        <v>60</v>
      </c>
      <c r="M657" s="14" t="s">
        <v>17</v>
      </c>
      <c r="N657">
        <v>84</v>
      </c>
      <c r="O657">
        <v>2022</v>
      </c>
      <c r="P657" s="15">
        <v>22.537987679671456</v>
      </c>
      <c r="Q657" s="15">
        <v>6877</v>
      </c>
      <c r="R657" s="6">
        <f t="shared" si="40"/>
        <v>5501.6</v>
      </c>
      <c r="S657" s="6">
        <f t="shared" si="41"/>
        <v>64.126190476190487</v>
      </c>
      <c r="T657" s="15">
        <f t="shared" si="42"/>
        <v>1445.2752908966463</v>
      </c>
      <c r="U657" s="16">
        <f t="shared" si="43"/>
        <v>4056.3247091033541</v>
      </c>
    </row>
    <row r="658" spans="1:21" x14ac:dyDescent="0.2">
      <c r="A658" t="s">
        <v>1672</v>
      </c>
      <c r="B658" t="s">
        <v>1673</v>
      </c>
      <c r="C658" t="s">
        <v>1674</v>
      </c>
      <c r="D658" t="s">
        <v>29</v>
      </c>
      <c r="E658">
        <v>791175</v>
      </c>
      <c r="F658" t="s">
        <v>30</v>
      </c>
      <c r="G658">
        <v>2164944</v>
      </c>
      <c r="H658">
        <v>13078</v>
      </c>
      <c r="I658" t="s">
        <v>129</v>
      </c>
      <c r="J658" t="s">
        <v>130</v>
      </c>
      <c r="K658" t="s">
        <v>131</v>
      </c>
      <c r="L658" t="s">
        <v>132</v>
      </c>
      <c r="M658" s="14" t="s">
        <v>17</v>
      </c>
      <c r="N658">
        <v>60</v>
      </c>
      <c r="O658">
        <v>2022</v>
      </c>
      <c r="P658" s="15">
        <v>23.129363449691994</v>
      </c>
      <c r="Q658" s="15">
        <v>1797</v>
      </c>
      <c r="R658" s="6">
        <f t="shared" si="40"/>
        <v>1437.6000000000001</v>
      </c>
      <c r="S658" s="6">
        <f t="shared" si="41"/>
        <v>22.043333333333337</v>
      </c>
      <c r="T658" s="15">
        <f t="shared" si="42"/>
        <v>509.84826830937726</v>
      </c>
      <c r="U658" s="16">
        <f t="shared" si="43"/>
        <v>927.75173169062282</v>
      </c>
    </row>
    <row r="659" spans="1:21" x14ac:dyDescent="0.2">
      <c r="A659" t="s">
        <v>1675</v>
      </c>
      <c r="B659" t="s">
        <v>1676</v>
      </c>
      <c r="C659" t="s">
        <v>1677</v>
      </c>
      <c r="D659" t="s">
        <v>29</v>
      </c>
      <c r="E659">
        <v>791175</v>
      </c>
      <c r="F659" t="s">
        <v>30</v>
      </c>
      <c r="G659">
        <v>2165585</v>
      </c>
      <c r="H659">
        <v>13058</v>
      </c>
      <c r="I659" t="s">
        <v>90</v>
      </c>
      <c r="J659" t="s">
        <v>91</v>
      </c>
      <c r="K659" t="s">
        <v>92</v>
      </c>
      <c r="L659" t="s">
        <v>93</v>
      </c>
      <c r="M659" s="14" t="s">
        <v>17</v>
      </c>
      <c r="N659">
        <v>84</v>
      </c>
      <c r="O659">
        <v>2021</v>
      </c>
      <c r="P659" s="15">
        <v>24.180698151950715</v>
      </c>
      <c r="Q659" s="15">
        <v>5014</v>
      </c>
      <c r="R659" s="6">
        <f t="shared" si="40"/>
        <v>4011.2000000000003</v>
      </c>
      <c r="S659" s="6">
        <f t="shared" si="41"/>
        <v>46.38333333333334</v>
      </c>
      <c r="T659" s="15">
        <f t="shared" si="42"/>
        <v>1121.5813826146475</v>
      </c>
      <c r="U659" s="16">
        <f t="shared" si="43"/>
        <v>2889.618617385353</v>
      </c>
    </row>
    <row r="660" spans="1:21" x14ac:dyDescent="0.2">
      <c r="A660" t="s">
        <v>1678</v>
      </c>
      <c r="B660" t="s">
        <v>1679</v>
      </c>
      <c r="C660" t="s">
        <v>1680</v>
      </c>
      <c r="D660" t="s">
        <v>38</v>
      </c>
      <c r="E660">
        <v>791176</v>
      </c>
      <c r="F660" t="s">
        <v>30</v>
      </c>
      <c r="G660">
        <v>2165593</v>
      </c>
      <c r="H660">
        <v>13006</v>
      </c>
      <c r="I660" t="s">
        <v>31</v>
      </c>
      <c r="J660" t="s">
        <v>32</v>
      </c>
      <c r="K660" t="s">
        <v>33</v>
      </c>
      <c r="L660" t="s">
        <v>34</v>
      </c>
      <c r="M660" s="14" t="s">
        <v>17</v>
      </c>
      <c r="N660">
        <v>84</v>
      </c>
      <c r="O660">
        <v>2022</v>
      </c>
      <c r="P660" s="15">
        <v>22.702258726899384</v>
      </c>
      <c r="Q660" s="15">
        <v>2777</v>
      </c>
      <c r="R660" s="6">
        <f t="shared" si="40"/>
        <v>2221.6</v>
      </c>
      <c r="S660" s="6">
        <f t="shared" si="41"/>
        <v>25.078571428571429</v>
      </c>
      <c r="T660" s="15">
        <f t="shared" si="42"/>
        <v>569.34021707245529</v>
      </c>
      <c r="U660" s="16">
        <f t="shared" si="43"/>
        <v>1652.2597829275446</v>
      </c>
    </row>
    <row r="661" spans="1:21" x14ac:dyDescent="0.2">
      <c r="A661" t="s">
        <v>1681</v>
      </c>
      <c r="B661" t="s">
        <v>1682</v>
      </c>
      <c r="C661" t="s">
        <v>1683</v>
      </c>
      <c r="D661" t="s">
        <v>29</v>
      </c>
      <c r="E661">
        <v>791175</v>
      </c>
      <c r="F661" t="s">
        <v>30</v>
      </c>
      <c r="G661">
        <v>2165594</v>
      </c>
      <c r="H661">
        <v>13046</v>
      </c>
      <c r="I661" t="s">
        <v>1021</v>
      </c>
      <c r="J661" t="s">
        <v>1022</v>
      </c>
      <c r="K661" t="s">
        <v>1023</v>
      </c>
      <c r="L661" t="s">
        <v>1024</v>
      </c>
      <c r="M661" s="14" t="s">
        <v>17</v>
      </c>
      <c r="N661">
        <v>60</v>
      </c>
      <c r="O661">
        <v>2022</v>
      </c>
      <c r="P661" s="15">
        <v>23.129363449691994</v>
      </c>
      <c r="Q661" s="15">
        <v>5500</v>
      </c>
      <c r="R661" s="6">
        <f t="shared" si="40"/>
        <v>4400</v>
      </c>
      <c r="S661" s="6">
        <f t="shared" si="41"/>
        <v>71.416666666666671</v>
      </c>
      <c r="T661" s="15">
        <f t="shared" si="42"/>
        <v>1651.8220396988368</v>
      </c>
      <c r="U661" s="16">
        <f t="shared" si="43"/>
        <v>2748.1779603011632</v>
      </c>
    </row>
    <row r="662" spans="1:21" x14ac:dyDescent="0.2">
      <c r="A662" t="s">
        <v>1684</v>
      </c>
      <c r="B662" t="s">
        <v>1685</v>
      </c>
      <c r="C662" t="s">
        <v>386</v>
      </c>
      <c r="D662" t="s">
        <v>29</v>
      </c>
      <c r="E662">
        <v>791175</v>
      </c>
      <c r="F662" t="s">
        <v>30</v>
      </c>
      <c r="G662">
        <v>2165383</v>
      </c>
      <c r="H662">
        <v>13036</v>
      </c>
      <c r="I662" t="s">
        <v>607</v>
      </c>
      <c r="J662" t="s">
        <v>360</v>
      </c>
      <c r="K662" t="s">
        <v>361</v>
      </c>
      <c r="L662" t="s">
        <v>362</v>
      </c>
      <c r="M662" s="14" t="s">
        <v>17</v>
      </c>
      <c r="N662">
        <v>60</v>
      </c>
      <c r="O662">
        <v>2022</v>
      </c>
      <c r="P662" s="15">
        <v>19.285420944558521</v>
      </c>
      <c r="Q662" s="15">
        <v>6312</v>
      </c>
      <c r="R662" s="6">
        <f t="shared" si="40"/>
        <v>5049.6000000000004</v>
      </c>
      <c r="S662" s="6">
        <f t="shared" si="41"/>
        <v>82.243333333333339</v>
      </c>
      <c r="T662" s="15">
        <f t="shared" si="42"/>
        <v>1586.0973032169748</v>
      </c>
      <c r="U662" s="16">
        <f t="shared" si="43"/>
        <v>3463.5026967830254</v>
      </c>
    </row>
    <row r="663" spans="1:21" x14ac:dyDescent="0.2">
      <c r="A663" t="s">
        <v>1686</v>
      </c>
      <c r="B663" t="s">
        <v>1687</v>
      </c>
      <c r="C663" t="s">
        <v>545</v>
      </c>
      <c r="D663" t="s">
        <v>29</v>
      </c>
      <c r="E663">
        <v>791175</v>
      </c>
      <c r="F663" t="s">
        <v>30</v>
      </c>
      <c r="G663">
        <v>2165395</v>
      </c>
      <c r="H663">
        <v>13050</v>
      </c>
      <c r="I663" t="s">
        <v>106</v>
      </c>
      <c r="J663" t="s">
        <v>107</v>
      </c>
      <c r="K663" t="s">
        <v>108</v>
      </c>
      <c r="L663" t="s">
        <v>109</v>
      </c>
      <c r="M663" s="14" t="s">
        <v>17</v>
      </c>
      <c r="N663">
        <v>84</v>
      </c>
      <c r="O663">
        <v>2022</v>
      </c>
      <c r="P663" s="15">
        <v>19.909650924024639</v>
      </c>
      <c r="Q663" s="15">
        <v>5999</v>
      </c>
      <c r="R663" s="6">
        <f t="shared" si="40"/>
        <v>4799.2</v>
      </c>
      <c r="S663" s="6">
        <f t="shared" si="41"/>
        <v>55.764285714285712</v>
      </c>
      <c r="T663" s="15">
        <f t="shared" si="42"/>
        <v>1110.2474625990026</v>
      </c>
      <c r="U663" s="16">
        <f t="shared" si="43"/>
        <v>3688.9525374009972</v>
      </c>
    </row>
    <row r="664" spans="1:21" x14ac:dyDescent="0.2">
      <c r="A664" t="s">
        <v>1688</v>
      </c>
      <c r="B664" t="s">
        <v>1689</v>
      </c>
      <c r="C664" t="s">
        <v>545</v>
      </c>
      <c r="D664" t="s">
        <v>38</v>
      </c>
      <c r="E664">
        <v>791176</v>
      </c>
      <c r="F664" t="s">
        <v>30</v>
      </c>
      <c r="G664">
        <v>2165407</v>
      </c>
      <c r="H664">
        <v>13050</v>
      </c>
      <c r="I664" t="s">
        <v>106</v>
      </c>
      <c r="J664" t="s">
        <v>107</v>
      </c>
      <c r="K664" t="s">
        <v>108</v>
      </c>
      <c r="L664" t="s">
        <v>109</v>
      </c>
      <c r="M664" s="14" t="s">
        <v>17</v>
      </c>
      <c r="N664">
        <v>84</v>
      </c>
      <c r="O664">
        <v>2022</v>
      </c>
      <c r="P664" s="15">
        <v>18.496919917864478</v>
      </c>
      <c r="Q664" s="15">
        <v>5999</v>
      </c>
      <c r="R664" s="6">
        <f t="shared" si="40"/>
        <v>4799.2</v>
      </c>
      <c r="S664" s="6">
        <f t="shared" si="41"/>
        <v>55.764285714285712</v>
      </c>
      <c r="T664" s="15">
        <f t="shared" si="42"/>
        <v>1031.467527134057</v>
      </c>
      <c r="U664" s="16">
        <f t="shared" si="43"/>
        <v>3767.7324728659428</v>
      </c>
    </row>
    <row r="665" spans="1:21" x14ac:dyDescent="0.2">
      <c r="A665" t="s">
        <v>1690</v>
      </c>
      <c r="B665" t="s">
        <v>1691</v>
      </c>
      <c r="C665" t="s">
        <v>1692</v>
      </c>
      <c r="D665" t="s">
        <v>38</v>
      </c>
      <c r="E665">
        <v>791176</v>
      </c>
      <c r="F665" t="s">
        <v>30</v>
      </c>
      <c r="G665">
        <v>2167807</v>
      </c>
      <c r="H665">
        <v>13082</v>
      </c>
      <c r="I665" t="s">
        <v>909</v>
      </c>
      <c r="J665" t="s">
        <v>910</v>
      </c>
      <c r="K665" t="s">
        <v>909</v>
      </c>
      <c r="L665" t="s">
        <v>911</v>
      </c>
      <c r="M665" s="14" t="s">
        <v>17</v>
      </c>
      <c r="N665">
        <v>84</v>
      </c>
      <c r="O665">
        <v>2022</v>
      </c>
      <c r="P665" s="15">
        <v>19.2197115256674</v>
      </c>
      <c r="Q665" s="15">
        <v>155</v>
      </c>
      <c r="R665" s="6">
        <f t="shared" si="40"/>
        <v>124</v>
      </c>
      <c r="S665" s="6">
        <f t="shared" si="41"/>
        <v>0.10714285714285714</v>
      </c>
      <c r="T665" s="15">
        <f t="shared" si="42"/>
        <v>2.059254806321507</v>
      </c>
      <c r="U665" s="16">
        <f t="shared" si="43"/>
        <v>121.9407451936785</v>
      </c>
    </row>
    <row r="666" spans="1:21" x14ac:dyDescent="0.2">
      <c r="A666" t="s">
        <v>1693</v>
      </c>
      <c r="B666" t="s">
        <v>1694</v>
      </c>
      <c r="C666" t="s">
        <v>1136</v>
      </c>
      <c r="D666" t="s">
        <v>29</v>
      </c>
      <c r="E666">
        <v>791175</v>
      </c>
      <c r="F666" t="s">
        <v>30</v>
      </c>
      <c r="G666">
        <v>2167816</v>
      </c>
      <c r="H666">
        <v>13064</v>
      </c>
      <c r="I666" t="s">
        <v>309</v>
      </c>
      <c r="J666" t="s">
        <v>310</v>
      </c>
      <c r="K666" t="s">
        <v>311</v>
      </c>
      <c r="L666" t="s">
        <v>312</v>
      </c>
      <c r="M666" s="14" t="s">
        <v>17</v>
      </c>
      <c r="N666">
        <v>60</v>
      </c>
      <c r="O666">
        <v>2022</v>
      </c>
      <c r="P666" s="15">
        <v>18.595482546201232</v>
      </c>
      <c r="Q666" s="15">
        <v>2895</v>
      </c>
      <c r="R666" s="6">
        <f t="shared" si="40"/>
        <v>2316</v>
      </c>
      <c r="S666" s="6">
        <f t="shared" si="41"/>
        <v>36.68333333333333</v>
      </c>
      <c r="T666" s="15">
        <f t="shared" si="42"/>
        <v>682.14428473648184</v>
      </c>
      <c r="U666" s="16">
        <f t="shared" si="43"/>
        <v>1633.8557152635181</v>
      </c>
    </row>
    <row r="667" spans="1:21" x14ac:dyDescent="0.2">
      <c r="A667" t="s">
        <v>1695</v>
      </c>
      <c r="B667" t="s">
        <v>1696</v>
      </c>
      <c r="C667" t="s">
        <v>1697</v>
      </c>
      <c r="D667" t="s">
        <v>38</v>
      </c>
      <c r="E667">
        <v>791176</v>
      </c>
      <c r="F667" t="s">
        <v>30</v>
      </c>
      <c r="G667">
        <v>2167820</v>
      </c>
      <c r="H667">
        <v>13008</v>
      </c>
      <c r="I667" t="s">
        <v>367</v>
      </c>
      <c r="J667" t="s">
        <v>368</v>
      </c>
      <c r="K667" t="s">
        <v>369</v>
      </c>
      <c r="L667" t="s">
        <v>370</v>
      </c>
      <c r="M667" s="14" t="s">
        <v>17</v>
      </c>
      <c r="N667">
        <v>84</v>
      </c>
      <c r="O667">
        <v>2010</v>
      </c>
      <c r="P667" s="15">
        <v>155.72895277207391</v>
      </c>
      <c r="Q667" s="15">
        <v>7056</v>
      </c>
      <c r="R667" s="6">
        <f t="shared" si="40"/>
        <v>5644.8</v>
      </c>
      <c r="S667" s="6">
        <f t="shared" si="41"/>
        <v>65.830952380952382</v>
      </c>
      <c r="T667" s="15">
        <f t="shared" si="42"/>
        <v>5529.8</v>
      </c>
      <c r="U667" s="16">
        <f t="shared" si="43"/>
        <v>115</v>
      </c>
    </row>
    <row r="668" spans="1:21" x14ac:dyDescent="0.2">
      <c r="A668" t="s">
        <v>1698</v>
      </c>
      <c r="B668" t="s">
        <v>1699</v>
      </c>
      <c r="C668" t="s">
        <v>796</v>
      </c>
      <c r="D668" t="s">
        <v>38</v>
      </c>
      <c r="E668">
        <v>791176</v>
      </c>
      <c r="F668" t="s">
        <v>30</v>
      </c>
      <c r="G668">
        <v>2167935</v>
      </c>
      <c r="H668">
        <v>13006</v>
      </c>
      <c r="I668" t="s">
        <v>31</v>
      </c>
      <c r="J668" t="s">
        <v>32</v>
      </c>
      <c r="K668" t="s">
        <v>33</v>
      </c>
      <c r="L668" t="s">
        <v>34</v>
      </c>
      <c r="M668" s="14" t="s">
        <v>17</v>
      </c>
      <c r="N668">
        <v>84</v>
      </c>
      <c r="O668">
        <v>2021</v>
      </c>
      <c r="P668" s="15">
        <v>34.03696098562628</v>
      </c>
      <c r="Q668" s="15">
        <v>1219</v>
      </c>
      <c r="R668" s="6">
        <f t="shared" si="40"/>
        <v>975.2</v>
      </c>
      <c r="S668" s="6">
        <f t="shared" si="41"/>
        <v>10.240476190476191</v>
      </c>
      <c r="T668" s="15">
        <f t="shared" si="42"/>
        <v>348.55468856947294</v>
      </c>
      <c r="U668" s="16">
        <f t="shared" si="43"/>
        <v>626.64531143052704</v>
      </c>
    </row>
    <row r="669" spans="1:21" x14ac:dyDescent="0.2">
      <c r="A669" t="s">
        <v>1700</v>
      </c>
      <c r="B669" t="s">
        <v>1701</v>
      </c>
      <c r="C669" t="s">
        <v>1702</v>
      </c>
      <c r="D669" t="s">
        <v>29</v>
      </c>
      <c r="E669">
        <v>791175</v>
      </c>
      <c r="F669" t="s">
        <v>30</v>
      </c>
      <c r="G669">
        <v>2167941</v>
      </c>
      <c r="H669">
        <v>13002</v>
      </c>
      <c r="I669" t="s">
        <v>48</v>
      </c>
      <c r="J669" t="s">
        <v>49</v>
      </c>
      <c r="K669" t="s">
        <v>50</v>
      </c>
      <c r="L669" t="s">
        <v>51</v>
      </c>
      <c r="M669" s="14" t="s">
        <v>17</v>
      </c>
      <c r="N669">
        <v>84</v>
      </c>
      <c r="O669">
        <v>2007</v>
      </c>
      <c r="P669" s="15">
        <v>197.22381930184804</v>
      </c>
      <c r="Q669" s="15">
        <v>349</v>
      </c>
      <c r="R669" s="6">
        <f t="shared" si="40"/>
        <v>279.2</v>
      </c>
      <c r="S669" s="6">
        <f t="shared" si="41"/>
        <v>1.9547619047619047</v>
      </c>
      <c r="T669" s="15">
        <f t="shared" si="42"/>
        <v>164.2</v>
      </c>
      <c r="U669" s="16">
        <f t="shared" si="43"/>
        <v>115</v>
      </c>
    </row>
    <row r="670" spans="1:21" x14ac:dyDescent="0.2">
      <c r="A670" t="s">
        <v>1703</v>
      </c>
      <c r="B670" t="s">
        <v>1704</v>
      </c>
      <c r="C670" t="s">
        <v>1705</v>
      </c>
      <c r="D670" t="s">
        <v>38</v>
      </c>
      <c r="E670">
        <v>791176</v>
      </c>
      <c r="F670" t="s">
        <v>30</v>
      </c>
      <c r="G670">
        <v>2167943</v>
      </c>
      <c r="H670">
        <v>13040</v>
      </c>
      <c r="I670" t="s">
        <v>671</v>
      </c>
      <c r="J670" t="s">
        <v>293</v>
      </c>
      <c r="K670" t="s">
        <v>294</v>
      </c>
      <c r="L670" t="s">
        <v>295</v>
      </c>
      <c r="M670" s="14" t="s">
        <v>17</v>
      </c>
      <c r="N670">
        <v>84</v>
      </c>
      <c r="O670">
        <v>2008</v>
      </c>
      <c r="P670" s="15">
        <v>188.18891170431212</v>
      </c>
      <c r="Q670" s="15">
        <v>2844</v>
      </c>
      <c r="R670" s="6">
        <f t="shared" si="40"/>
        <v>2275.2000000000003</v>
      </c>
      <c r="S670" s="6">
        <f t="shared" si="41"/>
        <v>25.716666666666669</v>
      </c>
      <c r="T670" s="15">
        <f t="shared" si="42"/>
        <v>2160.2000000000003</v>
      </c>
      <c r="U670" s="16">
        <f t="shared" si="43"/>
        <v>115</v>
      </c>
    </row>
    <row r="671" spans="1:21" x14ac:dyDescent="0.2">
      <c r="A671" t="s">
        <v>1706</v>
      </c>
      <c r="B671" t="s">
        <v>1707</v>
      </c>
      <c r="C671" t="s">
        <v>902</v>
      </c>
      <c r="D671" t="s">
        <v>38</v>
      </c>
      <c r="E671">
        <v>791176</v>
      </c>
      <c r="F671" t="s">
        <v>30</v>
      </c>
      <c r="G671">
        <v>2167944</v>
      </c>
      <c r="H671">
        <v>13002</v>
      </c>
      <c r="I671" t="s">
        <v>48</v>
      </c>
      <c r="J671" t="s">
        <v>49</v>
      </c>
      <c r="K671" t="s">
        <v>50</v>
      </c>
      <c r="L671" t="s">
        <v>51</v>
      </c>
      <c r="M671" s="14" t="s">
        <v>17</v>
      </c>
      <c r="N671">
        <v>84</v>
      </c>
      <c r="O671">
        <v>2008</v>
      </c>
      <c r="P671" s="15">
        <v>185.19917864476386</v>
      </c>
      <c r="Q671" s="15">
        <v>615</v>
      </c>
      <c r="R671" s="6">
        <f t="shared" si="40"/>
        <v>492</v>
      </c>
      <c r="S671" s="6">
        <f t="shared" si="41"/>
        <v>4.4880952380952381</v>
      </c>
      <c r="T671" s="15">
        <f t="shared" si="42"/>
        <v>377</v>
      </c>
      <c r="U671" s="16">
        <f t="shared" si="43"/>
        <v>115</v>
      </c>
    </row>
    <row r="672" spans="1:21" x14ac:dyDescent="0.2">
      <c r="A672" t="s">
        <v>1708</v>
      </c>
      <c r="B672" t="s">
        <v>1709</v>
      </c>
      <c r="C672" t="s">
        <v>735</v>
      </c>
      <c r="D672" t="s">
        <v>29</v>
      </c>
      <c r="E672">
        <v>791175</v>
      </c>
      <c r="F672" t="s">
        <v>30</v>
      </c>
      <c r="G672">
        <v>2166996</v>
      </c>
      <c r="H672">
        <v>13048</v>
      </c>
      <c r="I672" t="s">
        <v>236</v>
      </c>
      <c r="J672" t="s">
        <v>237</v>
      </c>
      <c r="K672" t="s">
        <v>238</v>
      </c>
      <c r="L672" t="s">
        <v>239</v>
      </c>
      <c r="M672" s="14" t="s">
        <v>17</v>
      </c>
      <c r="N672">
        <v>84</v>
      </c>
      <c r="O672">
        <v>2010</v>
      </c>
      <c r="P672" s="15">
        <v>165.81519507186857</v>
      </c>
      <c r="Q672" s="15">
        <v>10697</v>
      </c>
      <c r="R672" s="6">
        <f t="shared" si="40"/>
        <v>8557.6</v>
      </c>
      <c r="S672" s="6">
        <f t="shared" si="41"/>
        <v>100.50714285714287</v>
      </c>
      <c r="T672" s="15">
        <f t="shared" si="42"/>
        <v>8442.6</v>
      </c>
      <c r="U672" s="16">
        <f t="shared" si="43"/>
        <v>115</v>
      </c>
    </row>
    <row r="673" spans="1:21" x14ac:dyDescent="0.2">
      <c r="A673" t="s">
        <v>1710</v>
      </c>
      <c r="B673" t="s">
        <v>1711</v>
      </c>
      <c r="C673" t="s">
        <v>859</v>
      </c>
      <c r="D673" t="s">
        <v>38</v>
      </c>
      <c r="E673">
        <v>791176</v>
      </c>
      <c r="F673" t="s">
        <v>30</v>
      </c>
      <c r="G673">
        <v>2167006</v>
      </c>
      <c r="H673">
        <v>13036</v>
      </c>
      <c r="I673" t="s">
        <v>607</v>
      </c>
      <c r="J673" t="s">
        <v>360</v>
      </c>
      <c r="K673" t="s">
        <v>361</v>
      </c>
      <c r="L673" t="s">
        <v>362</v>
      </c>
      <c r="M673" s="14" t="s">
        <v>17</v>
      </c>
      <c r="N673">
        <v>60</v>
      </c>
      <c r="O673">
        <v>2016</v>
      </c>
      <c r="P673" s="15">
        <v>89.560574948665305</v>
      </c>
      <c r="Q673" s="15">
        <v>3398</v>
      </c>
      <c r="R673" s="6">
        <f t="shared" si="40"/>
        <v>2718.4</v>
      </c>
      <c r="S673" s="6">
        <f t="shared" si="41"/>
        <v>43.39</v>
      </c>
      <c r="T673" s="15">
        <f t="shared" si="42"/>
        <v>2603.4</v>
      </c>
      <c r="U673" s="16">
        <f t="shared" si="43"/>
        <v>115</v>
      </c>
    </row>
    <row r="674" spans="1:21" x14ac:dyDescent="0.2">
      <c r="A674" t="s">
        <v>1712</v>
      </c>
      <c r="B674" t="s">
        <v>1713</v>
      </c>
      <c r="C674" t="s">
        <v>831</v>
      </c>
      <c r="D674" t="s">
        <v>38</v>
      </c>
      <c r="E674">
        <v>791176</v>
      </c>
      <c r="F674" t="s">
        <v>30</v>
      </c>
      <c r="G674">
        <v>2167007</v>
      </c>
      <c r="H674">
        <v>13002</v>
      </c>
      <c r="I674" t="s">
        <v>48</v>
      </c>
      <c r="J674" t="s">
        <v>49</v>
      </c>
      <c r="K674" t="s">
        <v>50</v>
      </c>
      <c r="L674" t="s">
        <v>51</v>
      </c>
      <c r="M674" s="14" t="s">
        <v>17</v>
      </c>
      <c r="N674">
        <v>84</v>
      </c>
      <c r="O674">
        <v>2010</v>
      </c>
      <c r="P674" s="15">
        <v>162.39835728952772</v>
      </c>
      <c r="Q674" s="15">
        <v>719</v>
      </c>
      <c r="R674" s="6">
        <f t="shared" si="40"/>
        <v>575.20000000000005</v>
      </c>
      <c r="S674" s="6">
        <f t="shared" si="41"/>
        <v>5.4785714285714295</v>
      </c>
      <c r="T674" s="15">
        <f t="shared" si="42"/>
        <v>460.2000000000001</v>
      </c>
      <c r="U674" s="16">
        <f t="shared" si="43"/>
        <v>114.99999999999994</v>
      </c>
    </row>
    <row r="675" spans="1:21" x14ac:dyDescent="0.2">
      <c r="A675" t="s">
        <v>1714</v>
      </c>
      <c r="B675" t="s">
        <v>1715</v>
      </c>
      <c r="C675" t="s">
        <v>831</v>
      </c>
      <c r="D675" t="s">
        <v>29</v>
      </c>
      <c r="E675">
        <v>791175</v>
      </c>
      <c r="F675" t="s">
        <v>30</v>
      </c>
      <c r="G675">
        <v>2167011</v>
      </c>
      <c r="H675">
        <v>13002</v>
      </c>
      <c r="I675" t="s">
        <v>48</v>
      </c>
      <c r="J675" t="s">
        <v>49</v>
      </c>
      <c r="K675" t="s">
        <v>50</v>
      </c>
      <c r="L675" t="s">
        <v>51</v>
      </c>
      <c r="M675" s="14" t="s">
        <v>17</v>
      </c>
      <c r="N675">
        <v>84</v>
      </c>
      <c r="O675">
        <v>2010</v>
      </c>
      <c r="P675" s="15">
        <v>161.21560574948666</v>
      </c>
      <c r="Q675" s="15">
        <v>719</v>
      </c>
      <c r="R675" s="6">
        <f t="shared" si="40"/>
        <v>575.20000000000005</v>
      </c>
      <c r="S675" s="6">
        <f t="shared" si="41"/>
        <v>5.4785714285714295</v>
      </c>
      <c r="T675" s="15">
        <f t="shared" si="42"/>
        <v>460.2000000000001</v>
      </c>
      <c r="U675" s="16">
        <f t="shared" si="43"/>
        <v>114.99999999999994</v>
      </c>
    </row>
    <row r="676" spans="1:21" x14ac:dyDescent="0.2">
      <c r="A676" t="s">
        <v>1716</v>
      </c>
      <c r="B676" t="s">
        <v>1717</v>
      </c>
      <c r="C676" t="s">
        <v>831</v>
      </c>
      <c r="D676" t="s">
        <v>38</v>
      </c>
      <c r="E676">
        <v>791176</v>
      </c>
      <c r="F676" t="s">
        <v>30</v>
      </c>
      <c r="G676">
        <v>2167012</v>
      </c>
      <c r="H676">
        <v>13002</v>
      </c>
      <c r="I676" t="s">
        <v>48</v>
      </c>
      <c r="J676" t="s">
        <v>49</v>
      </c>
      <c r="K676" t="s">
        <v>50</v>
      </c>
      <c r="L676" t="s">
        <v>51</v>
      </c>
      <c r="M676" s="14" t="s">
        <v>17</v>
      </c>
      <c r="N676">
        <v>84</v>
      </c>
      <c r="O676">
        <v>2010</v>
      </c>
      <c r="P676" s="15">
        <v>160.26283367556468</v>
      </c>
      <c r="Q676" s="15">
        <v>719</v>
      </c>
      <c r="R676" s="6">
        <f t="shared" si="40"/>
        <v>575.20000000000005</v>
      </c>
      <c r="S676" s="6">
        <f t="shared" si="41"/>
        <v>5.4785714285714295</v>
      </c>
      <c r="T676" s="15">
        <f t="shared" si="42"/>
        <v>460.2000000000001</v>
      </c>
      <c r="U676" s="16">
        <f t="shared" si="43"/>
        <v>114.99999999999994</v>
      </c>
    </row>
    <row r="677" spans="1:21" x14ac:dyDescent="0.2">
      <c r="A677" t="s">
        <v>1718</v>
      </c>
      <c r="B677" t="s">
        <v>1719</v>
      </c>
      <c r="C677" t="s">
        <v>1720</v>
      </c>
      <c r="D677" t="s">
        <v>38</v>
      </c>
      <c r="E677">
        <v>791176</v>
      </c>
      <c r="F677" t="s">
        <v>30</v>
      </c>
      <c r="G677">
        <v>2167015</v>
      </c>
      <c r="H677">
        <v>13022</v>
      </c>
      <c r="I677" t="s">
        <v>68</v>
      </c>
      <c r="J677" t="s">
        <v>69</v>
      </c>
      <c r="K677" t="s">
        <v>70</v>
      </c>
      <c r="L677" t="s">
        <v>71</v>
      </c>
      <c r="M677" s="14" t="s">
        <v>17</v>
      </c>
      <c r="N677">
        <v>84</v>
      </c>
      <c r="O677">
        <v>2008</v>
      </c>
      <c r="P677" s="15">
        <v>179.87679671457906</v>
      </c>
      <c r="Q677" s="15">
        <v>5668.05</v>
      </c>
      <c r="R677" s="6">
        <f t="shared" si="40"/>
        <v>4534.4400000000005</v>
      </c>
      <c r="S677" s="6">
        <f t="shared" si="41"/>
        <v>52.61238095238096</v>
      </c>
      <c r="T677" s="15">
        <f t="shared" si="42"/>
        <v>4419.4400000000005</v>
      </c>
      <c r="U677" s="16">
        <f t="shared" si="43"/>
        <v>115</v>
      </c>
    </row>
    <row r="678" spans="1:21" x14ac:dyDescent="0.2">
      <c r="A678" t="s">
        <v>1721</v>
      </c>
      <c r="B678" t="s">
        <v>1722</v>
      </c>
      <c r="C678" t="s">
        <v>724</v>
      </c>
      <c r="D678" t="s">
        <v>38</v>
      </c>
      <c r="E678">
        <v>791176</v>
      </c>
      <c r="F678" t="s">
        <v>30</v>
      </c>
      <c r="G678">
        <v>2167017</v>
      </c>
      <c r="H678">
        <v>13002</v>
      </c>
      <c r="I678" t="s">
        <v>48</v>
      </c>
      <c r="J678" t="s">
        <v>49</v>
      </c>
      <c r="K678" t="s">
        <v>50</v>
      </c>
      <c r="L678" t="s">
        <v>51</v>
      </c>
      <c r="M678" s="14" t="s">
        <v>17</v>
      </c>
      <c r="N678">
        <v>84</v>
      </c>
      <c r="O678">
        <v>2012</v>
      </c>
      <c r="P678" s="15">
        <v>137.19917864476386</v>
      </c>
      <c r="Q678" s="15">
        <v>789</v>
      </c>
      <c r="R678" s="6">
        <f t="shared" si="40"/>
        <v>631.20000000000005</v>
      </c>
      <c r="S678" s="6">
        <f t="shared" si="41"/>
        <v>6.1452380952380956</v>
      </c>
      <c r="T678" s="15">
        <f t="shared" si="42"/>
        <v>516.20000000000005</v>
      </c>
      <c r="U678" s="16">
        <f t="shared" si="43"/>
        <v>115</v>
      </c>
    </row>
    <row r="679" spans="1:21" x14ac:dyDescent="0.2">
      <c r="A679" t="s">
        <v>1723</v>
      </c>
      <c r="B679" t="s">
        <v>1724</v>
      </c>
      <c r="C679" t="s">
        <v>724</v>
      </c>
      <c r="D679" t="s">
        <v>29</v>
      </c>
      <c r="E679">
        <v>791175</v>
      </c>
      <c r="F679" t="s">
        <v>30</v>
      </c>
      <c r="G679">
        <v>2243479</v>
      </c>
      <c r="H679">
        <v>13002</v>
      </c>
      <c r="I679" t="s">
        <v>48</v>
      </c>
      <c r="J679" t="s">
        <v>49</v>
      </c>
      <c r="K679" t="s">
        <v>50</v>
      </c>
      <c r="L679" t="s">
        <v>51</v>
      </c>
      <c r="M679" s="14" t="s">
        <v>17</v>
      </c>
      <c r="N679">
        <v>84</v>
      </c>
      <c r="O679">
        <v>2011</v>
      </c>
      <c r="P679" s="15">
        <v>153.65913757700207</v>
      </c>
      <c r="Q679" s="15">
        <v>1206</v>
      </c>
      <c r="R679" s="6">
        <f t="shared" si="40"/>
        <v>964.80000000000007</v>
      </c>
      <c r="S679" s="6">
        <f t="shared" si="41"/>
        <v>10.116666666666667</v>
      </c>
      <c r="T679" s="15">
        <f t="shared" si="42"/>
        <v>849.80000000000007</v>
      </c>
      <c r="U679" s="16">
        <f t="shared" si="43"/>
        <v>115</v>
      </c>
    </row>
    <row r="680" spans="1:21" x14ac:dyDescent="0.2">
      <c r="A680" t="s">
        <v>1725</v>
      </c>
      <c r="B680" t="s">
        <v>1726</v>
      </c>
      <c r="C680" t="s">
        <v>1352</v>
      </c>
      <c r="D680" t="s">
        <v>38</v>
      </c>
      <c r="E680">
        <v>791176</v>
      </c>
      <c r="F680" t="s">
        <v>30</v>
      </c>
      <c r="G680">
        <v>2175575</v>
      </c>
      <c r="H680">
        <v>13020</v>
      </c>
      <c r="I680" t="s">
        <v>350</v>
      </c>
      <c r="J680" t="s">
        <v>351</v>
      </c>
      <c r="K680" t="s">
        <v>352</v>
      </c>
      <c r="L680" t="s">
        <v>353</v>
      </c>
      <c r="M680" s="14" t="s">
        <v>17</v>
      </c>
      <c r="N680">
        <v>84</v>
      </c>
      <c r="O680">
        <v>2005</v>
      </c>
      <c r="P680" s="15">
        <v>221.20739219711501</v>
      </c>
      <c r="Q680" s="15">
        <v>2650.07</v>
      </c>
      <c r="R680" s="6">
        <f t="shared" si="40"/>
        <v>2120.056</v>
      </c>
      <c r="S680" s="6">
        <f t="shared" si="41"/>
        <v>23.869714285714288</v>
      </c>
      <c r="T680" s="15">
        <f t="shared" si="42"/>
        <v>2005.0560000000003</v>
      </c>
      <c r="U680" s="16">
        <f t="shared" si="43"/>
        <v>114.99999999999977</v>
      </c>
    </row>
    <row r="681" spans="1:21" x14ac:dyDescent="0.2">
      <c r="A681" t="s">
        <v>1727</v>
      </c>
      <c r="B681" t="s">
        <v>1728</v>
      </c>
      <c r="C681" t="s">
        <v>1729</v>
      </c>
      <c r="D681" t="s">
        <v>38</v>
      </c>
      <c r="E681">
        <v>791176</v>
      </c>
      <c r="F681" t="s">
        <v>30</v>
      </c>
      <c r="G681">
        <v>2175600</v>
      </c>
      <c r="H681">
        <v>13022</v>
      </c>
      <c r="I681" t="s">
        <v>68</v>
      </c>
      <c r="J681" t="s">
        <v>69</v>
      </c>
      <c r="K681" t="s">
        <v>70</v>
      </c>
      <c r="L681" t="s">
        <v>71</v>
      </c>
      <c r="M681" s="14" t="s">
        <v>17</v>
      </c>
      <c r="N681">
        <v>84</v>
      </c>
      <c r="O681">
        <v>2005</v>
      </c>
      <c r="P681" s="15">
        <v>221.20739219711501</v>
      </c>
      <c r="Q681" s="15">
        <v>4806</v>
      </c>
      <c r="R681" s="6">
        <f t="shared" si="40"/>
        <v>3844.8</v>
      </c>
      <c r="S681" s="6">
        <f t="shared" si="41"/>
        <v>44.402380952380952</v>
      </c>
      <c r="T681" s="15">
        <f t="shared" si="42"/>
        <v>3729.8</v>
      </c>
      <c r="U681" s="16">
        <f t="shared" si="43"/>
        <v>115</v>
      </c>
    </row>
    <row r="682" spans="1:21" x14ac:dyDescent="0.2">
      <c r="A682" t="s">
        <v>1730</v>
      </c>
      <c r="B682" t="s">
        <v>1731</v>
      </c>
      <c r="C682" t="s">
        <v>902</v>
      </c>
      <c r="D682" t="s">
        <v>38</v>
      </c>
      <c r="E682">
        <v>791176</v>
      </c>
      <c r="F682" t="s">
        <v>30</v>
      </c>
      <c r="G682">
        <v>2167424</v>
      </c>
      <c r="H682">
        <v>13002</v>
      </c>
      <c r="I682" t="s">
        <v>48</v>
      </c>
      <c r="J682" t="s">
        <v>49</v>
      </c>
      <c r="K682" t="s">
        <v>50</v>
      </c>
      <c r="L682" t="s">
        <v>51</v>
      </c>
      <c r="M682" s="14" t="s">
        <v>17</v>
      </c>
      <c r="N682">
        <v>84</v>
      </c>
      <c r="O682">
        <v>2010</v>
      </c>
      <c r="P682" s="15">
        <v>156.4517453798768</v>
      </c>
      <c r="Q682" s="15">
        <v>815</v>
      </c>
      <c r="R682" s="6">
        <f t="shared" si="40"/>
        <v>652</v>
      </c>
      <c r="S682" s="6">
        <f t="shared" si="41"/>
        <v>6.3928571428571432</v>
      </c>
      <c r="T682" s="15">
        <f t="shared" si="42"/>
        <v>537</v>
      </c>
      <c r="U682" s="16">
        <f t="shared" si="43"/>
        <v>115</v>
      </c>
    </row>
    <row r="683" spans="1:21" x14ac:dyDescent="0.2">
      <c r="A683" t="s">
        <v>1732</v>
      </c>
      <c r="B683" t="s">
        <v>1733</v>
      </c>
      <c r="C683" t="s">
        <v>1734</v>
      </c>
      <c r="D683" t="s">
        <v>38</v>
      </c>
      <c r="E683">
        <v>791176</v>
      </c>
      <c r="F683" t="s">
        <v>30</v>
      </c>
      <c r="G683">
        <v>2167657</v>
      </c>
      <c r="H683">
        <v>13048</v>
      </c>
      <c r="I683" t="s">
        <v>236</v>
      </c>
      <c r="J683" t="s">
        <v>237</v>
      </c>
      <c r="K683" t="s">
        <v>238</v>
      </c>
      <c r="L683" t="s">
        <v>239</v>
      </c>
      <c r="M683" s="14" t="s">
        <v>17</v>
      </c>
      <c r="N683">
        <v>84</v>
      </c>
      <c r="O683">
        <v>2013</v>
      </c>
      <c r="P683" s="15">
        <v>128.29568788501027</v>
      </c>
      <c r="Q683" s="15">
        <v>6257</v>
      </c>
      <c r="R683" s="6">
        <f t="shared" si="40"/>
        <v>5005.6000000000004</v>
      </c>
      <c r="S683" s="6">
        <f t="shared" si="41"/>
        <v>58.221428571428575</v>
      </c>
      <c r="T683" s="15">
        <f t="shared" si="42"/>
        <v>4890.6000000000004</v>
      </c>
      <c r="U683" s="16">
        <f t="shared" si="43"/>
        <v>115</v>
      </c>
    </row>
    <row r="684" spans="1:21" x14ac:dyDescent="0.2">
      <c r="A684" t="s">
        <v>1735</v>
      </c>
      <c r="B684" t="s">
        <v>1736</v>
      </c>
      <c r="C684" t="s">
        <v>1737</v>
      </c>
      <c r="D684" t="s">
        <v>38</v>
      </c>
      <c r="E684">
        <v>791176</v>
      </c>
      <c r="F684" t="s">
        <v>30</v>
      </c>
      <c r="G684">
        <v>2167668</v>
      </c>
      <c r="H684">
        <v>13000</v>
      </c>
      <c r="I684" t="s">
        <v>64</v>
      </c>
      <c r="J684" t="s">
        <v>65</v>
      </c>
      <c r="K684" t="s">
        <v>66</v>
      </c>
      <c r="L684" t="s">
        <v>67</v>
      </c>
      <c r="M684" s="14" t="s">
        <v>17</v>
      </c>
      <c r="N684">
        <v>84</v>
      </c>
      <c r="O684">
        <v>2011</v>
      </c>
      <c r="P684" s="15">
        <v>149.22381930184804</v>
      </c>
      <c r="Q684" s="15">
        <v>3296</v>
      </c>
      <c r="R684" s="6">
        <f t="shared" si="40"/>
        <v>2636.8</v>
      </c>
      <c r="S684" s="6">
        <f t="shared" si="41"/>
        <v>30.021428571428572</v>
      </c>
      <c r="T684" s="15">
        <f t="shared" si="42"/>
        <v>2521.8000000000002</v>
      </c>
      <c r="U684" s="16">
        <f t="shared" si="43"/>
        <v>115</v>
      </c>
    </row>
    <row r="685" spans="1:21" x14ac:dyDescent="0.2">
      <c r="A685" t="s">
        <v>1738</v>
      </c>
      <c r="B685" t="s">
        <v>1739</v>
      </c>
      <c r="C685" t="s">
        <v>1740</v>
      </c>
      <c r="D685" t="s">
        <v>29</v>
      </c>
      <c r="E685">
        <v>791175</v>
      </c>
      <c r="F685" t="s">
        <v>30</v>
      </c>
      <c r="G685">
        <v>2167670</v>
      </c>
      <c r="H685">
        <v>13082</v>
      </c>
      <c r="I685" t="s">
        <v>909</v>
      </c>
      <c r="J685" t="s">
        <v>910</v>
      </c>
      <c r="K685" t="s">
        <v>909</v>
      </c>
      <c r="L685" t="s">
        <v>911</v>
      </c>
      <c r="M685" s="14" t="s">
        <v>17</v>
      </c>
      <c r="N685">
        <v>60</v>
      </c>
      <c r="O685">
        <v>2011</v>
      </c>
      <c r="P685" s="15">
        <v>144.03285420944559</v>
      </c>
      <c r="Q685" s="15">
        <v>3595</v>
      </c>
      <c r="R685" s="6">
        <f t="shared" si="40"/>
        <v>2876</v>
      </c>
      <c r="S685" s="6">
        <f t="shared" si="41"/>
        <v>46.016666666666666</v>
      </c>
      <c r="T685" s="15">
        <f t="shared" si="42"/>
        <v>2761</v>
      </c>
      <c r="U685" s="16">
        <f t="shared" si="43"/>
        <v>115</v>
      </c>
    </row>
    <row r="686" spans="1:21" x14ac:dyDescent="0.2">
      <c r="A686" t="s">
        <v>1741</v>
      </c>
      <c r="B686" t="s">
        <v>1742</v>
      </c>
      <c r="C686" t="s">
        <v>950</v>
      </c>
      <c r="D686" t="s">
        <v>38</v>
      </c>
      <c r="E686">
        <v>791176</v>
      </c>
      <c r="F686" t="s">
        <v>30</v>
      </c>
      <c r="G686">
        <v>2167671</v>
      </c>
      <c r="H686">
        <v>13064</v>
      </c>
      <c r="I686" t="s">
        <v>309</v>
      </c>
      <c r="J686" t="s">
        <v>310</v>
      </c>
      <c r="K686" t="s">
        <v>311</v>
      </c>
      <c r="L686" t="s">
        <v>312</v>
      </c>
      <c r="M686" s="14" t="s">
        <v>17</v>
      </c>
      <c r="N686">
        <v>84</v>
      </c>
      <c r="O686">
        <v>2008</v>
      </c>
      <c r="P686" s="15">
        <v>188.18891170431212</v>
      </c>
      <c r="Q686" s="15">
        <v>558</v>
      </c>
      <c r="R686" s="6">
        <f t="shared" si="40"/>
        <v>446.40000000000003</v>
      </c>
      <c r="S686" s="6">
        <f t="shared" si="41"/>
        <v>3.9452380952380954</v>
      </c>
      <c r="T686" s="15">
        <f t="shared" si="42"/>
        <v>331.40000000000003</v>
      </c>
      <c r="U686" s="16">
        <f t="shared" si="43"/>
        <v>115</v>
      </c>
    </row>
    <row r="687" spans="1:21" x14ac:dyDescent="0.2">
      <c r="A687" t="s">
        <v>1743</v>
      </c>
      <c r="B687" t="s">
        <v>1744</v>
      </c>
      <c r="C687" t="s">
        <v>873</v>
      </c>
      <c r="D687" t="s">
        <v>29</v>
      </c>
      <c r="E687">
        <v>791175</v>
      </c>
      <c r="F687" t="s">
        <v>30</v>
      </c>
      <c r="G687">
        <v>2164669</v>
      </c>
      <c r="H687">
        <v>13002</v>
      </c>
      <c r="I687" t="s">
        <v>48</v>
      </c>
      <c r="J687" t="s">
        <v>49</v>
      </c>
      <c r="K687" t="s">
        <v>50</v>
      </c>
      <c r="L687" t="s">
        <v>51</v>
      </c>
      <c r="M687" s="14" t="s">
        <v>17</v>
      </c>
      <c r="N687">
        <v>84</v>
      </c>
      <c r="O687">
        <v>2011</v>
      </c>
      <c r="P687" s="15">
        <v>144.26283367556468</v>
      </c>
      <c r="Q687" s="15">
        <v>1404</v>
      </c>
      <c r="R687" s="6">
        <f t="shared" si="40"/>
        <v>1123.2</v>
      </c>
      <c r="S687" s="6">
        <f t="shared" si="41"/>
        <v>12.002380952380953</v>
      </c>
      <c r="T687" s="15">
        <f t="shared" si="42"/>
        <v>1008.2</v>
      </c>
      <c r="U687" s="16">
        <f t="shared" si="43"/>
        <v>115</v>
      </c>
    </row>
    <row r="688" spans="1:21" x14ac:dyDescent="0.2">
      <c r="A688" t="s">
        <v>1745</v>
      </c>
      <c r="B688" t="s">
        <v>1746</v>
      </c>
      <c r="C688" t="s">
        <v>849</v>
      </c>
      <c r="D688" t="s">
        <v>29</v>
      </c>
      <c r="E688">
        <v>791175</v>
      </c>
      <c r="F688" t="s">
        <v>30</v>
      </c>
      <c r="G688">
        <v>2164670</v>
      </c>
      <c r="H688">
        <v>13004</v>
      </c>
      <c r="I688" t="s">
        <v>184</v>
      </c>
      <c r="J688" t="s">
        <v>32</v>
      </c>
      <c r="K688" t="s">
        <v>33</v>
      </c>
      <c r="L688" t="s">
        <v>34</v>
      </c>
      <c r="M688" s="14" t="s">
        <v>17</v>
      </c>
      <c r="N688">
        <v>84</v>
      </c>
      <c r="O688">
        <v>2011</v>
      </c>
      <c r="P688" s="15">
        <v>145.80698151950719</v>
      </c>
      <c r="Q688" s="15">
        <v>1606</v>
      </c>
      <c r="R688" s="6">
        <f t="shared" si="40"/>
        <v>1284.8000000000002</v>
      </c>
      <c r="S688" s="6">
        <f t="shared" si="41"/>
        <v>13.926190476190479</v>
      </c>
      <c r="T688" s="15">
        <f t="shared" si="42"/>
        <v>1169.8000000000002</v>
      </c>
      <c r="U688" s="16">
        <f t="shared" si="43"/>
        <v>115</v>
      </c>
    </row>
    <row r="689" spans="1:21" x14ac:dyDescent="0.2">
      <c r="A689" t="s">
        <v>1747</v>
      </c>
      <c r="B689" t="s">
        <v>1748</v>
      </c>
      <c r="C689" t="s">
        <v>1749</v>
      </c>
      <c r="D689" t="s">
        <v>29</v>
      </c>
      <c r="E689">
        <v>791175</v>
      </c>
      <c r="F689" t="s">
        <v>30</v>
      </c>
      <c r="G689">
        <v>2164671</v>
      </c>
      <c r="H689">
        <v>13022</v>
      </c>
      <c r="I689" t="s">
        <v>68</v>
      </c>
      <c r="J689" t="s">
        <v>69</v>
      </c>
      <c r="K689" t="s">
        <v>70</v>
      </c>
      <c r="L689" t="s">
        <v>71</v>
      </c>
      <c r="M689" s="14" t="s">
        <v>17</v>
      </c>
      <c r="N689">
        <v>84</v>
      </c>
      <c r="O689">
        <v>2010</v>
      </c>
      <c r="P689" s="15">
        <v>159.47433264887064</v>
      </c>
      <c r="Q689" s="15">
        <v>1699</v>
      </c>
      <c r="R689" s="6">
        <f t="shared" si="40"/>
        <v>1359.2</v>
      </c>
      <c r="S689" s="6">
        <f t="shared" si="41"/>
        <v>14.811904761904762</v>
      </c>
      <c r="T689" s="15">
        <f t="shared" si="42"/>
        <v>1244.2</v>
      </c>
      <c r="U689" s="16">
        <f t="shared" si="43"/>
        <v>115</v>
      </c>
    </row>
    <row r="690" spans="1:21" x14ac:dyDescent="0.2">
      <c r="A690" t="s">
        <v>1750</v>
      </c>
      <c r="B690" t="s">
        <v>1751</v>
      </c>
      <c r="C690" t="s">
        <v>496</v>
      </c>
      <c r="D690" t="s">
        <v>29</v>
      </c>
      <c r="E690">
        <v>791175</v>
      </c>
      <c r="F690" t="s">
        <v>30</v>
      </c>
      <c r="G690">
        <v>2164672</v>
      </c>
      <c r="H690">
        <v>13030</v>
      </c>
      <c r="I690" t="s">
        <v>57</v>
      </c>
      <c r="J690" t="s">
        <v>58</v>
      </c>
      <c r="K690" t="s">
        <v>59</v>
      </c>
      <c r="L690" t="s">
        <v>60</v>
      </c>
      <c r="M690" s="14" t="s">
        <v>17</v>
      </c>
      <c r="N690">
        <v>84</v>
      </c>
      <c r="O690">
        <v>2009</v>
      </c>
      <c r="P690" s="15">
        <v>172.32032854209444</v>
      </c>
      <c r="Q690" s="15">
        <v>7749</v>
      </c>
      <c r="R690" s="6">
        <f t="shared" si="40"/>
        <v>6199.2000000000007</v>
      </c>
      <c r="S690" s="6">
        <f t="shared" si="41"/>
        <v>72.430952380952391</v>
      </c>
      <c r="T690" s="15">
        <f t="shared" si="42"/>
        <v>6084.2000000000007</v>
      </c>
      <c r="U690" s="16">
        <f t="shared" si="43"/>
        <v>115</v>
      </c>
    </row>
    <row r="691" spans="1:21" x14ac:dyDescent="0.2">
      <c r="A691" t="s">
        <v>1752</v>
      </c>
      <c r="B691" t="s">
        <v>1753</v>
      </c>
      <c r="C691" t="s">
        <v>899</v>
      </c>
      <c r="D691" t="s">
        <v>29</v>
      </c>
      <c r="E691">
        <v>791175</v>
      </c>
      <c r="F691" t="s">
        <v>30</v>
      </c>
      <c r="G691">
        <v>2164674</v>
      </c>
      <c r="H691">
        <v>13006</v>
      </c>
      <c r="I691" t="s">
        <v>31</v>
      </c>
      <c r="J691" t="s">
        <v>32</v>
      </c>
      <c r="K691" t="s">
        <v>33</v>
      </c>
      <c r="L691" t="s">
        <v>34</v>
      </c>
      <c r="M691" s="14" t="s">
        <v>17</v>
      </c>
      <c r="N691">
        <v>84</v>
      </c>
      <c r="O691">
        <v>2004</v>
      </c>
      <c r="P691" s="15">
        <v>239.04722792607799</v>
      </c>
      <c r="Q691" s="15">
        <v>786</v>
      </c>
      <c r="R691" s="6">
        <f t="shared" si="40"/>
        <v>628.80000000000007</v>
      </c>
      <c r="S691" s="6">
        <f t="shared" si="41"/>
        <v>6.1166666666666671</v>
      </c>
      <c r="T691" s="15">
        <f t="shared" si="42"/>
        <v>513.80000000000007</v>
      </c>
      <c r="U691" s="16">
        <f t="shared" si="43"/>
        <v>115</v>
      </c>
    </row>
    <row r="692" spans="1:21" x14ac:dyDescent="0.2">
      <c r="A692" t="s">
        <v>1754</v>
      </c>
      <c r="B692" t="s">
        <v>1755</v>
      </c>
      <c r="C692" t="s">
        <v>1756</v>
      </c>
      <c r="D692" t="s">
        <v>29</v>
      </c>
      <c r="E692">
        <v>791175</v>
      </c>
      <c r="F692" t="s">
        <v>30</v>
      </c>
      <c r="G692">
        <v>2164677</v>
      </c>
      <c r="H692">
        <v>13006</v>
      </c>
      <c r="I692" t="s">
        <v>31</v>
      </c>
      <c r="J692" t="s">
        <v>32</v>
      </c>
      <c r="K692" t="s">
        <v>33</v>
      </c>
      <c r="L692" t="s">
        <v>34</v>
      </c>
      <c r="M692" s="14" t="s">
        <v>17</v>
      </c>
      <c r="N692">
        <v>84</v>
      </c>
      <c r="O692">
        <v>2010</v>
      </c>
      <c r="P692" s="15">
        <v>157.86447638603696</v>
      </c>
      <c r="Q692" s="15">
        <v>2189</v>
      </c>
      <c r="R692" s="6">
        <f t="shared" si="40"/>
        <v>1751.2</v>
      </c>
      <c r="S692" s="6">
        <f t="shared" si="41"/>
        <v>19.478571428571428</v>
      </c>
      <c r="T692" s="15">
        <f t="shared" si="42"/>
        <v>1636.1999999999998</v>
      </c>
      <c r="U692" s="16">
        <f t="shared" si="43"/>
        <v>115.00000000000023</v>
      </c>
    </row>
    <row r="693" spans="1:21" x14ac:dyDescent="0.2">
      <c r="A693" t="s">
        <v>1757</v>
      </c>
      <c r="B693" t="s">
        <v>1758</v>
      </c>
      <c r="C693" t="s">
        <v>735</v>
      </c>
      <c r="D693" t="s">
        <v>29</v>
      </c>
      <c r="E693">
        <v>791175</v>
      </c>
      <c r="F693" t="s">
        <v>30</v>
      </c>
      <c r="G693">
        <v>2164679</v>
      </c>
      <c r="H693">
        <v>13048</v>
      </c>
      <c r="I693" t="s">
        <v>236</v>
      </c>
      <c r="J693" t="s">
        <v>237</v>
      </c>
      <c r="K693" t="s">
        <v>238</v>
      </c>
      <c r="L693" t="s">
        <v>239</v>
      </c>
      <c r="M693" s="14" t="s">
        <v>17</v>
      </c>
      <c r="N693">
        <v>84</v>
      </c>
      <c r="O693">
        <v>2005</v>
      </c>
      <c r="P693" s="15">
        <v>223.73716632443535</v>
      </c>
      <c r="Q693" s="15">
        <v>8494</v>
      </c>
      <c r="R693" s="6">
        <f t="shared" si="40"/>
        <v>6795.2000000000007</v>
      </c>
      <c r="S693" s="6">
        <f t="shared" si="41"/>
        <v>79.526190476190479</v>
      </c>
      <c r="T693" s="15">
        <f t="shared" si="42"/>
        <v>6680.2</v>
      </c>
      <c r="U693" s="16">
        <f t="shared" si="43"/>
        <v>115.00000000000091</v>
      </c>
    </row>
    <row r="694" spans="1:21" x14ac:dyDescent="0.2">
      <c r="A694" t="s">
        <v>1759</v>
      </c>
      <c r="B694" t="s">
        <v>1760</v>
      </c>
      <c r="C694" t="s">
        <v>804</v>
      </c>
      <c r="D694" t="s">
        <v>29</v>
      </c>
      <c r="E694">
        <v>791175</v>
      </c>
      <c r="F694" t="s">
        <v>30</v>
      </c>
      <c r="G694">
        <v>2164682</v>
      </c>
      <c r="H694">
        <v>13040</v>
      </c>
      <c r="I694" t="s">
        <v>671</v>
      </c>
      <c r="J694" t="s">
        <v>293</v>
      </c>
      <c r="K694" t="s">
        <v>294</v>
      </c>
      <c r="L694" t="s">
        <v>295</v>
      </c>
      <c r="M694" s="14" t="s">
        <v>17</v>
      </c>
      <c r="N694">
        <v>84</v>
      </c>
      <c r="O694">
        <v>2009</v>
      </c>
      <c r="P694" s="15">
        <v>169.13347022587268</v>
      </c>
      <c r="Q694" s="15">
        <v>2360</v>
      </c>
      <c r="R694" s="6">
        <f t="shared" si="40"/>
        <v>1888</v>
      </c>
      <c r="S694" s="6">
        <f t="shared" si="41"/>
        <v>21.107142857142858</v>
      </c>
      <c r="T694" s="15">
        <f t="shared" si="42"/>
        <v>1773</v>
      </c>
      <c r="U694" s="16">
        <f t="shared" si="43"/>
        <v>115</v>
      </c>
    </row>
    <row r="695" spans="1:21" x14ac:dyDescent="0.2">
      <c r="A695" t="s">
        <v>1761</v>
      </c>
      <c r="B695" t="s">
        <v>1762</v>
      </c>
      <c r="C695" t="s">
        <v>950</v>
      </c>
      <c r="D695" t="s">
        <v>29</v>
      </c>
      <c r="E695">
        <v>791175</v>
      </c>
      <c r="F695" t="s">
        <v>30</v>
      </c>
      <c r="G695">
        <v>2164907</v>
      </c>
      <c r="H695">
        <v>13064</v>
      </c>
      <c r="I695" t="s">
        <v>309</v>
      </c>
      <c r="J695" t="s">
        <v>310</v>
      </c>
      <c r="K695" t="s">
        <v>311</v>
      </c>
      <c r="L695" t="s">
        <v>312</v>
      </c>
      <c r="M695" s="14" t="s">
        <v>17</v>
      </c>
      <c r="N695">
        <v>84</v>
      </c>
      <c r="O695">
        <v>2008</v>
      </c>
      <c r="P695" s="15">
        <v>190.19301848049281</v>
      </c>
      <c r="Q695" s="15">
        <v>742</v>
      </c>
      <c r="R695" s="6">
        <f t="shared" si="40"/>
        <v>593.6</v>
      </c>
      <c r="S695" s="6">
        <f t="shared" si="41"/>
        <v>5.6976190476190478</v>
      </c>
      <c r="T695" s="15">
        <f t="shared" si="42"/>
        <v>478.6</v>
      </c>
      <c r="U695" s="16">
        <f t="shared" si="43"/>
        <v>115</v>
      </c>
    </row>
    <row r="696" spans="1:21" x14ac:dyDescent="0.2">
      <c r="A696" t="s">
        <v>1763</v>
      </c>
      <c r="B696" t="s">
        <v>1764</v>
      </c>
      <c r="C696" t="s">
        <v>840</v>
      </c>
      <c r="D696" t="s">
        <v>29</v>
      </c>
      <c r="E696">
        <v>791175</v>
      </c>
      <c r="F696" t="s">
        <v>30</v>
      </c>
      <c r="G696">
        <v>2244550</v>
      </c>
      <c r="H696">
        <v>13006</v>
      </c>
      <c r="I696" t="s">
        <v>31</v>
      </c>
      <c r="J696" t="s">
        <v>32</v>
      </c>
      <c r="K696" t="s">
        <v>33</v>
      </c>
      <c r="L696" t="s">
        <v>34</v>
      </c>
      <c r="M696" s="14" t="s">
        <v>17</v>
      </c>
      <c r="N696">
        <v>84</v>
      </c>
      <c r="O696">
        <v>2008</v>
      </c>
      <c r="P696" s="15">
        <v>184.08213552361397</v>
      </c>
      <c r="Q696" s="15">
        <v>2295</v>
      </c>
      <c r="R696" s="6">
        <f t="shared" si="40"/>
        <v>1836</v>
      </c>
      <c r="S696" s="6">
        <f t="shared" si="41"/>
        <v>20.488095238095237</v>
      </c>
      <c r="T696" s="15">
        <f t="shared" si="42"/>
        <v>1721</v>
      </c>
      <c r="U696" s="16">
        <f t="shared" si="43"/>
        <v>115</v>
      </c>
    </row>
    <row r="697" spans="1:21" x14ac:dyDescent="0.2">
      <c r="A697" t="s">
        <v>1765</v>
      </c>
      <c r="B697" t="s">
        <v>1766</v>
      </c>
      <c r="C697" t="s">
        <v>1084</v>
      </c>
      <c r="D697" t="s">
        <v>29</v>
      </c>
      <c r="E697">
        <v>791175</v>
      </c>
      <c r="F697" t="s">
        <v>30</v>
      </c>
      <c r="G697">
        <v>2164914</v>
      </c>
      <c r="H697">
        <v>13006</v>
      </c>
      <c r="I697" t="s">
        <v>31</v>
      </c>
      <c r="J697" t="s">
        <v>32</v>
      </c>
      <c r="K697" t="s">
        <v>33</v>
      </c>
      <c r="L697" t="s">
        <v>34</v>
      </c>
      <c r="M697" s="14" t="s">
        <v>17</v>
      </c>
      <c r="N697">
        <v>84</v>
      </c>
      <c r="O697">
        <v>2008</v>
      </c>
      <c r="P697" s="15">
        <v>186.15195071868584</v>
      </c>
      <c r="Q697" s="15">
        <v>2190</v>
      </c>
      <c r="R697" s="6">
        <f t="shared" si="40"/>
        <v>1752</v>
      </c>
      <c r="S697" s="6">
        <f t="shared" si="41"/>
        <v>19.488095238095237</v>
      </c>
      <c r="T697" s="15">
        <f t="shared" si="42"/>
        <v>1637</v>
      </c>
      <c r="U697" s="16">
        <f t="shared" si="43"/>
        <v>115</v>
      </c>
    </row>
    <row r="698" spans="1:21" x14ac:dyDescent="0.2">
      <c r="A698" t="s">
        <v>1767</v>
      </c>
      <c r="B698" t="s">
        <v>1768</v>
      </c>
      <c r="C698" t="s">
        <v>914</v>
      </c>
      <c r="D698" t="s">
        <v>29</v>
      </c>
      <c r="E698">
        <v>791175</v>
      </c>
      <c r="F698" t="s">
        <v>30</v>
      </c>
      <c r="G698">
        <v>2164915</v>
      </c>
      <c r="H698">
        <v>13002</v>
      </c>
      <c r="I698" t="s">
        <v>48</v>
      </c>
      <c r="J698" t="s">
        <v>49</v>
      </c>
      <c r="K698" t="s">
        <v>50</v>
      </c>
      <c r="L698" t="s">
        <v>51</v>
      </c>
      <c r="M698" s="14" t="s">
        <v>17</v>
      </c>
      <c r="N698">
        <v>84</v>
      </c>
      <c r="O698">
        <v>1999</v>
      </c>
      <c r="P698" s="15">
        <v>297.33059548254619</v>
      </c>
      <c r="Q698" s="15">
        <v>458</v>
      </c>
      <c r="R698" s="6">
        <f t="shared" si="40"/>
        <v>366.40000000000003</v>
      </c>
      <c r="S698" s="6">
        <f t="shared" si="41"/>
        <v>2.9928571428571433</v>
      </c>
      <c r="T698" s="15">
        <f t="shared" si="42"/>
        <v>251.40000000000003</v>
      </c>
      <c r="U698" s="16">
        <f t="shared" si="43"/>
        <v>115</v>
      </c>
    </row>
    <row r="699" spans="1:21" x14ac:dyDescent="0.2">
      <c r="A699" t="s">
        <v>1769</v>
      </c>
      <c r="B699" t="s">
        <v>1770</v>
      </c>
      <c r="C699" t="s">
        <v>1771</v>
      </c>
      <c r="D699" t="s">
        <v>38</v>
      </c>
      <c r="E699">
        <v>791176</v>
      </c>
      <c r="F699" t="s">
        <v>30</v>
      </c>
      <c r="G699">
        <v>2164916</v>
      </c>
      <c r="H699">
        <v>13036</v>
      </c>
      <c r="I699" t="s">
        <v>607</v>
      </c>
      <c r="J699" t="s">
        <v>360</v>
      </c>
      <c r="K699" t="s">
        <v>361</v>
      </c>
      <c r="L699" t="s">
        <v>362</v>
      </c>
      <c r="M699" s="14" t="s">
        <v>17</v>
      </c>
      <c r="N699">
        <v>84</v>
      </c>
      <c r="O699">
        <v>2011</v>
      </c>
      <c r="P699" s="15">
        <v>148.435318275154</v>
      </c>
      <c r="Q699" s="15">
        <v>1245</v>
      </c>
      <c r="R699" s="6">
        <f t="shared" si="40"/>
        <v>996</v>
      </c>
      <c r="S699" s="6">
        <f t="shared" si="41"/>
        <v>10.488095238095237</v>
      </c>
      <c r="T699" s="15">
        <f t="shared" si="42"/>
        <v>880.99999999999989</v>
      </c>
      <c r="U699" s="16">
        <f t="shared" si="43"/>
        <v>115.00000000000011</v>
      </c>
    </row>
    <row r="700" spans="1:21" x14ac:dyDescent="0.2">
      <c r="A700" t="s">
        <v>1772</v>
      </c>
      <c r="B700" t="s">
        <v>1773</v>
      </c>
      <c r="C700" t="s">
        <v>496</v>
      </c>
      <c r="D700" t="s">
        <v>38</v>
      </c>
      <c r="E700">
        <v>791176</v>
      </c>
      <c r="F700" t="s">
        <v>30</v>
      </c>
      <c r="G700">
        <v>2164917</v>
      </c>
      <c r="H700">
        <v>13030</v>
      </c>
      <c r="I700" t="s">
        <v>57</v>
      </c>
      <c r="J700" t="s">
        <v>58</v>
      </c>
      <c r="K700" t="s">
        <v>59</v>
      </c>
      <c r="L700" t="s">
        <v>60</v>
      </c>
      <c r="M700" s="14" t="s">
        <v>17</v>
      </c>
      <c r="N700">
        <v>84</v>
      </c>
      <c r="O700">
        <v>2011</v>
      </c>
      <c r="P700" s="15">
        <v>151.16221765913758</v>
      </c>
      <c r="Q700" s="15">
        <v>7295</v>
      </c>
      <c r="R700" s="6">
        <f t="shared" si="40"/>
        <v>5836</v>
      </c>
      <c r="S700" s="6">
        <f t="shared" si="41"/>
        <v>68.107142857142861</v>
      </c>
      <c r="T700" s="15">
        <f t="shared" si="42"/>
        <v>5721</v>
      </c>
      <c r="U700" s="16">
        <f t="shared" si="43"/>
        <v>115</v>
      </c>
    </row>
    <row r="701" spans="1:21" x14ac:dyDescent="0.2">
      <c r="A701" t="s">
        <v>1774</v>
      </c>
      <c r="B701" t="s">
        <v>1775</v>
      </c>
      <c r="C701" t="s">
        <v>902</v>
      </c>
      <c r="D701" t="s">
        <v>29</v>
      </c>
      <c r="E701">
        <v>791175</v>
      </c>
      <c r="F701" t="s">
        <v>30</v>
      </c>
      <c r="G701">
        <v>2164919</v>
      </c>
      <c r="H701">
        <v>13002</v>
      </c>
      <c r="I701" t="s">
        <v>48</v>
      </c>
      <c r="J701" t="s">
        <v>49</v>
      </c>
      <c r="K701" t="s">
        <v>50</v>
      </c>
      <c r="L701" t="s">
        <v>51</v>
      </c>
      <c r="M701" s="14" t="s">
        <v>17</v>
      </c>
      <c r="N701">
        <v>84</v>
      </c>
      <c r="O701">
        <v>2011</v>
      </c>
      <c r="P701" s="15">
        <v>152.77207392197127</v>
      </c>
      <c r="Q701" s="15">
        <v>1102</v>
      </c>
      <c r="R701" s="6">
        <f t="shared" si="40"/>
        <v>881.6</v>
      </c>
      <c r="S701" s="6">
        <f t="shared" si="41"/>
        <v>9.1261904761904766</v>
      </c>
      <c r="T701" s="15">
        <f t="shared" si="42"/>
        <v>766.6</v>
      </c>
      <c r="U701" s="16">
        <f t="shared" si="43"/>
        <v>115</v>
      </c>
    </row>
    <row r="702" spans="1:21" x14ac:dyDescent="0.2">
      <c r="A702" t="s">
        <v>1776</v>
      </c>
      <c r="B702" t="s">
        <v>1777</v>
      </c>
      <c r="C702" t="s">
        <v>1778</v>
      </c>
      <c r="D702" t="s">
        <v>29</v>
      </c>
      <c r="E702">
        <v>791175</v>
      </c>
      <c r="F702" t="s">
        <v>30</v>
      </c>
      <c r="G702">
        <v>2164922</v>
      </c>
      <c r="H702">
        <v>13064</v>
      </c>
      <c r="I702" t="s">
        <v>309</v>
      </c>
      <c r="J702" t="s">
        <v>310</v>
      </c>
      <c r="K702" t="s">
        <v>311</v>
      </c>
      <c r="L702" t="s">
        <v>312</v>
      </c>
      <c r="M702" s="14" t="s">
        <v>17</v>
      </c>
      <c r="N702">
        <v>84</v>
      </c>
      <c r="O702">
        <v>2008</v>
      </c>
      <c r="P702" s="15">
        <v>179.44969199178644</v>
      </c>
      <c r="Q702" s="15">
        <v>785</v>
      </c>
      <c r="R702" s="6">
        <f t="shared" si="40"/>
        <v>628</v>
      </c>
      <c r="S702" s="6">
        <f t="shared" si="41"/>
        <v>6.1071428571428568</v>
      </c>
      <c r="T702" s="15">
        <f t="shared" si="42"/>
        <v>513</v>
      </c>
      <c r="U702" s="16">
        <f t="shared" si="43"/>
        <v>115</v>
      </c>
    </row>
    <row r="703" spans="1:21" x14ac:dyDescent="0.2">
      <c r="A703" t="s">
        <v>1779</v>
      </c>
      <c r="B703" t="s">
        <v>1780</v>
      </c>
      <c r="C703" t="s">
        <v>902</v>
      </c>
      <c r="D703" t="s">
        <v>38</v>
      </c>
      <c r="E703">
        <v>791176</v>
      </c>
      <c r="F703" t="s">
        <v>30</v>
      </c>
      <c r="G703">
        <v>2164923</v>
      </c>
      <c r="H703">
        <v>13002</v>
      </c>
      <c r="I703" t="s">
        <v>48</v>
      </c>
      <c r="J703" t="s">
        <v>49</v>
      </c>
      <c r="K703" t="s">
        <v>50</v>
      </c>
      <c r="L703" t="s">
        <v>51</v>
      </c>
      <c r="M703" s="14" t="s">
        <v>17</v>
      </c>
      <c r="N703">
        <v>84</v>
      </c>
      <c r="O703">
        <v>2013</v>
      </c>
      <c r="P703" s="15">
        <v>122.77618069815196</v>
      </c>
      <c r="Q703" s="15">
        <v>714</v>
      </c>
      <c r="R703" s="6">
        <f t="shared" si="40"/>
        <v>571.20000000000005</v>
      </c>
      <c r="S703" s="6">
        <f t="shared" si="41"/>
        <v>5.4309523809523812</v>
      </c>
      <c r="T703" s="15">
        <f t="shared" si="42"/>
        <v>456.20000000000005</v>
      </c>
      <c r="U703" s="16">
        <f t="shared" si="43"/>
        <v>115</v>
      </c>
    </row>
    <row r="704" spans="1:21" x14ac:dyDescent="0.2">
      <c r="A704" t="s">
        <v>1781</v>
      </c>
      <c r="B704" t="s">
        <v>1782</v>
      </c>
      <c r="C704" t="s">
        <v>840</v>
      </c>
      <c r="D704" t="s">
        <v>29</v>
      </c>
      <c r="E704">
        <v>791175</v>
      </c>
      <c r="F704" t="s">
        <v>30</v>
      </c>
      <c r="G704">
        <v>2164928</v>
      </c>
      <c r="H704">
        <v>13006</v>
      </c>
      <c r="I704" t="s">
        <v>31</v>
      </c>
      <c r="J704" t="s">
        <v>32</v>
      </c>
      <c r="K704" t="s">
        <v>33</v>
      </c>
      <c r="L704" t="s">
        <v>34</v>
      </c>
      <c r="M704" s="14" t="s">
        <v>17</v>
      </c>
      <c r="N704">
        <v>84</v>
      </c>
      <c r="O704">
        <v>2010</v>
      </c>
      <c r="P704" s="15">
        <v>163.74537987679673</v>
      </c>
      <c r="Q704" s="15">
        <v>3894</v>
      </c>
      <c r="R704" s="6">
        <f t="shared" si="40"/>
        <v>3115.2000000000003</v>
      </c>
      <c r="S704" s="6">
        <f t="shared" si="41"/>
        <v>35.716666666666669</v>
      </c>
      <c r="T704" s="15">
        <f t="shared" si="42"/>
        <v>3000.2000000000003</v>
      </c>
      <c r="U704" s="16">
        <f t="shared" si="43"/>
        <v>115</v>
      </c>
    </row>
    <row r="705" spans="1:21" x14ac:dyDescent="0.2">
      <c r="A705" t="s">
        <v>1783</v>
      </c>
      <c r="B705" t="s">
        <v>1784</v>
      </c>
      <c r="C705" t="s">
        <v>1072</v>
      </c>
      <c r="D705" t="s">
        <v>29</v>
      </c>
      <c r="E705">
        <v>791175</v>
      </c>
      <c r="F705" t="s">
        <v>30</v>
      </c>
      <c r="G705">
        <v>2164930</v>
      </c>
      <c r="H705">
        <v>13002</v>
      </c>
      <c r="I705" t="s">
        <v>48</v>
      </c>
      <c r="J705" t="s">
        <v>49</v>
      </c>
      <c r="K705" t="s">
        <v>50</v>
      </c>
      <c r="L705" t="s">
        <v>51</v>
      </c>
      <c r="M705" s="14" t="s">
        <v>17</v>
      </c>
      <c r="N705">
        <v>84</v>
      </c>
      <c r="O705">
        <v>2010</v>
      </c>
      <c r="P705" s="15">
        <v>162.62833675564681</v>
      </c>
      <c r="Q705" s="15">
        <v>679</v>
      </c>
      <c r="R705" s="6">
        <f t="shared" si="40"/>
        <v>543.20000000000005</v>
      </c>
      <c r="S705" s="6">
        <f t="shared" si="41"/>
        <v>5.0976190476190482</v>
      </c>
      <c r="T705" s="15">
        <f t="shared" si="42"/>
        <v>428.20000000000005</v>
      </c>
      <c r="U705" s="16">
        <f t="shared" si="43"/>
        <v>115</v>
      </c>
    </row>
    <row r="706" spans="1:21" x14ac:dyDescent="0.2">
      <c r="A706" t="s">
        <v>1785</v>
      </c>
      <c r="B706" t="s">
        <v>1786</v>
      </c>
      <c r="C706" t="s">
        <v>902</v>
      </c>
      <c r="D706" t="s">
        <v>29</v>
      </c>
      <c r="E706">
        <v>791175</v>
      </c>
      <c r="F706" t="s">
        <v>30</v>
      </c>
      <c r="G706">
        <v>2164931</v>
      </c>
      <c r="H706">
        <v>13002</v>
      </c>
      <c r="I706" t="s">
        <v>48</v>
      </c>
      <c r="J706" t="s">
        <v>49</v>
      </c>
      <c r="K706" t="s">
        <v>50</v>
      </c>
      <c r="L706" t="s">
        <v>51</v>
      </c>
      <c r="M706" s="14" t="s">
        <v>17</v>
      </c>
      <c r="N706">
        <v>84</v>
      </c>
      <c r="O706">
        <v>2009</v>
      </c>
      <c r="P706" s="15">
        <v>173.1416837782341</v>
      </c>
      <c r="Q706" s="15">
        <v>1312</v>
      </c>
      <c r="R706" s="6">
        <f t="shared" si="40"/>
        <v>1049.6000000000001</v>
      </c>
      <c r="S706" s="6">
        <f t="shared" si="41"/>
        <v>11.126190476190478</v>
      </c>
      <c r="T706" s="15">
        <f t="shared" si="42"/>
        <v>934.60000000000014</v>
      </c>
      <c r="U706" s="16">
        <f t="shared" si="43"/>
        <v>115</v>
      </c>
    </row>
    <row r="707" spans="1:21" x14ac:dyDescent="0.2">
      <c r="A707" t="s">
        <v>1787</v>
      </c>
      <c r="B707" t="s">
        <v>1788</v>
      </c>
      <c r="C707" t="s">
        <v>1122</v>
      </c>
      <c r="D707" t="s">
        <v>29</v>
      </c>
      <c r="E707">
        <v>791175</v>
      </c>
      <c r="F707" t="s">
        <v>30</v>
      </c>
      <c r="G707">
        <v>2165342</v>
      </c>
      <c r="H707">
        <v>13020</v>
      </c>
      <c r="I707" t="s">
        <v>350</v>
      </c>
      <c r="J707" t="s">
        <v>351</v>
      </c>
      <c r="K707" t="s">
        <v>352</v>
      </c>
      <c r="L707" t="s">
        <v>353</v>
      </c>
      <c r="M707" s="14" t="s">
        <v>17</v>
      </c>
      <c r="N707">
        <v>84</v>
      </c>
      <c r="O707">
        <v>2009</v>
      </c>
      <c r="P707" s="15">
        <v>168.08213552361394</v>
      </c>
      <c r="Q707" s="15">
        <v>3260</v>
      </c>
      <c r="R707" s="6">
        <f t="shared" si="40"/>
        <v>2608</v>
      </c>
      <c r="S707" s="6">
        <f t="shared" si="41"/>
        <v>29.678571428571427</v>
      </c>
      <c r="T707" s="15">
        <f t="shared" si="42"/>
        <v>2493</v>
      </c>
      <c r="U707" s="16">
        <f t="shared" si="43"/>
        <v>115</v>
      </c>
    </row>
    <row r="708" spans="1:21" x14ac:dyDescent="0.2">
      <c r="A708" t="s">
        <v>1789</v>
      </c>
      <c r="B708" t="s">
        <v>1790</v>
      </c>
      <c r="C708" t="s">
        <v>938</v>
      </c>
      <c r="D708" t="s">
        <v>29</v>
      </c>
      <c r="E708">
        <v>791175</v>
      </c>
      <c r="F708" t="s">
        <v>30</v>
      </c>
      <c r="G708">
        <v>2165344</v>
      </c>
      <c r="H708">
        <v>13020</v>
      </c>
      <c r="I708" t="s">
        <v>350</v>
      </c>
      <c r="J708" t="s">
        <v>351</v>
      </c>
      <c r="K708" t="s">
        <v>352</v>
      </c>
      <c r="L708" t="s">
        <v>353</v>
      </c>
      <c r="M708" s="14" t="s">
        <v>17</v>
      </c>
      <c r="N708">
        <v>84</v>
      </c>
      <c r="O708">
        <v>2010</v>
      </c>
      <c r="P708" s="15">
        <v>159.14579055441479</v>
      </c>
      <c r="Q708" s="15">
        <v>4667</v>
      </c>
      <c r="R708" s="6">
        <f t="shared" si="40"/>
        <v>3733.6000000000004</v>
      </c>
      <c r="S708" s="6">
        <f t="shared" si="41"/>
        <v>43.078571428571436</v>
      </c>
      <c r="T708" s="15">
        <f t="shared" si="42"/>
        <v>3618.6000000000008</v>
      </c>
      <c r="U708" s="16">
        <f t="shared" si="43"/>
        <v>114.99999999999955</v>
      </c>
    </row>
    <row r="709" spans="1:21" x14ac:dyDescent="0.2">
      <c r="A709" t="s">
        <v>1791</v>
      </c>
      <c r="B709" t="s">
        <v>1792</v>
      </c>
      <c r="C709" t="s">
        <v>1793</v>
      </c>
      <c r="D709" t="s">
        <v>38</v>
      </c>
      <c r="E709">
        <v>791176</v>
      </c>
      <c r="F709" t="s">
        <v>30</v>
      </c>
      <c r="G709">
        <v>2165348</v>
      </c>
      <c r="H709">
        <v>13066</v>
      </c>
      <c r="I709" t="s">
        <v>413</v>
      </c>
      <c r="J709" t="s">
        <v>414</v>
      </c>
      <c r="K709" t="s">
        <v>415</v>
      </c>
      <c r="L709" t="s">
        <v>416</v>
      </c>
      <c r="M709" s="14" t="s">
        <v>17</v>
      </c>
      <c r="N709">
        <v>84</v>
      </c>
      <c r="O709">
        <v>2013</v>
      </c>
      <c r="P709" s="15">
        <v>127.47433264887064</v>
      </c>
      <c r="Q709" s="15">
        <v>665</v>
      </c>
      <c r="R709" s="6">
        <f t="shared" si="40"/>
        <v>532</v>
      </c>
      <c r="S709" s="6">
        <f t="shared" si="41"/>
        <v>4.9642857142857144</v>
      </c>
      <c r="T709" s="15">
        <f t="shared" si="42"/>
        <v>417</v>
      </c>
      <c r="U709" s="16">
        <f t="shared" si="43"/>
        <v>115</v>
      </c>
    </row>
    <row r="710" spans="1:21" x14ac:dyDescent="0.2">
      <c r="A710" t="s">
        <v>1794</v>
      </c>
      <c r="B710" t="s">
        <v>1795</v>
      </c>
      <c r="C710" t="s">
        <v>1796</v>
      </c>
      <c r="D710" t="s">
        <v>29</v>
      </c>
      <c r="E710">
        <v>791175</v>
      </c>
      <c r="F710" t="s">
        <v>30</v>
      </c>
      <c r="G710">
        <v>2165349</v>
      </c>
      <c r="H710">
        <v>13010</v>
      </c>
      <c r="I710" t="s">
        <v>149</v>
      </c>
      <c r="J710" t="s">
        <v>150</v>
      </c>
      <c r="K710" t="s">
        <v>151</v>
      </c>
      <c r="L710" t="s">
        <v>152</v>
      </c>
      <c r="M710" s="14" t="s">
        <v>17</v>
      </c>
      <c r="N710">
        <v>84</v>
      </c>
      <c r="O710">
        <v>2012</v>
      </c>
      <c r="P710" s="15">
        <v>143.17864476386038</v>
      </c>
      <c r="Q710" s="15">
        <v>10302</v>
      </c>
      <c r="R710" s="6">
        <f t="shared" si="40"/>
        <v>8241.6</v>
      </c>
      <c r="S710" s="6">
        <f t="shared" si="41"/>
        <v>96.745238095238093</v>
      </c>
      <c r="T710" s="15">
        <f t="shared" si="42"/>
        <v>8126.5999999999995</v>
      </c>
      <c r="U710" s="16">
        <f t="shared" si="43"/>
        <v>115.00000000000091</v>
      </c>
    </row>
    <row r="711" spans="1:21" x14ac:dyDescent="0.2">
      <c r="A711" t="s">
        <v>1797</v>
      </c>
      <c r="B711" t="s">
        <v>1798</v>
      </c>
      <c r="C711" t="s">
        <v>496</v>
      </c>
      <c r="D711" t="s">
        <v>29</v>
      </c>
      <c r="E711">
        <v>791175</v>
      </c>
      <c r="F711" t="s">
        <v>30</v>
      </c>
      <c r="G711">
        <v>2165351</v>
      </c>
      <c r="H711">
        <v>13030</v>
      </c>
      <c r="I711" t="s">
        <v>57</v>
      </c>
      <c r="J711" t="s">
        <v>58</v>
      </c>
      <c r="K711" t="s">
        <v>59</v>
      </c>
      <c r="L711" t="s">
        <v>60</v>
      </c>
      <c r="M711" s="14" t="s">
        <v>17</v>
      </c>
      <c r="N711">
        <v>84</v>
      </c>
      <c r="O711">
        <v>2009</v>
      </c>
      <c r="P711" s="15">
        <v>171.20328542094455</v>
      </c>
      <c r="Q711" s="15">
        <v>6840</v>
      </c>
      <c r="R711" s="6">
        <f t="shared" si="40"/>
        <v>5472</v>
      </c>
      <c r="S711" s="6">
        <f t="shared" si="41"/>
        <v>63.773809523809526</v>
      </c>
      <c r="T711" s="15">
        <f t="shared" si="42"/>
        <v>5357</v>
      </c>
      <c r="U711" s="16">
        <f t="shared" si="43"/>
        <v>115</v>
      </c>
    </row>
    <row r="712" spans="1:21" x14ac:dyDescent="0.2">
      <c r="A712" t="s">
        <v>1799</v>
      </c>
      <c r="B712" t="s">
        <v>1800</v>
      </c>
      <c r="C712" t="s">
        <v>873</v>
      </c>
      <c r="D712" t="s">
        <v>29</v>
      </c>
      <c r="E712">
        <v>791175</v>
      </c>
      <c r="F712" t="s">
        <v>30</v>
      </c>
      <c r="G712">
        <v>2165353</v>
      </c>
      <c r="H712">
        <v>13002</v>
      </c>
      <c r="I712" t="s">
        <v>48</v>
      </c>
      <c r="J712" t="s">
        <v>49</v>
      </c>
      <c r="K712" t="s">
        <v>50</v>
      </c>
      <c r="L712" t="s">
        <v>51</v>
      </c>
      <c r="M712" s="14" t="s">
        <v>17</v>
      </c>
      <c r="N712">
        <v>84</v>
      </c>
      <c r="O712">
        <v>2009</v>
      </c>
      <c r="P712" s="15">
        <v>174.98151950718685</v>
      </c>
      <c r="Q712" s="15">
        <v>1155</v>
      </c>
      <c r="R712" s="6">
        <f t="shared" si="40"/>
        <v>924</v>
      </c>
      <c r="S712" s="6">
        <f t="shared" si="41"/>
        <v>9.6309523809523814</v>
      </c>
      <c r="T712" s="15">
        <f t="shared" si="42"/>
        <v>809</v>
      </c>
      <c r="U712" s="16">
        <f t="shared" si="43"/>
        <v>115</v>
      </c>
    </row>
    <row r="713" spans="1:21" x14ac:dyDescent="0.2">
      <c r="A713" t="s">
        <v>1801</v>
      </c>
      <c r="B713" t="s">
        <v>1802</v>
      </c>
      <c r="C713" t="s">
        <v>873</v>
      </c>
      <c r="D713" t="s">
        <v>29</v>
      </c>
      <c r="E713">
        <v>791175</v>
      </c>
      <c r="F713" t="s">
        <v>30</v>
      </c>
      <c r="G713">
        <v>2165354</v>
      </c>
      <c r="H713">
        <v>13002</v>
      </c>
      <c r="I713" t="s">
        <v>48</v>
      </c>
      <c r="J713" t="s">
        <v>49</v>
      </c>
      <c r="K713" t="s">
        <v>50</v>
      </c>
      <c r="L713" t="s">
        <v>51</v>
      </c>
      <c r="M713" s="14" t="s">
        <v>17</v>
      </c>
      <c r="N713">
        <v>84</v>
      </c>
      <c r="O713">
        <v>2010</v>
      </c>
      <c r="P713" s="15">
        <v>160.32854209445586</v>
      </c>
      <c r="Q713" s="15">
        <v>1043</v>
      </c>
      <c r="R713" s="6">
        <f t="shared" ref="R713:R776" si="44">Q713*(1-$R$6)</f>
        <v>834.40000000000009</v>
      </c>
      <c r="S713" s="6">
        <f t="shared" ref="S713:S776" si="45">(R713-$S$6)/N713</f>
        <v>8.5642857142857149</v>
      </c>
      <c r="T713" s="15">
        <f t="shared" ref="T713:T776" si="46">IF(P713&lt;N713,P713*S713,N713*S713)</f>
        <v>719.40000000000009</v>
      </c>
      <c r="U713" s="16">
        <f t="shared" ref="U713:U776" si="47">R713-T713</f>
        <v>115</v>
      </c>
    </row>
    <row r="714" spans="1:21" x14ac:dyDescent="0.2">
      <c r="A714" t="s">
        <v>1803</v>
      </c>
      <c r="B714" t="s">
        <v>1804</v>
      </c>
      <c r="C714" t="s">
        <v>849</v>
      </c>
      <c r="D714" t="s">
        <v>29</v>
      </c>
      <c r="E714">
        <v>791175</v>
      </c>
      <c r="F714" t="s">
        <v>30</v>
      </c>
      <c r="G714">
        <v>2165355</v>
      </c>
      <c r="H714">
        <v>13004</v>
      </c>
      <c r="I714" t="s">
        <v>184</v>
      </c>
      <c r="J714" t="s">
        <v>32</v>
      </c>
      <c r="K714" t="s">
        <v>33</v>
      </c>
      <c r="L714" t="s">
        <v>34</v>
      </c>
      <c r="M714" s="14" t="s">
        <v>17</v>
      </c>
      <c r="N714">
        <v>84</v>
      </c>
      <c r="O714">
        <v>2009</v>
      </c>
      <c r="P714" s="15">
        <v>170.8747433264887</v>
      </c>
      <c r="Q714" s="15">
        <v>989</v>
      </c>
      <c r="R714" s="6">
        <f t="shared" si="44"/>
        <v>791.2</v>
      </c>
      <c r="S714" s="6">
        <f t="shared" si="45"/>
        <v>8.0500000000000007</v>
      </c>
      <c r="T714" s="15">
        <f t="shared" si="46"/>
        <v>676.2</v>
      </c>
      <c r="U714" s="16">
        <f t="shared" si="47"/>
        <v>115</v>
      </c>
    </row>
    <row r="715" spans="1:21" x14ac:dyDescent="0.2">
      <c r="A715" t="s">
        <v>1805</v>
      </c>
      <c r="B715" t="s">
        <v>1806</v>
      </c>
      <c r="C715" t="s">
        <v>902</v>
      </c>
      <c r="D715" t="s">
        <v>29</v>
      </c>
      <c r="E715">
        <v>791175</v>
      </c>
      <c r="F715" t="s">
        <v>30</v>
      </c>
      <c r="G715">
        <v>2165356</v>
      </c>
      <c r="H715">
        <v>13002</v>
      </c>
      <c r="I715" t="s">
        <v>48</v>
      </c>
      <c r="J715" t="s">
        <v>49</v>
      </c>
      <c r="K715" t="s">
        <v>50</v>
      </c>
      <c r="L715" t="s">
        <v>51</v>
      </c>
      <c r="M715" s="14" t="s">
        <v>17</v>
      </c>
      <c r="N715">
        <v>84</v>
      </c>
      <c r="O715">
        <v>2010</v>
      </c>
      <c r="P715" s="15">
        <v>161.90554414784395</v>
      </c>
      <c r="Q715" s="15">
        <v>1002</v>
      </c>
      <c r="R715" s="6">
        <f t="shared" si="44"/>
        <v>801.6</v>
      </c>
      <c r="S715" s="6">
        <f t="shared" si="45"/>
        <v>8.1738095238095241</v>
      </c>
      <c r="T715" s="15">
        <f t="shared" si="46"/>
        <v>686.6</v>
      </c>
      <c r="U715" s="16">
        <f t="shared" si="47"/>
        <v>115</v>
      </c>
    </row>
    <row r="716" spans="1:21" x14ac:dyDescent="0.2">
      <c r="A716" t="s">
        <v>1807</v>
      </c>
      <c r="B716" t="s">
        <v>1808</v>
      </c>
      <c r="C716" t="s">
        <v>496</v>
      </c>
      <c r="D716" t="s">
        <v>38</v>
      </c>
      <c r="E716">
        <v>791176</v>
      </c>
      <c r="F716" t="s">
        <v>30</v>
      </c>
      <c r="G716">
        <v>2165360</v>
      </c>
      <c r="H716">
        <v>13030</v>
      </c>
      <c r="I716" t="s">
        <v>57</v>
      </c>
      <c r="J716" t="s">
        <v>58</v>
      </c>
      <c r="K716" t="s">
        <v>59</v>
      </c>
      <c r="L716" t="s">
        <v>60</v>
      </c>
      <c r="M716" s="14" t="s">
        <v>17</v>
      </c>
      <c r="N716">
        <v>84</v>
      </c>
      <c r="O716">
        <v>2011</v>
      </c>
      <c r="P716" s="15">
        <v>144.19711525667401</v>
      </c>
      <c r="Q716" s="15">
        <v>7424.5</v>
      </c>
      <c r="R716" s="6">
        <f t="shared" si="44"/>
        <v>5939.6</v>
      </c>
      <c r="S716" s="6">
        <f t="shared" si="45"/>
        <v>69.340476190476195</v>
      </c>
      <c r="T716" s="15">
        <f t="shared" si="46"/>
        <v>5824.6</v>
      </c>
      <c r="U716" s="16">
        <f t="shared" si="47"/>
        <v>115</v>
      </c>
    </row>
    <row r="717" spans="1:21" x14ac:dyDescent="0.2">
      <c r="A717" t="s">
        <v>1809</v>
      </c>
      <c r="B717" t="s">
        <v>1810</v>
      </c>
      <c r="C717" t="s">
        <v>873</v>
      </c>
      <c r="D717" t="s">
        <v>38</v>
      </c>
      <c r="E717">
        <v>791176</v>
      </c>
      <c r="F717" t="s">
        <v>30</v>
      </c>
      <c r="G717">
        <v>2174468</v>
      </c>
      <c r="H717">
        <v>13002</v>
      </c>
      <c r="I717" t="s">
        <v>48</v>
      </c>
      <c r="J717" t="s">
        <v>49</v>
      </c>
      <c r="K717" t="s">
        <v>50</v>
      </c>
      <c r="L717" t="s">
        <v>51</v>
      </c>
      <c r="M717" s="14" t="s">
        <v>17</v>
      </c>
      <c r="N717">
        <v>84</v>
      </c>
      <c r="O717">
        <v>2010</v>
      </c>
      <c r="P717" s="15">
        <v>156.22176591375771</v>
      </c>
      <c r="Q717" s="15">
        <v>1024</v>
      </c>
      <c r="R717" s="6">
        <f t="shared" si="44"/>
        <v>819.2</v>
      </c>
      <c r="S717" s="6">
        <f t="shared" si="45"/>
        <v>8.3833333333333346</v>
      </c>
      <c r="T717" s="15">
        <f t="shared" si="46"/>
        <v>704.20000000000016</v>
      </c>
      <c r="U717" s="16">
        <f t="shared" si="47"/>
        <v>114.99999999999989</v>
      </c>
    </row>
    <row r="718" spans="1:21" x14ac:dyDescent="0.2">
      <c r="A718" t="s">
        <v>1811</v>
      </c>
      <c r="B718" t="s">
        <v>1812</v>
      </c>
      <c r="C718" t="s">
        <v>496</v>
      </c>
      <c r="D718" t="s">
        <v>38</v>
      </c>
      <c r="E718">
        <v>791176</v>
      </c>
      <c r="F718" t="s">
        <v>30</v>
      </c>
      <c r="G718">
        <v>2165362</v>
      </c>
      <c r="H718">
        <v>13030</v>
      </c>
      <c r="I718" t="s">
        <v>57</v>
      </c>
      <c r="J718" t="s">
        <v>58</v>
      </c>
      <c r="K718" t="s">
        <v>59</v>
      </c>
      <c r="L718" t="s">
        <v>60</v>
      </c>
      <c r="M718" s="14" t="s">
        <v>17</v>
      </c>
      <c r="N718">
        <v>84</v>
      </c>
      <c r="O718">
        <v>2009</v>
      </c>
      <c r="P718" s="15">
        <v>175.50718685831623</v>
      </c>
      <c r="Q718" s="15">
        <v>7237</v>
      </c>
      <c r="R718" s="6">
        <f t="shared" si="44"/>
        <v>5789.6</v>
      </c>
      <c r="S718" s="6">
        <f t="shared" si="45"/>
        <v>67.554761904761904</v>
      </c>
      <c r="T718" s="15">
        <f t="shared" si="46"/>
        <v>5674.6</v>
      </c>
      <c r="U718" s="16">
        <f t="shared" si="47"/>
        <v>115</v>
      </c>
    </row>
    <row r="719" spans="1:21" x14ac:dyDescent="0.2">
      <c r="A719" t="s">
        <v>1813</v>
      </c>
      <c r="B719" t="s">
        <v>1814</v>
      </c>
      <c r="C719" t="s">
        <v>1815</v>
      </c>
      <c r="D719" t="s">
        <v>38</v>
      </c>
      <c r="E719">
        <v>791176</v>
      </c>
      <c r="F719" t="s">
        <v>30</v>
      </c>
      <c r="G719">
        <v>2165527</v>
      </c>
      <c r="H719">
        <v>13030</v>
      </c>
      <c r="I719" t="s">
        <v>57</v>
      </c>
      <c r="J719" t="s">
        <v>58</v>
      </c>
      <c r="K719" t="s">
        <v>59</v>
      </c>
      <c r="L719" t="s">
        <v>60</v>
      </c>
      <c r="M719" s="14" t="s">
        <v>17</v>
      </c>
      <c r="N719">
        <v>84</v>
      </c>
      <c r="O719">
        <v>2009</v>
      </c>
      <c r="P719" s="15">
        <v>178.10266940451746</v>
      </c>
      <c r="Q719" s="15">
        <v>7312</v>
      </c>
      <c r="R719" s="6">
        <f t="shared" si="44"/>
        <v>5849.6</v>
      </c>
      <c r="S719" s="6">
        <f t="shared" si="45"/>
        <v>68.269047619047626</v>
      </c>
      <c r="T719" s="15">
        <f t="shared" si="46"/>
        <v>5734.6</v>
      </c>
      <c r="U719" s="16">
        <f t="shared" si="47"/>
        <v>115</v>
      </c>
    </row>
    <row r="720" spans="1:21" x14ac:dyDescent="0.2">
      <c r="A720" t="s">
        <v>1816</v>
      </c>
      <c r="B720" t="s">
        <v>1817</v>
      </c>
      <c r="C720" t="s">
        <v>873</v>
      </c>
      <c r="D720" t="s">
        <v>38</v>
      </c>
      <c r="E720">
        <v>791176</v>
      </c>
      <c r="F720" t="s">
        <v>30</v>
      </c>
      <c r="G720">
        <v>2165529</v>
      </c>
      <c r="H720">
        <v>13002</v>
      </c>
      <c r="I720" t="s">
        <v>48</v>
      </c>
      <c r="J720" t="s">
        <v>49</v>
      </c>
      <c r="K720" t="s">
        <v>50</v>
      </c>
      <c r="L720" t="s">
        <v>51</v>
      </c>
      <c r="M720" s="14" t="s">
        <v>17</v>
      </c>
      <c r="N720">
        <v>84</v>
      </c>
      <c r="O720">
        <v>2010</v>
      </c>
      <c r="P720" s="15">
        <v>162.56262833675564</v>
      </c>
      <c r="Q720" s="15">
        <v>936</v>
      </c>
      <c r="R720" s="6">
        <f t="shared" si="44"/>
        <v>748.80000000000007</v>
      </c>
      <c r="S720" s="6">
        <f t="shared" si="45"/>
        <v>7.545238095238096</v>
      </c>
      <c r="T720" s="15">
        <f t="shared" si="46"/>
        <v>633.80000000000007</v>
      </c>
      <c r="U720" s="16">
        <f t="shared" si="47"/>
        <v>115</v>
      </c>
    </row>
    <row r="721" spans="1:21" x14ac:dyDescent="0.2">
      <c r="A721" t="s">
        <v>1818</v>
      </c>
      <c r="B721" t="s">
        <v>1819</v>
      </c>
      <c r="C721" t="s">
        <v>698</v>
      </c>
      <c r="D721" t="s">
        <v>38</v>
      </c>
      <c r="E721">
        <v>791176</v>
      </c>
      <c r="F721" t="s">
        <v>30</v>
      </c>
      <c r="G721">
        <v>2165530</v>
      </c>
      <c r="H721">
        <v>13020</v>
      </c>
      <c r="I721" t="s">
        <v>350</v>
      </c>
      <c r="J721" t="s">
        <v>351</v>
      </c>
      <c r="K721" t="s">
        <v>352</v>
      </c>
      <c r="L721" t="s">
        <v>353</v>
      </c>
      <c r="M721" s="14" t="s">
        <v>17</v>
      </c>
      <c r="N721">
        <v>84</v>
      </c>
      <c r="O721">
        <v>2009</v>
      </c>
      <c r="P721" s="15">
        <v>170.05338809034907</v>
      </c>
      <c r="Q721" s="15">
        <v>4559</v>
      </c>
      <c r="R721" s="6">
        <f t="shared" si="44"/>
        <v>3647.2000000000003</v>
      </c>
      <c r="S721" s="6">
        <f t="shared" si="45"/>
        <v>42.050000000000004</v>
      </c>
      <c r="T721" s="15">
        <f t="shared" si="46"/>
        <v>3532.2000000000003</v>
      </c>
      <c r="U721" s="16">
        <f t="shared" si="47"/>
        <v>115</v>
      </c>
    </row>
    <row r="722" spans="1:21" x14ac:dyDescent="0.2">
      <c r="A722" t="s">
        <v>1820</v>
      </c>
      <c r="B722" t="s">
        <v>1821</v>
      </c>
      <c r="C722" t="s">
        <v>849</v>
      </c>
      <c r="D722" t="s">
        <v>38</v>
      </c>
      <c r="E722">
        <v>791176</v>
      </c>
      <c r="F722" t="s">
        <v>30</v>
      </c>
      <c r="G722">
        <v>2165771</v>
      </c>
      <c r="H722">
        <v>13004</v>
      </c>
      <c r="I722" t="s">
        <v>184</v>
      </c>
      <c r="J722" t="s">
        <v>32</v>
      </c>
      <c r="K722" t="s">
        <v>33</v>
      </c>
      <c r="L722" t="s">
        <v>34</v>
      </c>
      <c r="M722" s="14" t="s">
        <v>17</v>
      </c>
      <c r="N722">
        <v>84</v>
      </c>
      <c r="O722">
        <v>2007</v>
      </c>
      <c r="P722" s="15">
        <v>192.95277207392201</v>
      </c>
      <c r="Q722" s="15">
        <v>989</v>
      </c>
      <c r="R722" s="6">
        <f t="shared" si="44"/>
        <v>791.2</v>
      </c>
      <c r="S722" s="6">
        <f t="shared" si="45"/>
        <v>8.0500000000000007</v>
      </c>
      <c r="T722" s="15">
        <f t="shared" si="46"/>
        <v>676.2</v>
      </c>
      <c r="U722" s="16">
        <f t="shared" si="47"/>
        <v>115</v>
      </c>
    </row>
    <row r="723" spans="1:21" x14ac:dyDescent="0.2">
      <c r="A723" t="s">
        <v>1822</v>
      </c>
      <c r="B723" t="s">
        <v>1823</v>
      </c>
      <c r="C723" t="s">
        <v>1824</v>
      </c>
      <c r="D723" t="s">
        <v>38</v>
      </c>
      <c r="E723">
        <v>791176</v>
      </c>
      <c r="F723" t="s">
        <v>30</v>
      </c>
      <c r="G723">
        <v>2165774</v>
      </c>
      <c r="H723">
        <v>13040</v>
      </c>
      <c r="I723" t="s">
        <v>671</v>
      </c>
      <c r="J723" t="s">
        <v>293</v>
      </c>
      <c r="K723" t="s">
        <v>294</v>
      </c>
      <c r="L723" t="s">
        <v>295</v>
      </c>
      <c r="M723" s="14" t="s">
        <v>17</v>
      </c>
      <c r="N723">
        <v>84</v>
      </c>
      <c r="O723">
        <v>1999</v>
      </c>
      <c r="P723" s="15">
        <v>290.03696098562625</v>
      </c>
      <c r="Q723" s="15">
        <v>1834</v>
      </c>
      <c r="R723" s="6">
        <f t="shared" si="44"/>
        <v>1467.2</v>
      </c>
      <c r="S723" s="6">
        <f t="shared" si="45"/>
        <v>16.097619047619048</v>
      </c>
      <c r="T723" s="15">
        <f t="shared" si="46"/>
        <v>1352.2</v>
      </c>
      <c r="U723" s="16">
        <f t="shared" si="47"/>
        <v>115</v>
      </c>
    </row>
    <row r="724" spans="1:21" x14ac:dyDescent="0.2">
      <c r="A724" t="s">
        <v>1825</v>
      </c>
      <c r="B724" t="s">
        <v>1826</v>
      </c>
      <c r="C724" t="s">
        <v>1072</v>
      </c>
      <c r="D724" t="s">
        <v>38</v>
      </c>
      <c r="E724">
        <v>791176</v>
      </c>
      <c r="F724" t="s">
        <v>30</v>
      </c>
      <c r="G724">
        <v>2165775</v>
      </c>
      <c r="H724">
        <v>13002</v>
      </c>
      <c r="I724" t="s">
        <v>48</v>
      </c>
      <c r="J724" t="s">
        <v>49</v>
      </c>
      <c r="K724" t="s">
        <v>50</v>
      </c>
      <c r="L724" t="s">
        <v>51</v>
      </c>
      <c r="M724" s="14" t="s">
        <v>17</v>
      </c>
      <c r="N724">
        <v>84</v>
      </c>
      <c r="O724">
        <v>2011</v>
      </c>
      <c r="P724" s="15">
        <v>151.16221765913758</v>
      </c>
      <c r="Q724" s="15">
        <v>766</v>
      </c>
      <c r="R724" s="6">
        <f t="shared" si="44"/>
        <v>612.80000000000007</v>
      </c>
      <c r="S724" s="6">
        <f t="shared" si="45"/>
        <v>5.9261904761904773</v>
      </c>
      <c r="T724" s="15">
        <f t="shared" si="46"/>
        <v>497.80000000000007</v>
      </c>
      <c r="U724" s="16">
        <f t="shared" si="47"/>
        <v>115</v>
      </c>
    </row>
    <row r="725" spans="1:21" x14ac:dyDescent="0.2">
      <c r="A725" t="s">
        <v>1827</v>
      </c>
      <c r="B725" t="s">
        <v>1828</v>
      </c>
      <c r="C725" t="s">
        <v>977</v>
      </c>
      <c r="D725" t="s">
        <v>29</v>
      </c>
      <c r="E725">
        <v>791175</v>
      </c>
      <c r="F725" t="s">
        <v>30</v>
      </c>
      <c r="G725">
        <v>2165776</v>
      </c>
      <c r="H725">
        <v>13002</v>
      </c>
      <c r="I725" t="s">
        <v>48</v>
      </c>
      <c r="J725" t="s">
        <v>49</v>
      </c>
      <c r="K725" t="s">
        <v>50</v>
      </c>
      <c r="L725" t="s">
        <v>51</v>
      </c>
      <c r="M725" s="14" t="s">
        <v>17</v>
      </c>
      <c r="N725">
        <v>84</v>
      </c>
      <c r="O725">
        <v>2007</v>
      </c>
      <c r="P725" s="15">
        <v>195.81108829568788</v>
      </c>
      <c r="Q725" s="15">
        <v>1717</v>
      </c>
      <c r="R725" s="6">
        <f t="shared" si="44"/>
        <v>1373.6000000000001</v>
      </c>
      <c r="S725" s="6">
        <f t="shared" si="45"/>
        <v>14.983333333333334</v>
      </c>
      <c r="T725" s="15">
        <f t="shared" si="46"/>
        <v>1258.6000000000001</v>
      </c>
      <c r="U725" s="16">
        <f t="shared" si="47"/>
        <v>115</v>
      </c>
    </row>
    <row r="726" spans="1:21" x14ac:dyDescent="0.2">
      <c r="A726" t="s">
        <v>1829</v>
      </c>
      <c r="B726" t="s">
        <v>1830</v>
      </c>
      <c r="C726" t="s">
        <v>1831</v>
      </c>
      <c r="D726" t="s">
        <v>29</v>
      </c>
      <c r="E726">
        <v>791175</v>
      </c>
      <c r="F726" t="s">
        <v>30</v>
      </c>
      <c r="G726">
        <v>2165778</v>
      </c>
      <c r="H726">
        <v>13082</v>
      </c>
      <c r="I726" t="s">
        <v>909</v>
      </c>
      <c r="J726" t="s">
        <v>910</v>
      </c>
      <c r="K726" t="s">
        <v>909</v>
      </c>
      <c r="L726" t="s">
        <v>911</v>
      </c>
      <c r="M726" s="14" t="s">
        <v>17</v>
      </c>
      <c r="N726">
        <v>84</v>
      </c>
      <c r="O726">
        <v>2011</v>
      </c>
      <c r="P726" s="15">
        <v>154.05338809034907</v>
      </c>
      <c r="Q726" s="15">
        <v>4778</v>
      </c>
      <c r="R726" s="6">
        <f t="shared" si="44"/>
        <v>3822.4</v>
      </c>
      <c r="S726" s="6">
        <f t="shared" si="45"/>
        <v>44.135714285714286</v>
      </c>
      <c r="T726" s="15">
        <f t="shared" si="46"/>
        <v>3707.4</v>
      </c>
      <c r="U726" s="16">
        <f t="shared" si="47"/>
        <v>115</v>
      </c>
    </row>
    <row r="727" spans="1:21" x14ac:dyDescent="0.2">
      <c r="A727" t="s">
        <v>1832</v>
      </c>
      <c r="B727" t="s">
        <v>1833</v>
      </c>
      <c r="C727" t="s">
        <v>1834</v>
      </c>
      <c r="D727" t="s">
        <v>29</v>
      </c>
      <c r="E727">
        <v>791175</v>
      </c>
      <c r="F727" t="s">
        <v>30</v>
      </c>
      <c r="G727">
        <v>2165780</v>
      </c>
      <c r="H727">
        <v>13004</v>
      </c>
      <c r="I727" t="s">
        <v>184</v>
      </c>
      <c r="J727" t="s">
        <v>32</v>
      </c>
      <c r="K727" t="s">
        <v>33</v>
      </c>
      <c r="L727" t="s">
        <v>34</v>
      </c>
      <c r="M727" s="14" t="s">
        <v>17</v>
      </c>
      <c r="N727">
        <v>84</v>
      </c>
      <c r="O727">
        <v>2013</v>
      </c>
      <c r="P727" s="15">
        <v>129.74127310061601</v>
      </c>
      <c r="Q727" s="15">
        <v>1321</v>
      </c>
      <c r="R727" s="6">
        <f t="shared" si="44"/>
        <v>1056.8</v>
      </c>
      <c r="S727" s="6">
        <f t="shared" si="45"/>
        <v>11.211904761904762</v>
      </c>
      <c r="T727" s="15">
        <f t="shared" si="46"/>
        <v>941.8</v>
      </c>
      <c r="U727" s="16">
        <f t="shared" si="47"/>
        <v>115</v>
      </c>
    </row>
    <row r="728" spans="1:21" x14ac:dyDescent="0.2">
      <c r="A728" t="s">
        <v>1835</v>
      </c>
      <c r="B728" t="s">
        <v>1836</v>
      </c>
      <c r="C728" t="s">
        <v>947</v>
      </c>
      <c r="D728" t="s">
        <v>29</v>
      </c>
      <c r="E728">
        <v>791175</v>
      </c>
      <c r="F728" t="s">
        <v>30</v>
      </c>
      <c r="G728">
        <v>2165781</v>
      </c>
      <c r="H728">
        <v>13078</v>
      </c>
      <c r="I728" t="s">
        <v>129</v>
      </c>
      <c r="J728" t="s">
        <v>130</v>
      </c>
      <c r="K728" t="s">
        <v>131</v>
      </c>
      <c r="L728" t="s">
        <v>132</v>
      </c>
      <c r="M728" s="14" t="s">
        <v>17</v>
      </c>
      <c r="N728">
        <v>84</v>
      </c>
      <c r="O728">
        <v>2013</v>
      </c>
      <c r="P728" s="15">
        <v>120.77207392197124</v>
      </c>
      <c r="Q728" s="15">
        <v>2115</v>
      </c>
      <c r="R728" s="6">
        <f t="shared" si="44"/>
        <v>1692</v>
      </c>
      <c r="S728" s="6">
        <f t="shared" si="45"/>
        <v>18.773809523809526</v>
      </c>
      <c r="T728" s="15">
        <f t="shared" si="46"/>
        <v>1577.0000000000002</v>
      </c>
      <c r="U728" s="16">
        <f t="shared" si="47"/>
        <v>114.99999999999977</v>
      </c>
    </row>
    <row r="729" spans="1:21" x14ac:dyDescent="0.2">
      <c r="A729" t="s">
        <v>1837</v>
      </c>
      <c r="B729" t="s">
        <v>1838</v>
      </c>
      <c r="C729" t="s">
        <v>988</v>
      </c>
      <c r="D729" t="s">
        <v>29</v>
      </c>
      <c r="E729">
        <v>791175</v>
      </c>
      <c r="F729" t="s">
        <v>30</v>
      </c>
      <c r="G729">
        <v>2165782</v>
      </c>
      <c r="H729">
        <v>13030</v>
      </c>
      <c r="I729" t="s">
        <v>57</v>
      </c>
      <c r="J729" t="s">
        <v>58</v>
      </c>
      <c r="K729" t="s">
        <v>59</v>
      </c>
      <c r="L729" t="s">
        <v>60</v>
      </c>
      <c r="M729" s="14" t="s">
        <v>17</v>
      </c>
      <c r="N729">
        <v>84</v>
      </c>
      <c r="O729">
        <v>2004</v>
      </c>
      <c r="P729" s="15">
        <v>229.61806981519507</v>
      </c>
      <c r="Q729" s="15">
        <v>8228</v>
      </c>
      <c r="R729" s="6">
        <f t="shared" si="44"/>
        <v>6582.4000000000005</v>
      </c>
      <c r="S729" s="6">
        <f t="shared" si="45"/>
        <v>76.992857142857147</v>
      </c>
      <c r="T729" s="15">
        <f t="shared" si="46"/>
        <v>6467.4000000000005</v>
      </c>
      <c r="U729" s="16">
        <f t="shared" si="47"/>
        <v>115</v>
      </c>
    </row>
    <row r="730" spans="1:21" x14ac:dyDescent="0.2">
      <c r="A730" t="s">
        <v>1839</v>
      </c>
      <c r="B730" t="s">
        <v>1840</v>
      </c>
      <c r="C730" t="s">
        <v>1841</v>
      </c>
      <c r="D730" t="s">
        <v>29</v>
      </c>
      <c r="E730">
        <v>791175</v>
      </c>
      <c r="F730" t="s">
        <v>30</v>
      </c>
      <c r="G730">
        <v>2165784</v>
      </c>
      <c r="H730">
        <v>13030</v>
      </c>
      <c r="I730" t="s">
        <v>57</v>
      </c>
      <c r="J730" t="s">
        <v>58</v>
      </c>
      <c r="K730" t="s">
        <v>59</v>
      </c>
      <c r="L730" t="s">
        <v>60</v>
      </c>
      <c r="M730" s="14" t="s">
        <v>17</v>
      </c>
      <c r="N730">
        <v>84</v>
      </c>
      <c r="O730">
        <v>2004</v>
      </c>
      <c r="P730" s="15">
        <v>237.07597535934292</v>
      </c>
      <c r="Q730" s="15">
        <v>6134.84</v>
      </c>
      <c r="R730" s="6">
        <f t="shared" si="44"/>
        <v>4907.8720000000003</v>
      </c>
      <c r="S730" s="6">
        <f t="shared" si="45"/>
        <v>57.058000000000007</v>
      </c>
      <c r="T730" s="15">
        <f t="shared" si="46"/>
        <v>4792.8720000000003</v>
      </c>
      <c r="U730" s="16">
        <f t="shared" si="47"/>
        <v>115</v>
      </c>
    </row>
    <row r="731" spans="1:21" x14ac:dyDescent="0.2">
      <c r="A731" t="s">
        <v>1842</v>
      </c>
      <c r="B731" t="s">
        <v>1843</v>
      </c>
      <c r="C731" t="s">
        <v>1844</v>
      </c>
      <c r="D731" t="s">
        <v>29</v>
      </c>
      <c r="E731">
        <v>791175</v>
      </c>
      <c r="F731" t="s">
        <v>30</v>
      </c>
      <c r="G731">
        <v>2165786</v>
      </c>
      <c r="H731">
        <v>13028</v>
      </c>
      <c r="I731" t="s">
        <v>191</v>
      </c>
      <c r="J731" t="s">
        <v>58</v>
      </c>
      <c r="K731" t="s">
        <v>59</v>
      </c>
      <c r="L731" t="s">
        <v>60</v>
      </c>
      <c r="M731" s="14" t="s">
        <v>17</v>
      </c>
      <c r="N731">
        <v>84</v>
      </c>
      <c r="O731">
        <v>2007</v>
      </c>
      <c r="P731" s="15">
        <v>193.41273100616016</v>
      </c>
      <c r="Q731" s="15">
        <v>6948.6</v>
      </c>
      <c r="R731" s="6">
        <f t="shared" si="44"/>
        <v>5558.880000000001</v>
      </c>
      <c r="S731" s="6">
        <f t="shared" si="45"/>
        <v>64.808095238095248</v>
      </c>
      <c r="T731" s="15">
        <f t="shared" si="46"/>
        <v>5443.880000000001</v>
      </c>
      <c r="U731" s="16">
        <f t="shared" si="47"/>
        <v>115</v>
      </c>
    </row>
    <row r="732" spans="1:21" x14ac:dyDescent="0.2">
      <c r="A732" t="s">
        <v>1845</v>
      </c>
      <c r="B732" t="s">
        <v>1846</v>
      </c>
      <c r="C732" t="s">
        <v>1090</v>
      </c>
      <c r="D732" t="s">
        <v>29</v>
      </c>
      <c r="E732">
        <v>791175</v>
      </c>
      <c r="F732" t="s">
        <v>30</v>
      </c>
      <c r="G732">
        <v>2165790</v>
      </c>
      <c r="H732">
        <v>13004</v>
      </c>
      <c r="I732" t="s">
        <v>184</v>
      </c>
      <c r="J732" t="s">
        <v>32</v>
      </c>
      <c r="K732" t="s">
        <v>33</v>
      </c>
      <c r="L732" t="s">
        <v>34</v>
      </c>
      <c r="M732" s="14" t="s">
        <v>17</v>
      </c>
      <c r="N732">
        <v>84</v>
      </c>
      <c r="O732">
        <v>2006</v>
      </c>
      <c r="P732" s="15">
        <v>205.17453798767968</v>
      </c>
      <c r="Q732" s="15">
        <v>1595</v>
      </c>
      <c r="R732" s="6">
        <f t="shared" si="44"/>
        <v>1276</v>
      </c>
      <c r="S732" s="6">
        <f t="shared" si="45"/>
        <v>13.821428571428571</v>
      </c>
      <c r="T732" s="15">
        <f t="shared" si="46"/>
        <v>1161</v>
      </c>
      <c r="U732" s="16">
        <f t="shared" si="47"/>
        <v>115</v>
      </c>
    </row>
    <row r="733" spans="1:21" x14ac:dyDescent="0.2">
      <c r="A733" t="s">
        <v>1847</v>
      </c>
      <c r="B733" t="s">
        <v>1848</v>
      </c>
      <c r="C733" t="s">
        <v>735</v>
      </c>
      <c r="D733" t="s">
        <v>29</v>
      </c>
      <c r="E733">
        <v>791175</v>
      </c>
      <c r="F733" t="s">
        <v>30</v>
      </c>
      <c r="G733">
        <v>2165791</v>
      </c>
      <c r="H733">
        <v>13048</v>
      </c>
      <c r="I733" t="s">
        <v>236</v>
      </c>
      <c r="J733" t="s">
        <v>237</v>
      </c>
      <c r="K733" t="s">
        <v>238</v>
      </c>
      <c r="L733" t="s">
        <v>239</v>
      </c>
      <c r="M733" s="14" t="s">
        <v>17</v>
      </c>
      <c r="N733">
        <v>84</v>
      </c>
      <c r="O733">
        <v>2010</v>
      </c>
      <c r="P733" s="15">
        <v>156.64887063655033</v>
      </c>
      <c r="Q733" s="15">
        <v>8494</v>
      </c>
      <c r="R733" s="6">
        <f t="shared" si="44"/>
        <v>6795.2000000000007</v>
      </c>
      <c r="S733" s="6">
        <f t="shared" si="45"/>
        <v>79.526190476190479</v>
      </c>
      <c r="T733" s="15">
        <f t="shared" si="46"/>
        <v>6680.2</v>
      </c>
      <c r="U733" s="16">
        <f t="shared" si="47"/>
        <v>115.00000000000091</v>
      </c>
    </row>
    <row r="734" spans="1:21" x14ac:dyDescent="0.2">
      <c r="A734" t="s">
        <v>1849</v>
      </c>
      <c r="B734" t="s">
        <v>1850</v>
      </c>
      <c r="C734" t="s">
        <v>1815</v>
      </c>
      <c r="D734" t="s">
        <v>38</v>
      </c>
      <c r="E734">
        <v>791176</v>
      </c>
      <c r="F734" t="s">
        <v>30</v>
      </c>
      <c r="G734">
        <v>2165793</v>
      </c>
      <c r="H734">
        <v>13030</v>
      </c>
      <c r="I734" t="s">
        <v>57</v>
      </c>
      <c r="J734" t="s">
        <v>58</v>
      </c>
      <c r="K734" t="s">
        <v>59</v>
      </c>
      <c r="L734" t="s">
        <v>60</v>
      </c>
      <c r="M734" s="14" t="s">
        <v>17</v>
      </c>
      <c r="N734">
        <v>84</v>
      </c>
      <c r="O734">
        <v>2006</v>
      </c>
      <c r="P734" s="15">
        <v>209.60985626283366</v>
      </c>
      <c r="Q734" s="15">
        <v>6937</v>
      </c>
      <c r="R734" s="6">
        <f t="shared" si="44"/>
        <v>5549.6</v>
      </c>
      <c r="S734" s="6">
        <f t="shared" si="45"/>
        <v>64.697619047619057</v>
      </c>
      <c r="T734" s="15">
        <f t="shared" si="46"/>
        <v>5434.6</v>
      </c>
      <c r="U734" s="16">
        <f t="shared" si="47"/>
        <v>115</v>
      </c>
    </row>
    <row r="735" spans="1:21" x14ac:dyDescent="0.2">
      <c r="A735" t="s">
        <v>1851</v>
      </c>
      <c r="B735" t="s">
        <v>1852</v>
      </c>
      <c r="C735" t="s">
        <v>1853</v>
      </c>
      <c r="D735" t="s">
        <v>29</v>
      </c>
      <c r="E735">
        <v>791175</v>
      </c>
      <c r="F735" t="s">
        <v>30</v>
      </c>
      <c r="G735">
        <v>2165958</v>
      </c>
      <c r="H735">
        <v>13006</v>
      </c>
      <c r="I735" t="s">
        <v>31</v>
      </c>
      <c r="J735" t="s">
        <v>32</v>
      </c>
      <c r="K735" t="s">
        <v>33</v>
      </c>
      <c r="L735" t="s">
        <v>34</v>
      </c>
      <c r="M735" s="14" t="s">
        <v>17</v>
      </c>
      <c r="N735">
        <v>84</v>
      </c>
      <c r="O735">
        <v>2008</v>
      </c>
      <c r="P735" s="15">
        <v>191.17864476386038</v>
      </c>
      <c r="Q735" s="15">
        <v>2256</v>
      </c>
      <c r="R735" s="6">
        <f t="shared" si="44"/>
        <v>1804.8000000000002</v>
      </c>
      <c r="S735" s="6">
        <f t="shared" si="45"/>
        <v>20.116666666666667</v>
      </c>
      <c r="T735" s="15">
        <f t="shared" si="46"/>
        <v>1689.8</v>
      </c>
      <c r="U735" s="16">
        <f t="shared" si="47"/>
        <v>115.00000000000023</v>
      </c>
    </row>
    <row r="736" spans="1:21" x14ac:dyDescent="0.2">
      <c r="A736" t="s">
        <v>1854</v>
      </c>
      <c r="B736" t="s">
        <v>1855</v>
      </c>
      <c r="C736" t="s">
        <v>1061</v>
      </c>
      <c r="D736" t="s">
        <v>29</v>
      </c>
      <c r="E736">
        <v>791175</v>
      </c>
      <c r="F736" t="s">
        <v>30</v>
      </c>
      <c r="G736">
        <v>2166226</v>
      </c>
      <c r="H736">
        <v>13006</v>
      </c>
      <c r="I736" t="s">
        <v>31</v>
      </c>
      <c r="J736" t="s">
        <v>32</v>
      </c>
      <c r="K736" t="s">
        <v>33</v>
      </c>
      <c r="L736" t="s">
        <v>34</v>
      </c>
      <c r="M736" s="14" t="s">
        <v>17</v>
      </c>
      <c r="N736">
        <v>84</v>
      </c>
      <c r="O736">
        <v>2005</v>
      </c>
      <c r="P736" s="15">
        <v>224.42710472279259</v>
      </c>
      <c r="Q736" s="15">
        <v>1115</v>
      </c>
      <c r="R736" s="6">
        <f t="shared" si="44"/>
        <v>892</v>
      </c>
      <c r="S736" s="6">
        <f t="shared" si="45"/>
        <v>9.25</v>
      </c>
      <c r="T736" s="15">
        <f t="shared" si="46"/>
        <v>777</v>
      </c>
      <c r="U736" s="16">
        <f t="shared" si="47"/>
        <v>115</v>
      </c>
    </row>
    <row r="737" spans="1:21" x14ac:dyDescent="0.2">
      <c r="A737" t="s">
        <v>1856</v>
      </c>
      <c r="B737" t="s">
        <v>1857</v>
      </c>
      <c r="C737" t="s">
        <v>1841</v>
      </c>
      <c r="D737" t="s">
        <v>29</v>
      </c>
      <c r="E737">
        <v>791175</v>
      </c>
      <c r="F737" t="s">
        <v>30</v>
      </c>
      <c r="G737">
        <v>2166389</v>
      </c>
      <c r="H737">
        <v>13030</v>
      </c>
      <c r="I737" t="s">
        <v>57</v>
      </c>
      <c r="J737" t="s">
        <v>58</v>
      </c>
      <c r="K737" t="s">
        <v>59</v>
      </c>
      <c r="L737" t="s">
        <v>60</v>
      </c>
      <c r="M737" s="14" t="s">
        <v>17</v>
      </c>
      <c r="N737">
        <v>84</v>
      </c>
      <c r="O737">
        <v>2002</v>
      </c>
      <c r="P737" s="15">
        <v>255.47433264887064</v>
      </c>
      <c r="Q737" s="15">
        <v>6053</v>
      </c>
      <c r="R737" s="6">
        <f t="shared" si="44"/>
        <v>4842.4000000000005</v>
      </c>
      <c r="S737" s="6">
        <f t="shared" si="45"/>
        <v>56.278571428571432</v>
      </c>
      <c r="T737" s="15">
        <f t="shared" si="46"/>
        <v>4727.4000000000005</v>
      </c>
      <c r="U737" s="16">
        <f t="shared" si="47"/>
        <v>115</v>
      </c>
    </row>
    <row r="738" spans="1:21" x14ac:dyDescent="0.2">
      <c r="A738" t="s">
        <v>1858</v>
      </c>
      <c r="B738" t="s">
        <v>1859</v>
      </c>
      <c r="C738" t="s">
        <v>1860</v>
      </c>
      <c r="D738" t="s">
        <v>29</v>
      </c>
      <c r="E738">
        <v>791175</v>
      </c>
      <c r="F738" t="s">
        <v>30</v>
      </c>
      <c r="G738">
        <v>2166392</v>
      </c>
      <c r="H738">
        <v>13042</v>
      </c>
      <c r="I738" t="s">
        <v>820</v>
      </c>
      <c r="J738" t="s">
        <v>821</v>
      </c>
      <c r="K738" t="s">
        <v>822</v>
      </c>
      <c r="L738" t="s">
        <v>823</v>
      </c>
      <c r="M738" s="14" t="s">
        <v>17</v>
      </c>
      <c r="N738">
        <v>84</v>
      </c>
      <c r="O738">
        <v>2009</v>
      </c>
      <c r="P738" s="15">
        <v>169.59342915811089</v>
      </c>
      <c r="Q738" s="15">
        <v>3834</v>
      </c>
      <c r="R738" s="6">
        <f t="shared" si="44"/>
        <v>3067.2000000000003</v>
      </c>
      <c r="S738" s="6">
        <f t="shared" si="45"/>
        <v>35.145238095238099</v>
      </c>
      <c r="T738" s="15">
        <f t="shared" si="46"/>
        <v>2952.2000000000003</v>
      </c>
      <c r="U738" s="16">
        <f t="shared" si="47"/>
        <v>115</v>
      </c>
    </row>
    <row r="739" spans="1:21" x14ac:dyDescent="0.2">
      <c r="A739" t="s">
        <v>1861</v>
      </c>
      <c r="B739" t="s">
        <v>1862</v>
      </c>
      <c r="C739" t="s">
        <v>1084</v>
      </c>
      <c r="D739" t="s">
        <v>29</v>
      </c>
      <c r="E739">
        <v>791175</v>
      </c>
      <c r="F739" t="s">
        <v>30</v>
      </c>
      <c r="G739">
        <v>2166393</v>
      </c>
      <c r="H739">
        <v>13006</v>
      </c>
      <c r="I739" t="s">
        <v>31</v>
      </c>
      <c r="J739" t="s">
        <v>32</v>
      </c>
      <c r="K739" t="s">
        <v>33</v>
      </c>
      <c r="L739" t="s">
        <v>34</v>
      </c>
      <c r="M739" s="14" t="s">
        <v>17</v>
      </c>
      <c r="N739">
        <v>84</v>
      </c>
      <c r="O739">
        <v>2007</v>
      </c>
      <c r="P739" s="15">
        <v>199.03080082135526</v>
      </c>
      <c r="Q739" s="15">
        <v>2190</v>
      </c>
      <c r="R739" s="6">
        <f t="shared" si="44"/>
        <v>1752</v>
      </c>
      <c r="S739" s="6">
        <f t="shared" si="45"/>
        <v>19.488095238095237</v>
      </c>
      <c r="T739" s="15">
        <f t="shared" si="46"/>
        <v>1637</v>
      </c>
      <c r="U739" s="16">
        <f t="shared" si="47"/>
        <v>115</v>
      </c>
    </row>
    <row r="740" spans="1:21" x14ac:dyDescent="0.2">
      <c r="A740" t="s">
        <v>1863</v>
      </c>
      <c r="B740" t="s">
        <v>1864</v>
      </c>
      <c r="C740" t="s">
        <v>837</v>
      </c>
      <c r="D740" t="s">
        <v>29</v>
      </c>
      <c r="E740">
        <v>791175</v>
      </c>
      <c r="F740" t="s">
        <v>30</v>
      </c>
      <c r="G740">
        <v>2166394</v>
      </c>
      <c r="H740">
        <v>13026</v>
      </c>
      <c r="I740" t="s">
        <v>86</v>
      </c>
      <c r="J740" t="s">
        <v>58</v>
      </c>
      <c r="K740" t="s">
        <v>59</v>
      </c>
      <c r="L740" t="s">
        <v>60</v>
      </c>
      <c r="M740" s="14" t="s">
        <v>17</v>
      </c>
      <c r="N740">
        <v>84</v>
      </c>
      <c r="O740">
        <v>2007</v>
      </c>
      <c r="P740" s="15">
        <v>194.56262833675564</v>
      </c>
      <c r="Q740" s="15">
        <v>3905</v>
      </c>
      <c r="R740" s="6">
        <f t="shared" si="44"/>
        <v>3124</v>
      </c>
      <c r="S740" s="6">
        <f t="shared" si="45"/>
        <v>35.821428571428569</v>
      </c>
      <c r="T740" s="15">
        <f t="shared" si="46"/>
        <v>3009</v>
      </c>
      <c r="U740" s="16">
        <f t="shared" si="47"/>
        <v>115</v>
      </c>
    </row>
    <row r="741" spans="1:21" x14ac:dyDescent="0.2">
      <c r="A741" t="s">
        <v>1865</v>
      </c>
      <c r="B741" t="s">
        <v>1866</v>
      </c>
      <c r="C741" t="s">
        <v>496</v>
      </c>
      <c r="D741" t="s">
        <v>29</v>
      </c>
      <c r="E741">
        <v>791175</v>
      </c>
      <c r="F741" t="s">
        <v>30</v>
      </c>
      <c r="G741">
        <v>2166396</v>
      </c>
      <c r="H741">
        <v>13030</v>
      </c>
      <c r="I741" t="s">
        <v>57</v>
      </c>
      <c r="J741" t="s">
        <v>58</v>
      </c>
      <c r="K741" t="s">
        <v>59</v>
      </c>
      <c r="L741" t="s">
        <v>60</v>
      </c>
      <c r="M741" s="14" t="s">
        <v>17</v>
      </c>
      <c r="N741">
        <v>84</v>
      </c>
      <c r="O741">
        <v>2012</v>
      </c>
      <c r="P741" s="15">
        <v>137.7905544147844</v>
      </c>
      <c r="Q741" s="15">
        <v>7237</v>
      </c>
      <c r="R741" s="6">
        <f t="shared" si="44"/>
        <v>5789.6</v>
      </c>
      <c r="S741" s="6">
        <f t="shared" si="45"/>
        <v>67.554761904761904</v>
      </c>
      <c r="T741" s="15">
        <f t="shared" si="46"/>
        <v>5674.6</v>
      </c>
      <c r="U741" s="16">
        <f t="shared" si="47"/>
        <v>115</v>
      </c>
    </row>
    <row r="742" spans="1:21" x14ac:dyDescent="0.2">
      <c r="A742" t="s">
        <v>1867</v>
      </c>
      <c r="B742" t="s">
        <v>1868</v>
      </c>
      <c r="C742" t="s">
        <v>849</v>
      </c>
      <c r="D742" t="s">
        <v>29</v>
      </c>
      <c r="E742">
        <v>791175</v>
      </c>
      <c r="F742" t="s">
        <v>30</v>
      </c>
      <c r="G742">
        <v>2166398</v>
      </c>
      <c r="H742">
        <v>13004</v>
      </c>
      <c r="I742" t="s">
        <v>184</v>
      </c>
      <c r="J742" t="s">
        <v>32</v>
      </c>
      <c r="K742" t="s">
        <v>33</v>
      </c>
      <c r="L742" t="s">
        <v>34</v>
      </c>
      <c r="M742" s="14" t="s">
        <v>17</v>
      </c>
      <c r="N742">
        <v>84</v>
      </c>
      <c r="O742">
        <v>2010</v>
      </c>
      <c r="P742" s="15">
        <v>158.06160164271046</v>
      </c>
      <c r="Q742" s="15">
        <v>989</v>
      </c>
      <c r="R742" s="6">
        <f t="shared" si="44"/>
        <v>791.2</v>
      </c>
      <c r="S742" s="6">
        <f t="shared" si="45"/>
        <v>8.0500000000000007</v>
      </c>
      <c r="T742" s="15">
        <f t="shared" si="46"/>
        <v>676.2</v>
      </c>
      <c r="U742" s="16">
        <f t="shared" si="47"/>
        <v>115</v>
      </c>
    </row>
    <row r="743" spans="1:21" x14ac:dyDescent="0.2">
      <c r="A743" t="s">
        <v>1869</v>
      </c>
      <c r="B743" t="s">
        <v>1870</v>
      </c>
      <c r="C743" t="s">
        <v>1871</v>
      </c>
      <c r="D743" t="s">
        <v>29</v>
      </c>
      <c r="E743">
        <v>791175</v>
      </c>
      <c r="F743" t="s">
        <v>30</v>
      </c>
      <c r="G743">
        <v>2166402</v>
      </c>
      <c r="H743">
        <v>13028</v>
      </c>
      <c r="I743" t="s">
        <v>191</v>
      </c>
      <c r="J743" t="s">
        <v>58</v>
      </c>
      <c r="K743" t="s">
        <v>59</v>
      </c>
      <c r="L743" t="s">
        <v>60</v>
      </c>
      <c r="M743" s="14" t="s">
        <v>4807</v>
      </c>
      <c r="P743" s="15"/>
      <c r="Q743" s="15"/>
      <c r="R743" s="6"/>
      <c r="S743" s="6"/>
      <c r="T743" s="15"/>
      <c r="U743" s="16"/>
    </row>
    <row r="744" spans="1:21" x14ac:dyDescent="0.2">
      <c r="A744" t="s">
        <v>1872</v>
      </c>
      <c r="B744" t="s">
        <v>1873</v>
      </c>
      <c r="C744" t="s">
        <v>1841</v>
      </c>
      <c r="D744" t="s">
        <v>29</v>
      </c>
      <c r="E744">
        <v>791175</v>
      </c>
      <c r="F744" t="s">
        <v>30</v>
      </c>
      <c r="G744">
        <v>2166406</v>
      </c>
      <c r="H744">
        <v>13030</v>
      </c>
      <c r="I744" t="s">
        <v>57</v>
      </c>
      <c r="J744" t="s">
        <v>58</v>
      </c>
      <c r="K744" t="s">
        <v>59</v>
      </c>
      <c r="L744" t="s">
        <v>60</v>
      </c>
      <c r="M744" s="14" t="s">
        <v>17</v>
      </c>
      <c r="N744">
        <v>84</v>
      </c>
      <c r="O744">
        <v>2003</v>
      </c>
      <c r="P744" s="15">
        <v>245.38809034907598</v>
      </c>
      <c r="Q744" s="15">
        <v>6053</v>
      </c>
      <c r="R744" s="6">
        <f t="shared" si="44"/>
        <v>4842.4000000000005</v>
      </c>
      <c r="S744" s="6">
        <f t="shared" si="45"/>
        <v>56.278571428571432</v>
      </c>
      <c r="T744" s="15">
        <f t="shared" si="46"/>
        <v>4727.4000000000005</v>
      </c>
      <c r="U744" s="16">
        <f t="shared" si="47"/>
        <v>115</v>
      </c>
    </row>
    <row r="745" spans="1:21" x14ac:dyDescent="0.2">
      <c r="A745" t="s">
        <v>1874</v>
      </c>
      <c r="B745" t="s">
        <v>1875</v>
      </c>
      <c r="C745" t="s">
        <v>873</v>
      </c>
      <c r="D745" t="s">
        <v>29</v>
      </c>
      <c r="E745">
        <v>791175</v>
      </c>
      <c r="F745" t="s">
        <v>30</v>
      </c>
      <c r="G745">
        <v>2166410</v>
      </c>
      <c r="H745">
        <v>13002</v>
      </c>
      <c r="I745" t="s">
        <v>48</v>
      </c>
      <c r="J745" t="s">
        <v>49</v>
      </c>
      <c r="K745" t="s">
        <v>50</v>
      </c>
      <c r="L745" t="s">
        <v>51</v>
      </c>
      <c r="M745" s="14" t="s">
        <v>17</v>
      </c>
      <c r="N745">
        <v>84</v>
      </c>
      <c r="O745">
        <v>2010</v>
      </c>
      <c r="P745" s="15">
        <v>163.15400410677617</v>
      </c>
      <c r="Q745" s="15">
        <v>918</v>
      </c>
      <c r="R745" s="6">
        <f t="shared" si="44"/>
        <v>734.40000000000009</v>
      </c>
      <c r="S745" s="6">
        <f t="shared" si="45"/>
        <v>7.3738095238095251</v>
      </c>
      <c r="T745" s="15">
        <f t="shared" si="46"/>
        <v>619.40000000000009</v>
      </c>
      <c r="U745" s="16">
        <f t="shared" si="47"/>
        <v>115</v>
      </c>
    </row>
    <row r="746" spans="1:21" x14ac:dyDescent="0.2">
      <c r="A746" t="s">
        <v>1876</v>
      </c>
      <c r="B746" t="s">
        <v>1877</v>
      </c>
      <c r="C746" t="s">
        <v>902</v>
      </c>
      <c r="D746" t="s">
        <v>29</v>
      </c>
      <c r="E746">
        <v>791175</v>
      </c>
      <c r="F746" t="s">
        <v>30</v>
      </c>
      <c r="G746">
        <v>2166411</v>
      </c>
      <c r="H746">
        <v>13002</v>
      </c>
      <c r="I746" t="s">
        <v>48</v>
      </c>
      <c r="J746" t="s">
        <v>49</v>
      </c>
      <c r="K746" t="s">
        <v>50</v>
      </c>
      <c r="L746" t="s">
        <v>51</v>
      </c>
      <c r="M746" s="14" t="s">
        <v>17</v>
      </c>
      <c r="N746">
        <v>84</v>
      </c>
      <c r="O746">
        <v>2010</v>
      </c>
      <c r="P746" s="15">
        <v>156.22176591375771</v>
      </c>
      <c r="Q746" s="15">
        <v>820</v>
      </c>
      <c r="R746" s="6">
        <f t="shared" si="44"/>
        <v>656</v>
      </c>
      <c r="S746" s="6">
        <f t="shared" si="45"/>
        <v>6.4404761904761907</v>
      </c>
      <c r="T746" s="15">
        <f t="shared" si="46"/>
        <v>541</v>
      </c>
      <c r="U746" s="16">
        <f t="shared" si="47"/>
        <v>115</v>
      </c>
    </row>
    <row r="747" spans="1:21" x14ac:dyDescent="0.2">
      <c r="A747" t="s">
        <v>1878</v>
      </c>
      <c r="B747" t="s">
        <v>1879</v>
      </c>
      <c r="C747" t="s">
        <v>873</v>
      </c>
      <c r="D747" t="s">
        <v>29</v>
      </c>
      <c r="E747">
        <v>791175</v>
      </c>
      <c r="F747" t="s">
        <v>30</v>
      </c>
      <c r="G747">
        <v>2166412</v>
      </c>
      <c r="H747">
        <v>13002</v>
      </c>
      <c r="I747" t="s">
        <v>48</v>
      </c>
      <c r="J747" t="s">
        <v>49</v>
      </c>
      <c r="K747" t="s">
        <v>50</v>
      </c>
      <c r="L747" t="s">
        <v>51</v>
      </c>
      <c r="M747" s="14" t="s">
        <v>17</v>
      </c>
      <c r="N747">
        <v>84</v>
      </c>
      <c r="O747">
        <v>2011</v>
      </c>
      <c r="P747" s="15">
        <v>153.72484599589325</v>
      </c>
      <c r="Q747" s="15">
        <v>1447</v>
      </c>
      <c r="R747" s="6">
        <f t="shared" si="44"/>
        <v>1157.6000000000001</v>
      </c>
      <c r="S747" s="6">
        <f t="shared" si="45"/>
        <v>12.411904761904763</v>
      </c>
      <c r="T747" s="15">
        <f t="shared" si="46"/>
        <v>1042.6000000000001</v>
      </c>
      <c r="U747" s="16">
        <f t="shared" si="47"/>
        <v>115</v>
      </c>
    </row>
    <row r="748" spans="1:21" x14ac:dyDescent="0.2">
      <c r="A748" t="s">
        <v>1880</v>
      </c>
      <c r="B748" t="s">
        <v>1881</v>
      </c>
      <c r="C748" t="s">
        <v>1882</v>
      </c>
      <c r="D748" t="s">
        <v>29</v>
      </c>
      <c r="E748">
        <v>791175</v>
      </c>
      <c r="F748" t="s">
        <v>30</v>
      </c>
      <c r="G748">
        <v>2166415</v>
      </c>
      <c r="H748">
        <v>13082</v>
      </c>
      <c r="I748" t="s">
        <v>909</v>
      </c>
      <c r="J748" t="s">
        <v>910</v>
      </c>
      <c r="K748" t="s">
        <v>909</v>
      </c>
      <c r="L748" t="s">
        <v>911</v>
      </c>
      <c r="M748" s="14" t="s">
        <v>17</v>
      </c>
      <c r="N748">
        <v>84</v>
      </c>
      <c r="O748">
        <v>2005</v>
      </c>
      <c r="P748" s="15">
        <v>220.12320328542094</v>
      </c>
      <c r="Q748" s="15">
        <v>1059</v>
      </c>
      <c r="R748" s="6">
        <f t="shared" si="44"/>
        <v>847.2</v>
      </c>
      <c r="S748" s="6">
        <f t="shared" si="45"/>
        <v>8.7166666666666668</v>
      </c>
      <c r="T748" s="15">
        <f t="shared" si="46"/>
        <v>732.2</v>
      </c>
      <c r="U748" s="16">
        <f t="shared" si="47"/>
        <v>115</v>
      </c>
    </row>
    <row r="749" spans="1:21" x14ac:dyDescent="0.2">
      <c r="A749" t="s">
        <v>1883</v>
      </c>
      <c r="B749" t="s">
        <v>1884</v>
      </c>
      <c r="C749" t="s">
        <v>496</v>
      </c>
      <c r="D749" t="s">
        <v>29</v>
      </c>
      <c r="E749">
        <v>791175</v>
      </c>
      <c r="F749" t="s">
        <v>30</v>
      </c>
      <c r="G749">
        <v>2166416</v>
      </c>
      <c r="H749">
        <v>13030</v>
      </c>
      <c r="I749" t="s">
        <v>57</v>
      </c>
      <c r="J749" t="s">
        <v>58</v>
      </c>
      <c r="K749" t="s">
        <v>59</v>
      </c>
      <c r="L749" t="s">
        <v>60</v>
      </c>
      <c r="M749" s="14" t="s">
        <v>17</v>
      </c>
      <c r="N749">
        <v>84</v>
      </c>
      <c r="O749">
        <v>2009</v>
      </c>
      <c r="P749" s="15">
        <v>169.1006160164271</v>
      </c>
      <c r="Q749" s="15">
        <v>7431</v>
      </c>
      <c r="R749" s="6">
        <f t="shared" si="44"/>
        <v>5944.8</v>
      </c>
      <c r="S749" s="6">
        <f t="shared" si="45"/>
        <v>69.402380952380952</v>
      </c>
      <c r="T749" s="15">
        <f t="shared" si="46"/>
        <v>5829.8</v>
      </c>
      <c r="U749" s="16">
        <f t="shared" si="47"/>
        <v>115</v>
      </c>
    </row>
    <row r="750" spans="1:21" x14ac:dyDescent="0.2">
      <c r="A750" t="s">
        <v>1885</v>
      </c>
      <c r="B750" t="s">
        <v>1886</v>
      </c>
      <c r="C750" t="s">
        <v>1815</v>
      </c>
      <c r="D750" t="s">
        <v>29</v>
      </c>
      <c r="E750">
        <v>791175</v>
      </c>
      <c r="F750" t="s">
        <v>30</v>
      </c>
      <c r="G750">
        <v>2166418</v>
      </c>
      <c r="H750">
        <v>13030</v>
      </c>
      <c r="I750" t="s">
        <v>57</v>
      </c>
      <c r="J750" t="s">
        <v>58</v>
      </c>
      <c r="K750" t="s">
        <v>59</v>
      </c>
      <c r="L750" t="s">
        <v>60</v>
      </c>
      <c r="M750" s="14" t="s">
        <v>17</v>
      </c>
      <c r="N750">
        <v>84</v>
      </c>
      <c r="O750">
        <v>2009</v>
      </c>
      <c r="P750" s="15">
        <v>173.66735112936345</v>
      </c>
      <c r="Q750" s="15">
        <v>6164</v>
      </c>
      <c r="R750" s="6">
        <f t="shared" si="44"/>
        <v>4931.2000000000007</v>
      </c>
      <c r="S750" s="6">
        <f t="shared" si="45"/>
        <v>57.335714285714296</v>
      </c>
      <c r="T750" s="15">
        <f t="shared" si="46"/>
        <v>4816.2000000000007</v>
      </c>
      <c r="U750" s="16">
        <f t="shared" si="47"/>
        <v>115</v>
      </c>
    </row>
    <row r="751" spans="1:21" x14ac:dyDescent="0.2">
      <c r="A751" t="s">
        <v>1887</v>
      </c>
      <c r="B751" t="s">
        <v>1888</v>
      </c>
      <c r="C751" t="s">
        <v>1841</v>
      </c>
      <c r="D751" t="s">
        <v>38</v>
      </c>
      <c r="E751">
        <v>791176</v>
      </c>
      <c r="F751" t="s">
        <v>30</v>
      </c>
      <c r="G751">
        <v>2166420</v>
      </c>
      <c r="H751">
        <v>13030</v>
      </c>
      <c r="I751" t="s">
        <v>57</v>
      </c>
      <c r="J751" t="s">
        <v>58</v>
      </c>
      <c r="K751" t="s">
        <v>59</v>
      </c>
      <c r="L751" t="s">
        <v>60</v>
      </c>
      <c r="M751" s="14" t="s">
        <v>17</v>
      </c>
      <c r="N751">
        <v>84</v>
      </c>
      <c r="O751">
        <v>2004</v>
      </c>
      <c r="P751" s="15">
        <v>236.64887063655033</v>
      </c>
      <c r="Q751" s="15">
        <v>6053</v>
      </c>
      <c r="R751" s="6">
        <f t="shared" si="44"/>
        <v>4842.4000000000005</v>
      </c>
      <c r="S751" s="6">
        <f t="shared" si="45"/>
        <v>56.278571428571432</v>
      </c>
      <c r="T751" s="15">
        <f t="shared" si="46"/>
        <v>4727.4000000000005</v>
      </c>
      <c r="U751" s="16">
        <f t="shared" si="47"/>
        <v>115</v>
      </c>
    </row>
    <row r="752" spans="1:21" x14ac:dyDescent="0.2">
      <c r="A752" t="s">
        <v>1889</v>
      </c>
      <c r="B752" t="s">
        <v>1890</v>
      </c>
      <c r="C752" t="s">
        <v>950</v>
      </c>
      <c r="D752" t="s">
        <v>29</v>
      </c>
      <c r="E752">
        <v>791175</v>
      </c>
      <c r="F752" t="s">
        <v>30</v>
      </c>
      <c r="G752">
        <v>2166653</v>
      </c>
      <c r="H752">
        <v>13064</v>
      </c>
      <c r="I752" t="s">
        <v>309</v>
      </c>
      <c r="J752" t="s">
        <v>310</v>
      </c>
      <c r="K752" t="s">
        <v>311</v>
      </c>
      <c r="L752" t="s">
        <v>312</v>
      </c>
      <c r="M752" s="14" t="s">
        <v>17</v>
      </c>
      <c r="N752">
        <v>84</v>
      </c>
      <c r="O752">
        <v>2006</v>
      </c>
      <c r="P752" s="15">
        <v>212.10677618069815</v>
      </c>
      <c r="Q752" s="15">
        <v>869</v>
      </c>
      <c r="R752" s="6">
        <f t="shared" si="44"/>
        <v>695.2</v>
      </c>
      <c r="S752" s="6">
        <f t="shared" si="45"/>
        <v>6.9071428571428575</v>
      </c>
      <c r="T752" s="15">
        <f t="shared" si="46"/>
        <v>580.20000000000005</v>
      </c>
      <c r="U752" s="16">
        <f t="shared" si="47"/>
        <v>115</v>
      </c>
    </row>
    <row r="753" spans="1:21" x14ac:dyDescent="0.2">
      <c r="A753" t="s">
        <v>1891</v>
      </c>
      <c r="B753" t="s">
        <v>1892</v>
      </c>
      <c r="C753" t="s">
        <v>1893</v>
      </c>
      <c r="D753" t="s">
        <v>29</v>
      </c>
      <c r="E753">
        <v>791175</v>
      </c>
      <c r="F753" t="s">
        <v>30</v>
      </c>
      <c r="G753">
        <v>2166654</v>
      </c>
      <c r="H753">
        <v>13006</v>
      </c>
      <c r="I753" t="s">
        <v>31</v>
      </c>
      <c r="J753" t="s">
        <v>32</v>
      </c>
      <c r="K753" t="s">
        <v>33</v>
      </c>
      <c r="L753" t="s">
        <v>34</v>
      </c>
      <c r="M753" s="14" t="s">
        <v>17</v>
      </c>
      <c r="N753">
        <v>84</v>
      </c>
      <c r="O753">
        <v>2006</v>
      </c>
      <c r="P753" s="15">
        <v>210.95687885010267</v>
      </c>
      <c r="Q753" s="15">
        <v>1850</v>
      </c>
      <c r="R753" s="6">
        <f t="shared" si="44"/>
        <v>1480</v>
      </c>
      <c r="S753" s="6">
        <f t="shared" si="45"/>
        <v>16.25</v>
      </c>
      <c r="T753" s="15">
        <f t="shared" si="46"/>
        <v>1365</v>
      </c>
      <c r="U753" s="16">
        <f t="shared" si="47"/>
        <v>115</v>
      </c>
    </row>
    <row r="754" spans="1:21" x14ac:dyDescent="0.2">
      <c r="A754" t="s">
        <v>1894</v>
      </c>
      <c r="B754" t="s">
        <v>1895</v>
      </c>
      <c r="C754" t="s">
        <v>1756</v>
      </c>
      <c r="D754" t="s">
        <v>29</v>
      </c>
      <c r="E754">
        <v>791175</v>
      </c>
      <c r="F754" t="s">
        <v>30</v>
      </c>
      <c r="G754">
        <v>2166655</v>
      </c>
      <c r="H754">
        <v>13006</v>
      </c>
      <c r="I754" t="s">
        <v>31</v>
      </c>
      <c r="J754" t="s">
        <v>32</v>
      </c>
      <c r="K754" t="s">
        <v>33</v>
      </c>
      <c r="L754" t="s">
        <v>34</v>
      </c>
      <c r="M754" s="14" t="s">
        <v>17</v>
      </c>
      <c r="N754">
        <v>84</v>
      </c>
      <c r="O754">
        <v>2010</v>
      </c>
      <c r="P754" s="15">
        <v>156.22176591375771</v>
      </c>
      <c r="Q754" s="15">
        <v>1871</v>
      </c>
      <c r="R754" s="6">
        <f t="shared" si="44"/>
        <v>1496.8000000000002</v>
      </c>
      <c r="S754" s="6">
        <f t="shared" si="45"/>
        <v>16.450000000000003</v>
      </c>
      <c r="T754" s="15">
        <f t="shared" si="46"/>
        <v>1381.8000000000002</v>
      </c>
      <c r="U754" s="16">
        <f t="shared" si="47"/>
        <v>115</v>
      </c>
    </row>
    <row r="755" spans="1:21" x14ac:dyDescent="0.2">
      <c r="A755" t="s">
        <v>1896</v>
      </c>
      <c r="B755" t="s">
        <v>1897</v>
      </c>
      <c r="C755" t="s">
        <v>843</v>
      </c>
      <c r="D755" t="s">
        <v>29</v>
      </c>
      <c r="E755">
        <v>791175</v>
      </c>
      <c r="F755" t="s">
        <v>30</v>
      </c>
      <c r="G755">
        <v>2166656</v>
      </c>
      <c r="H755">
        <v>13034</v>
      </c>
      <c r="I755" t="s">
        <v>292</v>
      </c>
      <c r="J755" t="s">
        <v>293</v>
      </c>
      <c r="K755" t="s">
        <v>294</v>
      </c>
      <c r="L755" t="s">
        <v>295</v>
      </c>
      <c r="M755" s="14" t="s">
        <v>17</v>
      </c>
      <c r="N755">
        <v>84</v>
      </c>
      <c r="O755">
        <v>2011</v>
      </c>
      <c r="P755" s="15">
        <v>145.60985626283366</v>
      </c>
      <c r="Q755" s="15">
        <v>1825</v>
      </c>
      <c r="R755" s="6">
        <f t="shared" si="44"/>
        <v>1460</v>
      </c>
      <c r="S755" s="6">
        <f t="shared" si="45"/>
        <v>16.011904761904763</v>
      </c>
      <c r="T755" s="15">
        <f t="shared" si="46"/>
        <v>1345</v>
      </c>
      <c r="U755" s="16">
        <f t="shared" si="47"/>
        <v>115</v>
      </c>
    </row>
    <row r="756" spans="1:21" x14ac:dyDescent="0.2">
      <c r="A756" t="s">
        <v>1898</v>
      </c>
      <c r="B756" t="s">
        <v>1899</v>
      </c>
      <c r="C756" t="s">
        <v>902</v>
      </c>
      <c r="D756" t="s">
        <v>29</v>
      </c>
      <c r="E756">
        <v>791175</v>
      </c>
      <c r="F756" t="s">
        <v>30</v>
      </c>
      <c r="G756">
        <v>2166819</v>
      </c>
      <c r="H756">
        <v>13002</v>
      </c>
      <c r="I756" t="s">
        <v>48</v>
      </c>
      <c r="J756" t="s">
        <v>49</v>
      </c>
      <c r="K756" t="s">
        <v>50</v>
      </c>
      <c r="L756" t="s">
        <v>51</v>
      </c>
      <c r="M756" s="14" t="s">
        <v>17</v>
      </c>
      <c r="N756">
        <v>84</v>
      </c>
      <c r="O756">
        <v>2010</v>
      </c>
      <c r="P756" s="15">
        <v>159.70431211498973</v>
      </c>
      <c r="Q756" s="15">
        <v>700</v>
      </c>
      <c r="R756" s="6">
        <f t="shared" si="44"/>
        <v>560</v>
      </c>
      <c r="S756" s="6">
        <f t="shared" si="45"/>
        <v>5.2976190476190474</v>
      </c>
      <c r="T756" s="15">
        <f t="shared" si="46"/>
        <v>445</v>
      </c>
      <c r="U756" s="16">
        <f t="shared" si="47"/>
        <v>115</v>
      </c>
    </row>
    <row r="757" spans="1:21" x14ac:dyDescent="0.2">
      <c r="A757" t="s">
        <v>1900</v>
      </c>
      <c r="B757" t="s">
        <v>1901</v>
      </c>
      <c r="C757" t="s">
        <v>902</v>
      </c>
      <c r="D757" t="s">
        <v>29</v>
      </c>
      <c r="E757">
        <v>791175</v>
      </c>
      <c r="F757" t="s">
        <v>30</v>
      </c>
      <c r="G757">
        <v>2166820</v>
      </c>
      <c r="H757">
        <v>13002</v>
      </c>
      <c r="I757" t="s">
        <v>48</v>
      </c>
      <c r="J757" t="s">
        <v>49</v>
      </c>
      <c r="K757" t="s">
        <v>50</v>
      </c>
      <c r="L757" t="s">
        <v>51</v>
      </c>
      <c r="M757" s="14" t="s">
        <v>17</v>
      </c>
      <c r="N757">
        <v>84</v>
      </c>
      <c r="O757">
        <v>2010</v>
      </c>
      <c r="P757" s="15">
        <v>163.15400410677617</v>
      </c>
      <c r="Q757" s="15">
        <v>700</v>
      </c>
      <c r="R757" s="6">
        <f t="shared" si="44"/>
        <v>560</v>
      </c>
      <c r="S757" s="6">
        <f t="shared" si="45"/>
        <v>5.2976190476190474</v>
      </c>
      <c r="T757" s="15">
        <f t="shared" si="46"/>
        <v>445</v>
      </c>
      <c r="U757" s="16">
        <f t="shared" si="47"/>
        <v>115</v>
      </c>
    </row>
    <row r="758" spans="1:21" x14ac:dyDescent="0.2">
      <c r="A758" t="s">
        <v>1902</v>
      </c>
      <c r="B758" t="s">
        <v>1903</v>
      </c>
      <c r="C758" t="s">
        <v>1904</v>
      </c>
      <c r="D758" t="s">
        <v>29</v>
      </c>
      <c r="E758">
        <v>791175</v>
      </c>
      <c r="F758" t="s">
        <v>30</v>
      </c>
      <c r="G758">
        <v>2166823</v>
      </c>
      <c r="H758">
        <v>13004</v>
      </c>
      <c r="I758" t="s">
        <v>184</v>
      </c>
      <c r="J758" t="s">
        <v>32</v>
      </c>
      <c r="K758" t="s">
        <v>33</v>
      </c>
      <c r="L758" t="s">
        <v>34</v>
      </c>
      <c r="M758" s="14" t="s">
        <v>17</v>
      </c>
      <c r="N758">
        <v>84</v>
      </c>
      <c r="O758">
        <v>2008</v>
      </c>
      <c r="P758" s="15">
        <v>189.50308008213554</v>
      </c>
      <c r="Q758" s="15">
        <v>1595</v>
      </c>
      <c r="R758" s="6">
        <f t="shared" si="44"/>
        <v>1276</v>
      </c>
      <c r="S758" s="6">
        <f t="shared" si="45"/>
        <v>13.821428571428571</v>
      </c>
      <c r="T758" s="15">
        <f t="shared" si="46"/>
        <v>1161</v>
      </c>
      <c r="U758" s="16">
        <f t="shared" si="47"/>
        <v>115</v>
      </c>
    </row>
    <row r="759" spans="1:21" x14ac:dyDescent="0.2">
      <c r="A759" t="s">
        <v>1905</v>
      </c>
      <c r="B759" t="s">
        <v>1906</v>
      </c>
      <c r="C759" t="s">
        <v>849</v>
      </c>
      <c r="D759" t="s">
        <v>29</v>
      </c>
      <c r="E759">
        <v>791175</v>
      </c>
      <c r="F759" t="s">
        <v>30</v>
      </c>
      <c r="G759">
        <v>2166824</v>
      </c>
      <c r="H759">
        <v>13004</v>
      </c>
      <c r="I759" t="s">
        <v>184</v>
      </c>
      <c r="J759" t="s">
        <v>32</v>
      </c>
      <c r="K759" t="s">
        <v>33</v>
      </c>
      <c r="L759" t="s">
        <v>34</v>
      </c>
      <c r="M759" s="14" t="s">
        <v>17</v>
      </c>
      <c r="N759">
        <v>84</v>
      </c>
      <c r="O759">
        <v>2012</v>
      </c>
      <c r="P759" s="15">
        <v>137.7905544147844</v>
      </c>
      <c r="Q759" s="15">
        <v>1030</v>
      </c>
      <c r="R759" s="6">
        <f t="shared" si="44"/>
        <v>824</v>
      </c>
      <c r="S759" s="6">
        <f t="shared" si="45"/>
        <v>8.4404761904761898</v>
      </c>
      <c r="T759" s="15">
        <f t="shared" si="46"/>
        <v>709</v>
      </c>
      <c r="U759" s="16">
        <f t="shared" si="47"/>
        <v>115</v>
      </c>
    </row>
    <row r="760" spans="1:21" x14ac:dyDescent="0.2">
      <c r="A760" t="s">
        <v>1907</v>
      </c>
      <c r="B760" t="s">
        <v>1908</v>
      </c>
      <c r="C760" t="s">
        <v>849</v>
      </c>
      <c r="D760" t="s">
        <v>29</v>
      </c>
      <c r="E760">
        <v>791175</v>
      </c>
      <c r="F760" t="s">
        <v>30</v>
      </c>
      <c r="G760">
        <v>2166825</v>
      </c>
      <c r="H760">
        <v>13004</v>
      </c>
      <c r="I760" t="s">
        <v>184</v>
      </c>
      <c r="J760" t="s">
        <v>32</v>
      </c>
      <c r="K760" t="s">
        <v>33</v>
      </c>
      <c r="L760" t="s">
        <v>34</v>
      </c>
      <c r="M760" s="14" t="s">
        <v>17</v>
      </c>
      <c r="N760">
        <v>84</v>
      </c>
      <c r="O760">
        <v>2006</v>
      </c>
      <c r="P760" s="15">
        <v>206.06160164271046</v>
      </c>
      <c r="Q760" s="15">
        <v>989</v>
      </c>
      <c r="R760" s="6">
        <f t="shared" si="44"/>
        <v>791.2</v>
      </c>
      <c r="S760" s="6">
        <f t="shared" si="45"/>
        <v>8.0500000000000007</v>
      </c>
      <c r="T760" s="15">
        <f t="shared" si="46"/>
        <v>676.2</v>
      </c>
      <c r="U760" s="16">
        <f t="shared" si="47"/>
        <v>115</v>
      </c>
    </row>
    <row r="761" spans="1:21" x14ac:dyDescent="0.2">
      <c r="A761" t="s">
        <v>1909</v>
      </c>
      <c r="B761" t="s">
        <v>1910</v>
      </c>
      <c r="C761" t="s">
        <v>496</v>
      </c>
      <c r="D761" t="s">
        <v>38</v>
      </c>
      <c r="E761">
        <v>791176</v>
      </c>
      <c r="F761" t="s">
        <v>30</v>
      </c>
      <c r="G761">
        <v>2166827</v>
      </c>
      <c r="H761">
        <v>13030</v>
      </c>
      <c r="I761" t="s">
        <v>57</v>
      </c>
      <c r="J761" t="s">
        <v>58</v>
      </c>
      <c r="K761" t="s">
        <v>59</v>
      </c>
      <c r="L761" t="s">
        <v>60</v>
      </c>
      <c r="M761" s="14" t="s">
        <v>17</v>
      </c>
      <c r="N761">
        <v>84</v>
      </c>
      <c r="O761">
        <v>2011</v>
      </c>
      <c r="P761" s="15">
        <v>154.38193018480493</v>
      </c>
      <c r="Q761" s="15">
        <v>7667</v>
      </c>
      <c r="R761" s="6">
        <f t="shared" si="44"/>
        <v>6133.6</v>
      </c>
      <c r="S761" s="6">
        <f t="shared" si="45"/>
        <v>71.650000000000006</v>
      </c>
      <c r="T761" s="15">
        <f t="shared" si="46"/>
        <v>6018.6</v>
      </c>
      <c r="U761" s="16">
        <f t="shared" si="47"/>
        <v>115</v>
      </c>
    </row>
    <row r="762" spans="1:21" x14ac:dyDescent="0.2">
      <c r="A762" t="s">
        <v>1911</v>
      </c>
      <c r="B762" t="s">
        <v>1912</v>
      </c>
      <c r="C762" t="s">
        <v>902</v>
      </c>
      <c r="D762" t="s">
        <v>38</v>
      </c>
      <c r="E762">
        <v>791176</v>
      </c>
      <c r="F762" t="s">
        <v>30</v>
      </c>
      <c r="G762">
        <v>2166829</v>
      </c>
      <c r="H762">
        <v>13002</v>
      </c>
      <c r="I762" t="s">
        <v>48</v>
      </c>
      <c r="J762" t="s">
        <v>49</v>
      </c>
      <c r="K762" t="s">
        <v>50</v>
      </c>
      <c r="L762" t="s">
        <v>51</v>
      </c>
      <c r="M762" s="14" t="s">
        <v>17</v>
      </c>
      <c r="N762">
        <v>84</v>
      </c>
      <c r="O762">
        <v>2014</v>
      </c>
      <c r="P762" s="15">
        <v>118.7022587268994</v>
      </c>
      <c r="Q762" s="15">
        <v>675</v>
      </c>
      <c r="R762" s="6">
        <f t="shared" si="44"/>
        <v>540</v>
      </c>
      <c r="S762" s="6">
        <f t="shared" si="45"/>
        <v>5.0595238095238093</v>
      </c>
      <c r="T762" s="15">
        <f t="shared" si="46"/>
        <v>425</v>
      </c>
      <c r="U762" s="16">
        <f t="shared" si="47"/>
        <v>115</v>
      </c>
    </row>
    <row r="763" spans="1:21" x14ac:dyDescent="0.2">
      <c r="A763" t="s">
        <v>1913</v>
      </c>
      <c r="B763" t="s">
        <v>1914</v>
      </c>
      <c r="C763" t="s">
        <v>1045</v>
      </c>
      <c r="D763" t="s">
        <v>29</v>
      </c>
      <c r="E763">
        <v>791175</v>
      </c>
      <c r="F763" t="s">
        <v>30</v>
      </c>
      <c r="G763">
        <v>2166830</v>
      </c>
      <c r="H763">
        <v>13058</v>
      </c>
      <c r="I763" t="s">
        <v>90</v>
      </c>
      <c r="J763" t="s">
        <v>91</v>
      </c>
      <c r="K763" t="s">
        <v>92</v>
      </c>
      <c r="L763" t="s">
        <v>93</v>
      </c>
      <c r="M763" s="14" t="s">
        <v>17</v>
      </c>
      <c r="N763">
        <v>84</v>
      </c>
      <c r="O763">
        <v>2009</v>
      </c>
      <c r="P763" s="15">
        <v>174.78439425051334</v>
      </c>
      <c r="Q763" s="15">
        <v>4350</v>
      </c>
      <c r="R763" s="6">
        <f t="shared" si="44"/>
        <v>3480</v>
      </c>
      <c r="S763" s="6">
        <f t="shared" si="45"/>
        <v>40.05952380952381</v>
      </c>
      <c r="T763" s="15">
        <f t="shared" si="46"/>
        <v>3365</v>
      </c>
      <c r="U763" s="16">
        <f t="shared" si="47"/>
        <v>115</v>
      </c>
    </row>
    <row r="764" spans="1:21" x14ac:dyDescent="0.2">
      <c r="A764" t="s">
        <v>1915</v>
      </c>
      <c r="B764" t="s">
        <v>1916</v>
      </c>
      <c r="C764" t="s">
        <v>1917</v>
      </c>
      <c r="D764" t="s">
        <v>29</v>
      </c>
      <c r="E764">
        <v>791175</v>
      </c>
      <c r="F764" t="s">
        <v>30</v>
      </c>
      <c r="G764">
        <v>2166832</v>
      </c>
      <c r="H764">
        <v>13064</v>
      </c>
      <c r="I764" t="s">
        <v>309</v>
      </c>
      <c r="J764" t="s">
        <v>310</v>
      </c>
      <c r="K764" t="s">
        <v>311</v>
      </c>
      <c r="L764" t="s">
        <v>312</v>
      </c>
      <c r="M764" s="14" t="s">
        <v>17</v>
      </c>
      <c r="N764">
        <v>84</v>
      </c>
      <c r="O764">
        <v>2007</v>
      </c>
      <c r="P764" s="15">
        <v>200.60780287474333</v>
      </c>
      <c r="Q764" s="15">
        <v>742</v>
      </c>
      <c r="R764" s="6">
        <f t="shared" si="44"/>
        <v>593.6</v>
      </c>
      <c r="S764" s="6">
        <f t="shared" si="45"/>
        <v>5.6976190476190478</v>
      </c>
      <c r="T764" s="15">
        <f t="shared" si="46"/>
        <v>478.6</v>
      </c>
      <c r="U764" s="16">
        <f t="shared" si="47"/>
        <v>115</v>
      </c>
    </row>
    <row r="765" spans="1:21" x14ac:dyDescent="0.2">
      <c r="A765" t="s">
        <v>1918</v>
      </c>
      <c r="B765" t="s">
        <v>1919</v>
      </c>
      <c r="C765" t="s">
        <v>849</v>
      </c>
      <c r="D765" t="s">
        <v>29</v>
      </c>
      <c r="E765">
        <v>791175</v>
      </c>
      <c r="F765" t="s">
        <v>30</v>
      </c>
      <c r="G765">
        <v>2166833</v>
      </c>
      <c r="H765">
        <v>13002</v>
      </c>
      <c r="I765" t="s">
        <v>48</v>
      </c>
      <c r="J765" t="s">
        <v>49</v>
      </c>
      <c r="K765" t="s">
        <v>50</v>
      </c>
      <c r="L765" t="s">
        <v>51</v>
      </c>
      <c r="M765" s="14" t="s">
        <v>17</v>
      </c>
      <c r="N765">
        <v>84</v>
      </c>
      <c r="O765">
        <v>2000</v>
      </c>
      <c r="P765" s="15">
        <v>287.1786447638604</v>
      </c>
      <c r="Q765" s="15">
        <v>1025</v>
      </c>
      <c r="R765" s="6">
        <f t="shared" si="44"/>
        <v>820</v>
      </c>
      <c r="S765" s="6">
        <f t="shared" si="45"/>
        <v>8.3928571428571423</v>
      </c>
      <c r="T765" s="15">
        <f t="shared" si="46"/>
        <v>705</v>
      </c>
      <c r="U765" s="16">
        <f t="shared" si="47"/>
        <v>115</v>
      </c>
    </row>
    <row r="766" spans="1:21" x14ac:dyDescent="0.2">
      <c r="A766" t="s">
        <v>1920</v>
      </c>
      <c r="B766" t="s">
        <v>1921</v>
      </c>
      <c r="C766" t="s">
        <v>837</v>
      </c>
      <c r="D766" t="s">
        <v>38</v>
      </c>
      <c r="E766">
        <v>791176</v>
      </c>
      <c r="F766" t="s">
        <v>30</v>
      </c>
      <c r="G766">
        <v>2174470</v>
      </c>
      <c r="H766">
        <v>13028</v>
      </c>
      <c r="I766" t="s">
        <v>191</v>
      </c>
      <c r="J766" t="s">
        <v>58</v>
      </c>
      <c r="K766" t="s">
        <v>59</v>
      </c>
      <c r="L766" t="s">
        <v>60</v>
      </c>
      <c r="M766" s="14" t="s">
        <v>17</v>
      </c>
      <c r="N766">
        <v>84</v>
      </c>
      <c r="O766">
        <v>2011</v>
      </c>
      <c r="P766" s="15">
        <v>151.75359342915812</v>
      </c>
      <c r="Q766" s="15">
        <v>5648.62</v>
      </c>
      <c r="R766" s="6">
        <f t="shared" si="44"/>
        <v>4518.8959999999997</v>
      </c>
      <c r="S766" s="6">
        <f t="shared" si="45"/>
        <v>52.42733333333333</v>
      </c>
      <c r="T766" s="15">
        <f t="shared" si="46"/>
        <v>4403.8959999999997</v>
      </c>
      <c r="U766" s="16">
        <f t="shared" si="47"/>
        <v>115</v>
      </c>
    </row>
    <row r="767" spans="1:21" x14ac:dyDescent="0.2">
      <c r="A767" t="s">
        <v>1922</v>
      </c>
      <c r="B767" t="s">
        <v>1923</v>
      </c>
      <c r="C767" t="s">
        <v>1924</v>
      </c>
      <c r="D767" t="s">
        <v>38</v>
      </c>
      <c r="E767">
        <v>791176</v>
      </c>
      <c r="F767" t="s">
        <v>30</v>
      </c>
      <c r="G767">
        <v>2166836</v>
      </c>
      <c r="H767">
        <v>13004</v>
      </c>
      <c r="I767" t="s">
        <v>184</v>
      </c>
      <c r="J767" t="s">
        <v>32</v>
      </c>
      <c r="K767" t="s">
        <v>33</v>
      </c>
      <c r="L767" t="s">
        <v>34</v>
      </c>
      <c r="M767" s="14" t="s">
        <v>17</v>
      </c>
      <c r="N767">
        <v>84</v>
      </c>
      <c r="O767">
        <v>2005</v>
      </c>
      <c r="P767" s="15">
        <v>219.49897330595482</v>
      </c>
      <c r="Q767" s="15">
        <v>2671</v>
      </c>
      <c r="R767" s="6">
        <f t="shared" si="44"/>
        <v>2136.8000000000002</v>
      </c>
      <c r="S767" s="6">
        <f t="shared" si="45"/>
        <v>24.06904761904762</v>
      </c>
      <c r="T767" s="15">
        <f t="shared" si="46"/>
        <v>2021.8</v>
      </c>
      <c r="U767" s="16">
        <f t="shared" si="47"/>
        <v>115.00000000000023</v>
      </c>
    </row>
    <row r="768" spans="1:21" x14ac:dyDescent="0.2">
      <c r="A768" t="s">
        <v>1925</v>
      </c>
      <c r="B768" t="s">
        <v>1926</v>
      </c>
      <c r="C768" t="s">
        <v>496</v>
      </c>
      <c r="D768" t="s">
        <v>38</v>
      </c>
      <c r="E768">
        <v>791176</v>
      </c>
      <c r="F768" t="s">
        <v>30</v>
      </c>
      <c r="G768">
        <v>2166838</v>
      </c>
      <c r="H768">
        <v>13030</v>
      </c>
      <c r="I768" t="s">
        <v>57</v>
      </c>
      <c r="J768" t="s">
        <v>58</v>
      </c>
      <c r="K768" t="s">
        <v>59</v>
      </c>
      <c r="L768" t="s">
        <v>60</v>
      </c>
      <c r="M768" s="14" t="s">
        <v>17</v>
      </c>
      <c r="N768">
        <v>84</v>
      </c>
      <c r="O768">
        <v>2012</v>
      </c>
      <c r="P768" s="15">
        <v>132.69815195071868</v>
      </c>
      <c r="Q768" s="15">
        <v>6709.24</v>
      </c>
      <c r="R768" s="6">
        <f t="shared" si="44"/>
        <v>5367.3919999999998</v>
      </c>
      <c r="S768" s="6">
        <f t="shared" si="45"/>
        <v>62.528476190476191</v>
      </c>
      <c r="T768" s="15">
        <f t="shared" si="46"/>
        <v>5252.3919999999998</v>
      </c>
      <c r="U768" s="16">
        <f t="shared" si="47"/>
        <v>115</v>
      </c>
    </row>
    <row r="769" spans="1:21" x14ac:dyDescent="0.2">
      <c r="A769" t="s">
        <v>1927</v>
      </c>
      <c r="B769" t="s">
        <v>1928</v>
      </c>
      <c r="C769" t="s">
        <v>735</v>
      </c>
      <c r="D769" t="s">
        <v>38</v>
      </c>
      <c r="E769">
        <v>791176</v>
      </c>
      <c r="F769" t="s">
        <v>30</v>
      </c>
      <c r="G769">
        <v>2167253</v>
      </c>
      <c r="H769">
        <v>13048</v>
      </c>
      <c r="I769" t="s">
        <v>236</v>
      </c>
      <c r="J769" t="s">
        <v>237</v>
      </c>
      <c r="K769" t="s">
        <v>238</v>
      </c>
      <c r="L769" t="s">
        <v>239</v>
      </c>
      <c r="M769" s="14" t="s">
        <v>17</v>
      </c>
      <c r="N769">
        <v>84</v>
      </c>
      <c r="O769">
        <v>2013</v>
      </c>
      <c r="P769" s="15">
        <v>121.9876796714579</v>
      </c>
      <c r="Q769" s="15">
        <v>10813.24</v>
      </c>
      <c r="R769" s="6">
        <f t="shared" si="44"/>
        <v>8650.5920000000006</v>
      </c>
      <c r="S769" s="6">
        <f t="shared" si="45"/>
        <v>101.61419047619049</v>
      </c>
      <c r="T769" s="15">
        <f t="shared" si="46"/>
        <v>8535.5920000000006</v>
      </c>
      <c r="U769" s="16">
        <f t="shared" si="47"/>
        <v>115</v>
      </c>
    </row>
    <row r="770" spans="1:21" x14ac:dyDescent="0.2">
      <c r="A770" t="s">
        <v>1929</v>
      </c>
      <c r="B770" t="s">
        <v>1930</v>
      </c>
      <c r="C770" t="s">
        <v>902</v>
      </c>
      <c r="D770" t="s">
        <v>38</v>
      </c>
      <c r="E770">
        <v>791176</v>
      </c>
      <c r="F770" t="s">
        <v>30</v>
      </c>
      <c r="G770">
        <v>2167255</v>
      </c>
      <c r="H770">
        <v>13002</v>
      </c>
      <c r="I770" t="s">
        <v>48</v>
      </c>
      <c r="J770" t="s">
        <v>49</v>
      </c>
      <c r="K770" t="s">
        <v>50</v>
      </c>
      <c r="L770" t="s">
        <v>51</v>
      </c>
      <c r="M770" s="14" t="s">
        <v>17</v>
      </c>
      <c r="N770">
        <v>84</v>
      </c>
      <c r="O770">
        <v>2007</v>
      </c>
      <c r="P770" s="15">
        <v>195.5482546201232</v>
      </c>
      <c r="Q770" s="15">
        <v>615</v>
      </c>
      <c r="R770" s="6">
        <f t="shared" si="44"/>
        <v>492</v>
      </c>
      <c r="S770" s="6">
        <f t="shared" si="45"/>
        <v>4.4880952380952381</v>
      </c>
      <c r="T770" s="15">
        <f t="shared" si="46"/>
        <v>377</v>
      </c>
      <c r="U770" s="16">
        <f t="shared" si="47"/>
        <v>115</v>
      </c>
    </row>
    <row r="771" spans="1:21" x14ac:dyDescent="0.2">
      <c r="A771" t="s">
        <v>1931</v>
      </c>
      <c r="B771" t="s">
        <v>1932</v>
      </c>
      <c r="C771" t="s">
        <v>950</v>
      </c>
      <c r="D771" t="s">
        <v>38</v>
      </c>
      <c r="E771">
        <v>791176</v>
      </c>
      <c r="F771" t="s">
        <v>30</v>
      </c>
      <c r="G771">
        <v>2167256</v>
      </c>
      <c r="H771">
        <v>13064</v>
      </c>
      <c r="I771" t="s">
        <v>309</v>
      </c>
      <c r="J771" t="s">
        <v>310</v>
      </c>
      <c r="K771" t="s">
        <v>311</v>
      </c>
      <c r="L771" t="s">
        <v>312</v>
      </c>
      <c r="M771" s="14" t="s">
        <v>17</v>
      </c>
      <c r="N771">
        <v>84</v>
      </c>
      <c r="O771">
        <v>2006</v>
      </c>
      <c r="P771" s="15">
        <v>207.73716632443529</v>
      </c>
      <c r="Q771" s="15">
        <v>548</v>
      </c>
      <c r="R771" s="6">
        <f t="shared" si="44"/>
        <v>438.40000000000003</v>
      </c>
      <c r="S771" s="6">
        <f t="shared" si="45"/>
        <v>3.8500000000000005</v>
      </c>
      <c r="T771" s="15">
        <f t="shared" si="46"/>
        <v>323.40000000000003</v>
      </c>
      <c r="U771" s="16">
        <f t="shared" si="47"/>
        <v>115</v>
      </c>
    </row>
    <row r="772" spans="1:21" x14ac:dyDescent="0.2">
      <c r="A772" t="s">
        <v>1933</v>
      </c>
      <c r="B772" t="s">
        <v>1934</v>
      </c>
      <c r="C772" t="s">
        <v>902</v>
      </c>
      <c r="D772" t="s">
        <v>38</v>
      </c>
      <c r="E772">
        <v>791176</v>
      </c>
      <c r="F772" t="s">
        <v>30</v>
      </c>
      <c r="G772">
        <v>2167260</v>
      </c>
      <c r="H772">
        <v>13002</v>
      </c>
      <c r="I772" t="s">
        <v>48</v>
      </c>
      <c r="J772" t="s">
        <v>49</v>
      </c>
      <c r="K772" t="s">
        <v>50</v>
      </c>
      <c r="L772" t="s">
        <v>51</v>
      </c>
      <c r="M772" s="14" t="s">
        <v>17</v>
      </c>
      <c r="N772">
        <v>84</v>
      </c>
      <c r="O772">
        <v>2014</v>
      </c>
      <c r="P772" s="15">
        <v>114.20123203285419</v>
      </c>
      <c r="Q772" s="15">
        <v>615</v>
      </c>
      <c r="R772" s="6">
        <f t="shared" si="44"/>
        <v>492</v>
      </c>
      <c r="S772" s="6">
        <f t="shared" si="45"/>
        <v>4.4880952380952381</v>
      </c>
      <c r="T772" s="15">
        <f t="shared" si="46"/>
        <v>377</v>
      </c>
      <c r="U772" s="16">
        <f t="shared" si="47"/>
        <v>115</v>
      </c>
    </row>
    <row r="773" spans="1:21" x14ac:dyDescent="0.2">
      <c r="A773" t="s">
        <v>1935</v>
      </c>
      <c r="B773" t="s">
        <v>1936</v>
      </c>
      <c r="C773" t="s">
        <v>837</v>
      </c>
      <c r="D773" t="s">
        <v>38</v>
      </c>
      <c r="E773">
        <v>791176</v>
      </c>
      <c r="F773" t="s">
        <v>30</v>
      </c>
      <c r="G773">
        <v>2167261</v>
      </c>
      <c r="H773">
        <v>13026</v>
      </c>
      <c r="I773" t="s">
        <v>86</v>
      </c>
      <c r="J773" t="s">
        <v>58</v>
      </c>
      <c r="K773" t="s">
        <v>59</v>
      </c>
      <c r="L773" t="s">
        <v>60</v>
      </c>
      <c r="M773" s="14" t="s">
        <v>17</v>
      </c>
      <c r="N773">
        <v>84</v>
      </c>
      <c r="O773">
        <v>2011</v>
      </c>
      <c r="P773" s="15">
        <v>148.76386036960986</v>
      </c>
      <c r="Q773" s="15">
        <v>5276.6</v>
      </c>
      <c r="R773" s="6">
        <f t="shared" si="44"/>
        <v>4221.2800000000007</v>
      </c>
      <c r="S773" s="6">
        <f t="shared" si="45"/>
        <v>48.884285714285724</v>
      </c>
      <c r="T773" s="15">
        <f t="shared" si="46"/>
        <v>4106.2800000000007</v>
      </c>
      <c r="U773" s="16">
        <f t="shared" si="47"/>
        <v>115</v>
      </c>
    </row>
    <row r="774" spans="1:21" x14ac:dyDescent="0.2">
      <c r="A774" t="s">
        <v>1937</v>
      </c>
      <c r="B774" t="s">
        <v>1938</v>
      </c>
      <c r="C774" t="s">
        <v>1198</v>
      </c>
      <c r="D774" t="s">
        <v>29</v>
      </c>
      <c r="E774">
        <v>791175</v>
      </c>
      <c r="F774" t="s">
        <v>30</v>
      </c>
      <c r="G774">
        <v>2167263</v>
      </c>
      <c r="H774">
        <v>13006</v>
      </c>
      <c r="I774" t="s">
        <v>31</v>
      </c>
      <c r="J774" t="s">
        <v>32</v>
      </c>
      <c r="K774" t="s">
        <v>33</v>
      </c>
      <c r="L774" t="s">
        <v>34</v>
      </c>
      <c r="M774" s="14" t="s">
        <v>17</v>
      </c>
      <c r="N774">
        <v>84</v>
      </c>
      <c r="O774">
        <v>2013</v>
      </c>
      <c r="P774" s="15">
        <v>120.14784394250512</v>
      </c>
      <c r="Q774" s="15">
        <v>2395</v>
      </c>
      <c r="R774" s="6">
        <f t="shared" si="44"/>
        <v>1916</v>
      </c>
      <c r="S774" s="6">
        <f t="shared" si="45"/>
        <v>21.44047619047619</v>
      </c>
      <c r="T774" s="15">
        <f t="shared" si="46"/>
        <v>1801</v>
      </c>
      <c r="U774" s="16">
        <f t="shared" si="47"/>
        <v>115</v>
      </c>
    </row>
    <row r="775" spans="1:21" x14ac:dyDescent="0.2">
      <c r="A775" t="s">
        <v>1939</v>
      </c>
      <c r="B775" t="s">
        <v>1940</v>
      </c>
      <c r="C775" t="s">
        <v>1756</v>
      </c>
      <c r="D775" t="s">
        <v>38</v>
      </c>
      <c r="E775">
        <v>791176</v>
      </c>
      <c r="F775" t="s">
        <v>30</v>
      </c>
      <c r="G775">
        <v>2167265</v>
      </c>
      <c r="H775">
        <v>13006</v>
      </c>
      <c r="I775" t="s">
        <v>31</v>
      </c>
      <c r="J775" t="s">
        <v>32</v>
      </c>
      <c r="K775" t="s">
        <v>33</v>
      </c>
      <c r="L775" t="s">
        <v>34</v>
      </c>
      <c r="M775" s="14" t="s">
        <v>17</v>
      </c>
      <c r="N775">
        <v>84</v>
      </c>
      <c r="O775">
        <v>2010</v>
      </c>
      <c r="P775" s="15">
        <v>166.24229979466119</v>
      </c>
      <c r="Q775" s="15">
        <v>1871</v>
      </c>
      <c r="R775" s="6">
        <f t="shared" si="44"/>
        <v>1496.8000000000002</v>
      </c>
      <c r="S775" s="6">
        <f t="shared" si="45"/>
        <v>16.450000000000003</v>
      </c>
      <c r="T775" s="15">
        <f t="shared" si="46"/>
        <v>1381.8000000000002</v>
      </c>
      <c r="U775" s="16">
        <f t="shared" si="47"/>
        <v>115</v>
      </c>
    </row>
    <row r="776" spans="1:21" x14ac:dyDescent="0.2">
      <c r="A776" t="s">
        <v>1941</v>
      </c>
      <c r="B776" t="s">
        <v>1942</v>
      </c>
      <c r="C776" t="s">
        <v>1072</v>
      </c>
      <c r="D776" t="s">
        <v>38</v>
      </c>
      <c r="E776">
        <v>791176</v>
      </c>
      <c r="F776" t="s">
        <v>30</v>
      </c>
      <c r="G776">
        <v>2167268</v>
      </c>
      <c r="H776">
        <v>13002</v>
      </c>
      <c r="I776" t="s">
        <v>48</v>
      </c>
      <c r="J776" t="s">
        <v>49</v>
      </c>
      <c r="K776" t="s">
        <v>50</v>
      </c>
      <c r="L776" t="s">
        <v>51</v>
      </c>
      <c r="M776" s="14" t="s">
        <v>17</v>
      </c>
      <c r="N776">
        <v>84</v>
      </c>
      <c r="O776">
        <v>2009</v>
      </c>
      <c r="P776" s="15">
        <v>172.32032854209444</v>
      </c>
      <c r="Q776" s="15">
        <v>398</v>
      </c>
      <c r="R776" s="6">
        <f t="shared" si="44"/>
        <v>318.40000000000003</v>
      </c>
      <c r="S776" s="6">
        <f t="shared" si="45"/>
        <v>2.4214285714285717</v>
      </c>
      <c r="T776" s="15">
        <f t="shared" si="46"/>
        <v>203.40000000000003</v>
      </c>
      <c r="U776" s="16">
        <f t="shared" si="47"/>
        <v>115</v>
      </c>
    </row>
    <row r="777" spans="1:21" x14ac:dyDescent="0.2">
      <c r="A777" t="s">
        <v>1943</v>
      </c>
      <c r="B777" t="s">
        <v>1944</v>
      </c>
      <c r="C777" t="s">
        <v>496</v>
      </c>
      <c r="D777" t="s">
        <v>38</v>
      </c>
      <c r="E777">
        <v>791176</v>
      </c>
      <c r="F777" t="s">
        <v>30</v>
      </c>
      <c r="G777">
        <v>2167270</v>
      </c>
      <c r="H777">
        <v>13030</v>
      </c>
      <c r="I777" t="s">
        <v>57</v>
      </c>
      <c r="J777" t="s">
        <v>58</v>
      </c>
      <c r="K777" t="s">
        <v>59</v>
      </c>
      <c r="L777" t="s">
        <v>60</v>
      </c>
      <c r="M777" s="14" t="s">
        <v>17</v>
      </c>
      <c r="N777">
        <v>84</v>
      </c>
      <c r="O777">
        <v>2011</v>
      </c>
      <c r="P777" s="15">
        <v>148.20533880903491</v>
      </c>
      <c r="Q777" s="15">
        <v>7730.9</v>
      </c>
      <c r="R777" s="6">
        <f t="shared" ref="R777:R840" si="48">Q777*(1-$R$6)</f>
        <v>6184.72</v>
      </c>
      <c r="S777" s="6">
        <f t="shared" ref="S777:S840" si="49">(R777-$S$6)/N777</f>
        <v>72.258571428571429</v>
      </c>
      <c r="T777" s="15">
        <f t="shared" ref="T777:T840" si="50">IF(P777&lt;N777,P777*S777,N777*S777)</f>
        <v>6069.72</v>
      </c>
      <c r="U777" s="16">
        <f t="shared" ref="U777:U840" si="51">R777-T777</f>
        <v>115</v>
      </c>
    </row>
    <row r="778" spans="1:21" x14ac:dyDescent="0.2">
      <c r="A778" t="s">
        <v>1945</v>
      </c>
      <c r="B778" t="s">
        <v>1946</v>
      </c>
      <c r="C778" t="s">
        <v>873</v>
      </c>
      <c r="D778" t="s">
        <v>38</v>
      </c>
      <c r="E778">
        <v>791176</v>
      </c>
      <c r="F778" t="s">
        <v>30</v>
      </c>
      <c r="G778">
        <v>2167272</v>
      </c>
      <c r="H778">
        <v>13002</v>
      </c>
      <c r="I778" t="s">
        <v>48</v>
      </c>
      <c r="J778" t="s">
        <v>49</v>
      </c>
      <c r="K778" t="s">
        <v>50</v>
      </c>
      <c r="L778" t="s">
        <v>51</v>
      </c>
      <c r="M778" s="14" t="s">
        <v>17</v>
      </c>
      <c r="N778">
        <v>84</v>
      </c>
      <c r="O778">
        <v>2010</v>
      </c>
      <c r="P778" s="15">
        <v>160.09856262833677</v>
      </c>
      <c r="Q778" s="15">
        <v>936</v>
      </c>
      <c r="R778" s="6">
        <f t="shared" si="48"/>
        <v>748.80000000000007</v>
      </c>
      <c r="S778" s="6">
        <f t="shared" si="49"/>
        <v>7.545238095238096</v>
      </c>
      <c r="T778" s="15">
        <f t="shared" si="50"/>
        <v>633.80000000000007</v>
      </c>
      <c r="U778" s="16">
        <f t="shared" si="51"/>
        <v>115</v>
      </c>
    </row>
    <row r="779" spans="1:21" x14ac:dyDescent="0.2">
      <c r="A779" t="s">
        <v>1947</v>
      </c>
      <c r="B779" t="s">
        <v>1948</v>
      </c>
      <c r="C779" t="s">
        <v>902</v>
      </c>
      <c r="D779" t="s">
        <v>38</v>
      </c>
      <c r="E779">
        <v>791176</v>
      </c>
      <c r="F779" t="s">
        <v>30</v>
      </c>
      <c r="G779">
        <v>2167273</v>
      </c>
      <c r="H779">
        <v>13002</v>
      </c>
      <c r="I779" t="s">
        <v>48</v>
      </c>
      <c r="J779" t="s">
        <v>49</v>
      </c>
      <c r="K779" t="s">
        <v>50</v>
      </c>
      <c r="L779" t="s">
        <v>51</v>
      </c>
      <c r="M779" s="14" t="s">
        <v>17</v>
      </c>
      <c r="N779">
        <v>84</v>
      </c>
      <c r="O779">
        <v>2010</v>
      </c>
      <c r="P779" s="15">
        <v>156.22176591375771</v>
      </c>
      <c r="Q779" s="15">
        <v>716</v>
      </c>
      <c r="R779" s="6">
        <f t="shared" si="48"/>
        <v>572.80000000000007</v>
      </c>
      <c r="S779" s="6">
        <f t="shared" si="49"/>
        <v>5.4500000000000011</v>
      </c>
      <c r="T779" s="15">
        <f t="shared" si="50"/>
        <v>457.80000000000007</v>
      </c>
      <c r="U779" s="16">
        <f t="shared" si="51"/>
        <v>115</v>
      </c>
    </row>
    <row r="780" spans="1:21" x14ac:dyDescent="0.2">
      <c r="A780" t="s">
        <v>1949</v>
      </c>
      <c r="B780" t="s">
        <v>1950</v>
      </c>
      <c r="C780" t="s">
        <v>1871</v>
      </c>
      <c r="D780" t="s">
        <v>29</v>
      </c>
      <c r="E780">
        <v>791175</v>
      </c>
      <c r="F780" t="s">
        <v>30</v>
      </c>
      <c r="G780">
        <v>2167274</v>
      </c>
      <c r="H780">
        <v>13028</v>
      </c>
      <c r="I780" t="s">
        <v>191</v>
      </c>
      <c r="J780" t="s">
        <v>58</v>
      </c>
      <c r="K780" t="s">
        <v>59</v>
      </c>
      <c r="L780" t="s">
        <v>60</v>
      </c>
      <c r="M780" s="14" t="s">
        <v>17</v>
      </c>
      <c r="N780">
        <v>84</v>
      </c>
      <c r="O780">
        <v>2011</v>
      </c>
      <c r="P780" s="15">
        <v>149.05954825462013</v>
      </c>
      <c r="Q780" s="15">
        <v>5501.7</v>
      </c>
      <c r="R780" s="6">
        <f t="shared" si="48"/>
        <v>4401.3599999999997</v>
      </c>
      <c r="S780" s="6">
        <f t="shared" si="49"/>
        <v>51.028095238095233</v>
      </c>
      <c r="T780" s="15">
        <f t="shared" si="50"/>
        <v>4286.3599999999997</v>
      </c>
      <c r="U780" s="16">
        <f t="shared" si="51"/>
        <v>115</v>
      </c>
    </row>
    <row r="781" spans="1:21" x14ac:dyDescent="0.2">
      <c r="A781" t="s">
        <v>1951</v>
      </c>
      <c r="B781" t="s">
        <v>1952</v>
      </c>
      <c r="C781" t="s">
        <v>1953</v>
      </c>
      <c r="D781" t="s">
        <v>29</v>
      </c>
      <c r="E781">
        <v>791175</v>
      </c>
      <c r="F781" t="s">
        <v>30</v>
      </c>
      <c r="G781">
        <v>2167276</v>
      </c>
      <c r="H781">
        <v>13036</v>
      </c>
      <c r="I781" t="s">
        <v>607</v>
      </c>
      <c r="J781" t="s">
        <v>360</v>
      </c>
      <c r="K781" t="s">
        <v>361</v>
      </c>
      <c r="L781" t="s">
        <v>362</v>
      </c>
      <c r="M781" s="14" t="s">
        <v>17</v>
      </c>
      <c r="N781">
        <v>84</v>
      </c>
      <c r="O781">
        <v>2012</v>
      </c>
      <c r="P781" s="15">
        <v>139.63039014373717</v>
      </c>
      <c r="Q781" s="15">
        <v>3476</v>
      </c>
      <c r="R781" s="6">
        <f t="shared" si="48"/>
        <v>2780.8</v>
      </c>
      <c r="S781" s="6">
        <f t="shared" si="49"/>
        <v>31.735714285714288</v>
      </c>
      <c r="T781" s="15">
        <f t="shared" si="50"/>
        <v>2665.8</v>
      </c>
      <c r="U781" s="16">
        <f t="shared" si="51"/>
        <v>115</v>
      </c>
    </row>
    <row r="782" spans="1:21" x14ac:dyDescent="0.2">
      <c r="A782" t="s">
        <v>1954</v>
      </c>
      <c r="B782" t="s">
        <v>1955</v>
      </c>
      <c r="C782" t="s">
        <v>1158</v>
      </c>
      <c r="D782" t="s">
        <v>29</v>
      </c>
      <c r="E782">
        <v>791175</v>
      </c>
      <c r="F782" t="s">
        <v>30</v>
      </c>
      <c r="G782">
        <v>2167279</v>
      </c>
      <c r="H782">
        <v>13082</v>
      </c>
      <c r="I782" t="s">
        <v>909</v>
      </c>
      <c r="J782" t="s">
        <v>910</v>
      </c>
      <c r="K782" t="s">
        <v>909</v>
      </c>
      <c r="L782" t="s">
        <v>911</v>
      </c>
      <c r="M782" s="14" t="s">
        <v>17</v>
      </c>
      <c r="N782">
        <v>84</v>
      </c>
      <c r="O782">
        <v>2010</v>
      </c>
      <c r="P782" s="15">
        <v>156.12320328542094</v>
      </c>
      <c r="Q782" s="15">
        <v>345.45</v>
      </c>
      <c r="R782" s="6">
        <f t="shared" si="48"/>
        <v>276.36</v>
      </c>
      <c r="S782" s="6">
        <f t="shared" si="49"/>
        <v>1.9209523809523812</v>
      </c>
      <c r="T782" s="15">
        <f t="shared" si="50"/>
        <v>161.36000000000001</v>
      </c>
      <c r="U782" s="16">
        <f t="shared" si="51"/>
        <v>115</v>
      </c>
    </row>
    <row r="783" spans="1:21" x14ac:dyDescent="0.2">
      <c r="A783" t="s">
        <v>1956</v>
      </c>
      <c r="B783" t="s">
        <v>1957</v>
      </c>
      <c r="C783" t="s">
        <v>1958</v>
      </c>
      <c r="D783" t="s">
        <v>29</v>
      </c>
      <c r="E783">
        <v>791175</v>
      </c>
      <c r="F783" t="s">
        <v>30</v>
      </c>
      <c r="G783">
        <v>2167682</v>
      </c>
      <c r="H783">
        <v>13082</v>
      </c>
      <c r="I783" t="s">
        <v>909</v>
      </c>
      <c r="J783" t="s">
        <v>910</v>
      </c>
      <c r="K783" t="s">
        <v>909</v>
      </c>
      <c r="L783" t="s">
        <v>911</v>
      </c>
      <c r="M783" s="14" t="s">
        <v>17</v>
      </c>
      <c r="N783">
        <v>84</v>
      </c>
      <c r="O783">
        <v>2016</v>
      </c>
      <c r="P783" s="15">
        <v>93.108829568788508</v>
      </c>
      <c r="Q783" s="15">
        <v>5575</v>
      </c>
      <c r="R783" s="6">
        <f t="shared" si="48"/>
        <v>4460</v>
      </c>
      <c r="S783" s="6">
        <f t="shared" si="49"/>
        <v>51.726190476190474</v>
      </c>
      <c r="T783" s="15">
        <f t="shared" si="50"/>
        <v>4345</v>
      </c>
      <c r="U783" s="16">
        <f t="shared" si="51"/>
        <v>115</v>
      </c>
    </row>
    <row r="784" spans="1:21" x14ac:dyDescent="0.2">
      <c r="A784" t="s">
        <v>1959</v>
      </c>
      <c r="B784" t="s">
        <v>1960</v>
      </c>
      <c r="C784" t="s">
        <v>1133</v>
      </c>
      <c r="D784" t="s">
        <v>38</v>
      </c>
      <c r="E784">
        <v>791176</v>
      </c>
      <c r="F784" t="s">
        <v>30</v>
      </c>
      <c r="G784">
        <v>2167683</v>
      </c>
      <c r="H784">
        <v>13048</v>
      </c>
      <c r="I784" t="s">
        <v>236</v>
      </c>
      <c r="J784" t="s">
        <v>237</v>
      </c>
      <c r="K784" t="s">
        <v>238</v>
      </c>
      <c r="L784" t="s">
        <v>239</v>
      </c>
      <c r="M784" s="14" t="s">
        <v>17</v>
      </c>
      <c r="N784">
        <v>84</v>
      </c>
      <c r="O784">
        <v>2014</v>
      </c>
      <c r="P784" s="15">
        <v>111.37577002053388</v>
      </c>
      <c r="Q784" s="15">
        <v>7628</v>
      </c>
      <c r="R784" s="6">
        <f t="shared" si="48"/>
        <v>6102.4000000000005</v>
      </c>
      <c r="S784" s="6">
        <f t="shared" si="49"/>
        <v>71.278571428571439</v>
      </c>
      <c r="T784" s="15">
        <f t="shared" si="50"/>
        <v>5987.4000000000005</v>
      </c>
      <c r="U784" s="16">
        <f t="shared" si="51"/>
        <v>115</v>
      </c>
    </row>
    <row r="785" spans="1:21" x14ac:dyDescent="0.2">
      <c r="A785" t="s">
        <v>1961</v>
      </c>
      <c r="B785" t="s">
        <v>1962</v>
      </c>
      <c r="C785" t="s">
        <v>849</v>
      </c>
      <c r="D785" t="s">
        <v>38</v>
      </c>
      <c r="E785">
        <v>791176</v>
      </c>
      <c r="F785" t="s">
        <v>30</v>
      </c>
      <c r="G785">
        <v>2167685</v>
      </c>
      <c r="H785">
        <v>13002</v>
      </c>
      <c r="I785" t="s">
        <v>48</v>
      </c>
      <c r="J785" t="s">
        <v>49</v>
      </c>
      <c r="K785" t="s">
        <v>50</v>
      </c>
      <c r="L785" t="s">
        <v>51</v>
      </c>
      <c r="M785" s="14" t="s">
        <v>17</v>
      </c>
      <c r="N785">
        <v>84</v>
      </c>
      <c r="O785">
        <v>2006</v>
      </c>
      <c r="P785" s="15">
        <v>212.50102669404518</v>
      </c>
      <c r="Q785" s="15">
        <v>1025</v>
      </c>
      <c r="R785" s="6">
        <f t="shared" si="48"/>
        <v>820</v>
      </c>
      <c r="S785" s="6">
        <f t="shared" si="49"/>
        <v>8.3928571428571423</v>
      </c>
      <c r="T785" s="15">
        <f t="shared" si="50"/>
        <v>705</v>
      </c>
      <c r="U785" s="16">
        <f t="shared" si="51"/>
        <v>115</v>
      </c>
    </row>
    <row r="786" spans="1:21" x14ac:dyDescent="0.2">
      <c r="A786" t="s">
        <v>1963</v>
      </c>
      <c r="B786" t="s">
        <v>1964</v>
      </c>
      <c r="C786" t="s">
        <v>524</v>
      </c>
      <c r="D786" t="s">
        <v>38</v>
      </c>
      <c r="E786">
        <v>791176</v>
      </c>
      <c r="F786" t="s">
        <v>30</v>
      </c>
      <c r="G786">
        <v>2167688</v>
      </c>
      <c r="H786">
        <v>13004</v>
      </c>
      <c r="I786" t="s">
        <v>184</v>
      </c>
      <c r="J786" t="s">
        <v>32</v>
      </c>
      <c r="K786" t="s">
        <v>33</v>
      </c>
      <c r="L786" t="s">
        <v>34</v>
      </c>
      <c r="M786" s="14" t="s">
        <v>17</v>
      </c>
      <c r="N786">
        <v>84</v>
      </c>
      <c r="O786">
        <v>2014</v>
      </c>
      <c r="P786" s="15">
        <v>110.48870636550308</v>
      </c>
      <c r="Q786" s="15">
        <v>2753</v>
      </c>
      <c r="R786" s="6">
        <f t="shared" si="48"/>
        <v>2202.4</v>
      </c>
      <c r="S786" s="6">
        <f t="shared" si="49"/>
        <v>24.85</v>
      </c>
      <c r="T786" s="15">
        <f t="shared" si="50"/>
        <v>2087.4</v>
      </c>
      <c r="U786" s="16">
        <f t="shared" si="51"/>
        <v>115</v>
      </c>
    </row>
    <row r="787" spans="1:21" x14ac:dyDescent="0.2">
      <c r="A787" t="s">
        <v>1965</v>
      </c>
      <c r="B787" t="s">
        <v>1966</v>
      </c>
      <c r="C787" t="s">
        <v>902</v>
      </c>
      <c r="D787" t="s">
        <v>38</v>
      </c>
      <c r="E787">
        <v>791176</v>
      </c>
      <c r="F787" t="s">
        <v>30</v>
      </c>
      <c r="G787">
        <v>2167697</v>
      </c>
      <c r="H787">
        <v>13002</v>
      </c>
      <c r="I787" t="s">
        <v>48</v>
      </c>
      <c r="J787" t="s">
        <v>49</v>
      </c>
      <c r="K787" t="s">
        <v>50</v>
      </c>
      <c r="L787" t="s">
        <v>51</v>
      </c>
      <c r="M787" s="14" t="s">
        <v>17</v>
      </c>
      <c r="N787">
        <v>84</v>
      </c>
      <c r="O787">
        <v>2014</v>
      </c>
      <c r="P787" s="15">
        <v>113.83983572895278</v>
      </c>
      <c r="Q787" s="15">
        <v>615</v>
      </c>
      <c r="R787" s="6">
        <f t="shared" si="48"/>
        <v>492</v>
      </c>
      <c r="S787" s="6">
        <f t="shared" si="49"/>
        <v>4.4880952380952381</v>
      </c>
      <c r="T787" s="15">
        <f t="shared" si="50"/>
        <v>377</v>
      </c>
      <c r="U787" s="16">
        <f t="shared" si="51"/>
        <v>115</v>
      </c>
    </row>
    <row r="788" spans="1:21" x14ac:dyDescent="0.2">
      <c r="A788" t="s">
        <v>1967</v>
      </c>
      <c r="B788" t="s">
        <v>1968</v>
      </c>
      <c r="C788" t="s">
        <v>1871</v>
      </c>
      <c r="D788" t="s">
        <v>29</v>
      </c>
      <c r="E788">
        <v>791175</v>
      </c>
      <c r="F788" t="s">
        <v>30</v>
      </c>
      <c r="G788">
        <v>2167698</v>
      </c>
      <c r="H788">
        <v>13030</v>
      </c>
      <c r="I788" t="s">
        <v>57</v>
      </c>
      <c r="J788" t="s">
        <v>58</v>
      </c>
      <c r="K788" t="s">
        <v>59</v>
      </c>
      <c r="L788" t="s">
        <v>60</v>
      </c>
      <c r="M788" s="14" t="s">
        <v>17</v>
      </c>
      <c r="N788">
        <v>84</v>
      </c>
      <c r="O788">
        <v>2015</v>
      </c>
      <c r="P788" s="15">
        <v>101.45379876796714</v>
      </c>
      <c r="Q788" s="15">
        <v>4592.7</v>
      </c>
      <c r="R788" s="6">
        <f t="shared" si="48"/>
        <v>3674.16</v>
      </c>
      <c r="S788" s="6">
        <f t="shared" si="49"/>
        <v>42.370952380952382</v>
      </c>
      <c r="T788" s="15">
        <f t="shared" si="50"/>
        <v>3559.16</v>
      </c>
      <c r="U788" s="16">
        <f t="shared" si="51"/>
        <v>115</v>
      </c>
    </row>
    <row r="789" spans="1:21" x14ac:dyDescent="0.2">
      <c r="A789" t="s">
        <v>1969</v>
      </c>
      <c r="B789" t="s">
        <v>1970</v>
      </c>
      <c r="C789" t="s">
        <v>1871</v>
      </c>
      <c r="D789" t="s">
        <v>29</v>
      </c>
      <c r="E789">
        <v>791175</v>
      </c>
      <c r="F789" t="s">
        <v>30</v>
      </c>
      <c r="G789">
        <v>2167700</v>
      </c>
      <c r="H789">
        <v>13030</v>
      </c>
      <c r="I789" t="s">
        <v>57</v>
      </c>
      <c r="J789" t="s">
        <v>58</v>
      </c>
      <c r="K789" t="s">
        <v>59</v>
      </c>
      <c r="L789" t="s">
        <v>60</v>
      </c>
      <c r="M789" s="14" t="s">
        <v>17</v>
      </c>
      <c r="N789">
        <v>84</v>
      </c>
      <c r="O789">
        <v>2014</v>
      </c>
      <c r="P789" s="15">
        <v>108.35318275154003</v>
      </c>
      <c r="Q789" s="15">
        <v>4897</v>
      </c>
      <c r="R789" s="6">
        <f t="shared" si="48"/>
        <v>3917.6000000000004</v>
      </c>
      <c r="S789" s="6">
        <f t="shared" si="49"/>
        <v>45.269047619047626</v>
      </c>
      <c r="T789" s="15">
        <f t="shared" si="50"/>
        <v>3802.6000000000004</v>
      </c>
      <c r="U789" s="16">
        <f t="shared" si="51"/>
        <v>115</v>
      </c>
    </row>
    <row r="790" spans="1:21" x14ac:dyDescent="0.2">
      <c r="A790" t="s">
        <v>1971</v>
      </c>
      <c r="B790" t="s">
        <v>1972</v>
      </c>
      <c r="C790" t="s">
        <v>814</v>
      </c>
      <c r="D790" t="s">
        <v>38</v>
      </c>
      <c r="E790">
        <v>791176</v>
      </c>
      <c r="F790" t="s">
        <v>30</v>
      </c>
      <c r="G790">
        <v>2167704</v>
      </c>
      <c r="H790">
        <v>13048</v>
      </c>
      <c r="I790" t="s">
        <v>236</v>
      </c>
      <c r="J790" t="s">
        <v>237</v>
      </c>
      <c r="K790" t="s">
        <v>238</v>
      </c>
      <c r="L790" t="s">
        <v>239</v>
      </c>
      <c r="M790" s="14" t="s">
        <v>17</v>
      </c>
      <c r="N790">
        <v>84</v>
      </c>
      <c r="O790">
        <v>2015</v>
      </c>
      <c r="P790" s="15">
        <v>101.38809034907598</v>
      </c>
      <c r="Q790" s="15">
        <v>6277</v>
      </c>
      <c r="R790" s="6">
        <f t="shared" si="48"/>
        <v>5021.6000000000004</v>
      </c>
      <c r="S790" s="6">
        <f t="shared" si="49"/>
        <v>58.411904761904765</v>
      </c>
      <c r="T790" s="15">
        <f t="shared" si="50"/>
        <v>4906.6000000000004</v>
      </c>
      <c r="U790" s="16">
        <f t="shared" si="51"/>
        <v>115</v>
      </c>
    </row>
    <row r="791" spans="1:21" x14ac:dyDescent="0.2">
      <c r="A791" t="s">
        <v>1973</v>
      </c>
      <c r="B791" t="s">
        <v>1974</v>
      </c>
      <c r="C791" t="s">
        <v>814</v>
      </c>
      <c r="D791" t="s">
        <v>38</v>
      </c>
      <c r="E791">
        <v>791176</v>
      </c>
      <c r="F791" t="s">
        <v>30</v>
      </c>
      <c r="G791">
        <v>2167706</v>
      </c>
      <c r="H791">
        <v>13048</v>
      </c>
      <c r="I791" t="s">
        <v>236</v>
      </c>
      <c r="J791" t="s">
        <v>237</v>
      </c>
      <c r="K791" t="s">
        <v>238</v>
      </c>
      <c r="L791" t="s">
        <v>239</v>
      </c>
      <c r="M791" s="14" t="s">
        <v>17</v>
      </c>
      <c r="N791">
        <v>84</v>
      </c>
      <c r="O791">
        <v>2015</v>
      </c>
      <c r="P791" s="15">
        <v>98.168377823408619</v>
      </c>
      <c r="Q791" s="15">
        <v>6277</v>
      </c>
      <c r="R791" s="6">
        <f t="shared" si="48"/>
        <v>5021.6000000000004</v>
      </c>
      <c r="S791" s="6">
        <f t="shared" si="49"/>
        <v>58.411904761904765</v>
      </c>
      <c r="T791" s="15">
        <f t="shared" si="50"/>
        <v>4906.6000000000004</v>
      </c>
      <c r="U791" s="16">
        <f t="shared" si="51"/>
        <v>115</v>
      </c>
    </row>
    <row r="792" spans="1:21" x14ac:dyDescent="0.2">
      <c r="A792" t="s">
        <v>1975</v>
      </c>
      <c r="B792" t="s">
        <v>1976</v>
      </c>
      <c r="C792" t="s">
        <v>1002</v>
      </c>
      <c r="D792" t="s">
        <v>38</v>
      </c>
      <c r="E792">
        <v>791176</v>
      </c>
      <c r="F792" t="s">
        <v>30</v>
      </c>
      <c r="G792">
        <v>2167710</v>
      </c>
      <c r="H792">
        <v>13020</v>
      </c>
      <c r="I792" t="s">
        <v>350</v>
      </c>
      <c r="J792" t="s">
        <v>351</v>
      </c>
      <c r="K792" t="s">
        <v>352</v>
      </c>
      <c r="L792" t="s">
        <v>353</v>
      </c>
      <c r="M792" s="14" t="s">
        <v>17</v>
      </c>
      <c r="N792">
        <v>84</v>
      </c>
      <c r="O792">
        <v>2014</v>
      </c>
      <c r="P792" s="15">
        <v>108.97741273100615</v>
      </c>
      <c r="Q792" s="15">
        <v>4726</v>
      </c>
      <c r="R792" s="6">
        <f t="shared" si="48"/>
        <v>3780.8</v>
      </c>
      <c r="S792" s="6">
        <f t="shared" si="49"/>
        <v>43.640476190476193</v>
      </c>
      <c r="T792" s="15">
        <f t="shared" si="50"/>
        <v>3665.8</v>
      </c>
      <c r="U792" s="16">
        <f t="shared" si="51"/>
        <v>115</v>
      </c>
    </row>
    <row r="793" spans="1:21" x14ac:dyDescent="0.2">
      <c r="A793" t="s">
        <v>1977</v>
      </c>
      <c r="B793" t="s">
        <v>1978</v>
      </c>
      <c r="C793" t="s">
        <v>524</v>
      </c>
      <c r="D793" t="s">
        <v>38</v>
      </c>
      <c r="E793">
        <v>791176</v>
      </c>
      <c r="F793" t="s">
        <v>30</v>
      </c>
      <c r="G793">
        <v>2164737</v>
      </c>
      <c r="H793">
        <v>13004</v>
      </c>
      <c r="I793" t="s">
        <v>184</v>
      </c>
      <c r="J793" t="s">
        <v>32</v>
      </c>
      <c r="K793" t="s">
        <v>33</v>
      </c>
      <c r="L793" t="s">
        <v>34</v>
      </c>
      <c r="M793" s="14" t="s">
        <v>17</v>
      </c>
      <c r="N793">
        <v>84</v>
      </c>
      <c r="O793">
        <v>2015</v>
      </c>
      <c r="P793" s="15">
        <v>104.21355236139631</v>
      </c>
      <c r="Q793" s="15">
        <v>1755</v>
      </c>
      <c r="R793" s="6">
        <f t="shared" si="48"/>
        <v>1404</v>
      </c>
      <c r="S793" s="6">
        <f t="shared" si="49"/>
        <v>15.345238095238095</v>
      </c>
      <c r="T793" s="15">
        <f t="shared" si="50"/>
        <v>1289</v>
      </c>
      <c r="U793" s="16">
        <f t="shared" si="51"/>
        <v>115</v>
      </c>
    </row>
    <row r="794" spans="1:21" x14ac:dyDescent="0.2">
      <c r="A794" t="s">
        <v>1979</v>
      </c>
      <c r="B794" t="s">
        <v>1980</v>
      </c>
      <c r="C794" t="s">
        <v>524</v>
      </c>
      <c r="D794" t="s">
        <v>38</v>
      </c>
      <c r="E794">
        <v>791176</v>
      </c>
      <c r="F794" t="s">
        <v>30</v>
      </c>
      <c r="G794">
        <v>2164739</v>
      </c>
      <c r="H794">
        <v>13004</v>
      </c>
      <c r="I794" t="s">
        <v>184</v>
      </c>
      <c r="J794" t="s">
        <v>32</v>
      </c>
      <c r="K794" t="s">
        <v>33</v>
      </c>
      <c r="L794" t="s">
        <v>34</v>
      </c>
      <c r="M794" s="14" t="s">
        <v>17</v>
      </c>
      <c r="N794">
        <v>84</v>
      </c>
      <c r="O794">
        <v>2014</v>
      </c>
      <c r="P794" s="15">
        <v>107.82751540041068</v>
      </c>
      <c r="Q794" s="15">
        <v>2452</v>
      </c>
      <c r="R794" s="6">
        <f t="shared" si="48"/>
        <v>1961.6000000000001</v>
      </c>
      <c r="S794" s="6">
        <f t="shared" si="49"/>
        <v>21.983333333333334</v>
      </c>
      <c r="T794" s="15">
        <f t="shared" si="50"/>
        <v>1846.6000000000001</v>
      </c>
      <c r="U794" s="16">
        <f t="shared" si="51"/>
        <v>115</v>
      </c>
    </row>
    <row r="795" spans="1:21" x14ac:dyDescent="0.2">
      <c r="A795" t="s">
        <v>1981</v>
      </c>
      <c r="B795" t="s">
        <v>1982</v>
      </c>
      <c r="C795" t="s">
        <v>1917</v>
      </c>
      <c r="D795" t="s">
        <v>38</v>
      </c>
      <c r="E795">
        <v>791176</v>
      </c>
      <c r="F795" t="s">
        <v>30</v>
      </c>
      <c r="G795">
        <v>2164743</v>
      </c>
      <c r="H795">
        <v>13064</v>
      </c>
      <c r="I795" t="s">
        <v>309</v>
      </c>
      <c r="J795" t="s">
        <v>310</v>
      </c>
      <c r="K795" t="s">
        <v>311</v>
      </c>
      <c r="L795" t="s">
        <v>312</v>
      </c>
      <c r="M795" s="14" t="s">
        <v>17</v>
      </c>
      <c r="N795">
        <v>84</v>
      </c>
      <c r="O795">
        <v>2014</v>
      </c>
      <c r="P795" s="15">
        <v>116.20533880903491</v>
      </c>
      <c r="Q795" s="15">
        <v>393</v>
      </c>
      <c r="R795" s="6">
        <f t="shared" si="48"/>
        <v>314.40000000000003</v>
      </c>
      <c r="S795" s="6">
        <f t="shared" si="49"/>
        <v>2.3738095238095243</v>
      </c>
      <c r="T795" s="15">
        <f t="shared" si="50"/>
        <v>199.40000000000003</v>
      </c>
      <c r="U795" s="16">
        <f t="shared" si="51"/>
        <v>115</v>
      </c>
    </row>
    <row r="796" spans="1:21" x14ac:dyDescent="0.2">
      <c r="A796" t="s">
        <v>1983</v>
      </c>
      <c r="B796" t="s">
        <v>1984</v>
      </c>
      <c r="C796" t="s">
        <v>1985</v>
      </c>
      <c r="D796" t="s">
        <v>38</v>
      </c>
      <c r="E796">
        <v>791176</v>
      </c>
      <c r="F796" t="s">
        <v>30</v>
      </c>
      <c r="G796">
        <v>2164746</v>
      </c>
      <c r="H796">
        <v>13064</v>
      </c>
      <c r="I796" t="s">
        <v>309</v>
      </c>
      <c r="J796" t="s">
        <v>310</v>
      </c>
      <c r="K796" t="s">
        <v>311</v>
      </c>
      <c r="L796" t="s">
        <v>312</v>
      </c>
      <c r="M796" s="14" t="s">
        <v>17</v>
      </c>
      <c r="N796">
        <v>84</v>
      </c>
      <c r="O796">
        <v>2014</v>
      </c>
      <c r="P796" s="15">
        <v>116.20533880903491</v>
      </c>
      <c r="Q796" s="15">
        <v>318</v>
      </c>
      <c r="R796" s="6">
        <f t="shared" si="48"/>
        <v>254.4</v>
      </c>
      <c r="S796" s="6">
        <f t="shared" si="49"/>
        <v>1.6595238095238096</v>
      </c>
      <c r="T796" s="15">
        <f t="shared" si="50"/>
        <v>139.4</v>
      </c>
      <c r="U796" s="16">
        <f t="shared" si="51"/>
        <v>115</v>
      </c>
    </row>
    <row r="797" spans="1:21" x14ac:dyDescent="0.2">
      <c r="A797" t="s">
        <v>1986</v>
      </c>
      <c r="B797" t="s">
        <v>1987</v>
      </c>
      <c r="C797" t="s">
        <v>1988</v>
      </c>
      <c r="D797" t="s">
        <v>29</v>
      </c>
      <c r="E797">
        <v>791175</v>
      </c>
      <c r="F797" t="s">
        <v>30</v>
      </c>
      <c r="G797">
        <v>2164748</v>
      </c>
      <c r="H797">
        <v>13046</v>
      </c>
      <c r="I797" t="s">
        <v>1021</v>
      </c>
      <c r="J797" t="s">
        <v>1022</v>
      </c>
      <c r="K797" t="s">
        <v>1023</v>
      </c>
      <c r="L797" t="s">
        <v>1024</v>
      </c>
      <c r="M797" s="14" t="s">
        <v>17</v>
      </c>
      <c r="N797">
        <v>60</v>
      </c>
      <c r="O797">
        <v>2015</v>
      </c>
      <c r="P797" s="15">
        <v>106.51334702258727</v>
      </c>
      <c r="Q797" s="15">
        <v>4715.75</v>
      </c>
      <c r="R797" s="6">
        <f t="shared" si="48"/>
        <v>3772.6000000000004</v>
      </c>
      <c r="S797" s="6">
        <f t="shared" si="49"/>
        <v>60.960000000000008</v>
      </c>
      <c r="T797" s="15">
        <f t="shared" si="50"/>
        <v>3657.6000000000004</v>
      </c>
      <c r="U797" s="16">
        <f t="shared" si="51"/>
        <v>115</v>
      </c>
    </row>
    <row r="798" spans="1:21" x14ac:dyDescent="0.2">
      <c r="A798" t="s">
        <v>1989</v>
      </c>
      <c r="B798" t="s">
        <v>1990</v>
      </c>
      <c r="C798" t="s">
        <v>1379</v>
      </c>
      <c r="D798" t="s">
        <v>29</v>
      </c>
      <c r="E798">
        <v>791175</v>
      </c>
      <c r="F798" t="s">
        <v>30</v>
      </c>
      <c r="G798">
        <v>2164753</v>
      </c>
      <c r="H798">
        <v>13040</v>
      </c>
      <c r="I798" t="s">
        <v>671</v>
      </c>
      <c r="J798" t="s">
        <v>293</v>
      </c>
      <c r="K798" t="s">
        <v>294</v>
      </c>
      <c r="L798" t="s">
        <v>295</v>
      </c>
      <c r="M798" s="14" t="s">
        <v>17</v>
      </c>
      <c r="N798">
        <v>84</v>
      </c>
      <c r="O798">
        <v>2015</v>
      </c>
      <c r="P798" s="15">
        <v>106.44763860369611</v>
      </c>
      <c r="Q798" s="15">
        <v>3527</v>
      </c>
      <c r="R798" s="6">
        <f t="shared" si="48"/>
        <v>2821.6000000000004</v>
      </c>
      <c r="S798" s="6">
        <f t="shared" si="49"/>
        <v>32.221428571428575</v>
      </c>
      <c r="T798" s="15">
        <f t="shared" si="50"/>
        <v>2706.6000000000004</v>
      </c>
      <c r="U798" s="16">
        <f t="shared" si="51"/>
        <v>115</v>
      </c>
    </row>
    <row r="799" spans="1:21" x14ac:dyDescent="0.2">
      <c r="A799" t="s">
        <v>1991</v>
      </c>
      <c r="B799" t="s">
        <v>1992</v>
      </c>
      <c r="C799" t="s">
        <v>524</v>
      </c>
      <c r="D799" t="s">
        <v>38</v>
      </c>
      <c r="E799">
        <v>791176</v>
      </c>
      <c r="F799" t="s">
        <v>30</v>
      </c>
      <c r="G799">
        <v>2164754</v>
      </c>
      <c r="H799">
        <v>13006</v>
      </c>
      <c r="I799" t="s">
        <v>31</v>
      </c>
      <c r="J799" t="s">
        <v>32</v>
      </c>
      <c r="K799" t="s">
        <v>33</v>
      </c>
      <c r="L799" t="s">
        <v>34</v>
      </c>
      <c r="M799" s="14" t="s">
        <v>17</v>
      </c>
      <c r="N799">
        <v>84</v>
      </c>
      <c r="O799">
        <v>2015</v>
      </c>
      <c r="P799" s="15">
        <v>105.59342915811087</v>
      </c>
      <c r="Q799" s="15">
        <v>2077</v>
      </c>
      <c r="R799" s="6">
        <f t="shared" si="48"/>
        <v>1661.6000000000001</v>
      </c>
      <c r="S799" s="6">
        <f t="shared" si="49"/>
        <v>18.411904761904765</v>
      </c>
      <c r="T799" s="15">
        <f t="shared" si="50"/>
        <v>1546.6000000000004</v>
      </c>
      <c r="U799" s="16">
        <f t="shared" si="51"/>
        <v>114.99999999999977</v>
      </c>
    </row>
    <row r="800" spans="1:21" x14ac:dyDescent="0.2">
      <c r="A800" t="s">
        <v>1993</v>
      </c>
      <c r="B800" t="s">
        <v>1994</v>
      </c>
      <c r="C800" t="s">
        <v>730</v>
      </c>
      <c r="D800" t="s">
        <v>29</v>
      </c>
      <c r="E800">
        <v>791175</v>
      </c>
      <c r="F800" t="s">
        <v>30</v>
      </c>
      <c r="G800">
        <v>2167850</v>
      </c>
      <c r="H800">
        <v>13022</v>
      </c>
      <c r="I800" t="s">
        <v>68</v>
      </c>
      <c r="J800" t="s">
        <v>69</v>
      </c>
      <c r="K800" t="s">
        <v>70</v>
      </c>
      <c r="L800" t="s">
        <v>71</v>
      </c>
      <c r="M800" s="14" t="s">
        <v>17</v>
      </c>
      <c r="N800">
        <v>84</v>
      </c>
      <c r="O800">
        <v>2013</v>
      </c>
      <c r="P800" s="15">
        <v>115.207392197115</v>
      </c>
      <c r="Q800" s="15">
        <v>1340.88</v>
      </c>
      <c r="R800" s="6">
        <f t="shared" si="48"/>
        <v>1072.7040000000002</v>
      </c>
      <c r="S800" s="6">
        <f t="shared" si="49"/>
        <v>11.401238095238098</v>
      </c>
      <c r="T800" s="15">
        <f t="shared" si="50"/>
        <v>957.70400000000018</v>
      </c>
      <c r="U800" s="16">
        <f t="shared" si="51"/>
        <v>115</v>
      </c>
    </row>
    <row r="801" spans="1:21" x14ac:dyDescent="0.2">
      <c r="A801" t="s">
        <v>1995</v>
      </c>
      <c r="B801" t="s">
        <v>1996</v>
      </c>
      <c r="C801" t="s">
        <v>1997</v>
      </c>
      <c r="D801" t="s">
        <v>29</v>
      </c>
      <c r="E801">
        <v>791175</v>
      </c>
      <c r="F801" t="s">
        <v>30</v>
      </c>
      <c r="G801">
        <v>2165539</v>
      </c>
      <c r="H801">
        <v>13040</v>
      </c>
      <c r="I801" t="s">
        <v>671</v>
      </c>
      <c r="J801" t="s">
        <v>293</v>
      </c>
      <c r="K801" t="s">
        <v>294</v>
      </c>
      <c r="L801" t="s">
        <v>295</v>
      </c>
      <c r="M801" s="14" t="s">
        <v>17</v>
      </c>
      <c r="N801">
        <v>84</v>
      </c>
      <c r="O801">
        <v>2014</v>
      </c>
      <c r="P801" s="15">
        <v>113.21560574948666</v>
      </c>
      <c r="Q801" s="15">
        <v>1770</v>
      </c>
      <c r="R801" s="6">
        <f t="shared" si="48"/>
        <v>1416</v>
      </c>
      <c r="S801" s="6">
        <f t="shared" si="49"/>
        <v>15.488095238095237</v>
      </c>
      <c r="T801" s="15">
        <f t="shared" si="50"/>
        <v>1301</v>
      </c>
      <c r="U801" s="16">
        <f t="shared" si="51"/>
        <v>115</v>
      </c>
    </row>
    <row r="802" spans="1:21" x14ac:dyDescent="0.2">
      <c r="A802" t="s">
        <v>1998</v>
      </c>
      <c r="B802" t="s">
        <v>1999</v>
      </c>
      <c r="C802" t="s">
        <v>735</v>
      </c>
      <c r="D802" t="s">
        <v>29</v>
      </c>
      <c r="E802">
        <v>791175</v>
      </c>
      <c r="F802" t="s">
        <v>30</v>
      </c>
      <c r="G802">
        <v>2165823</v>
      </c>
      <c r="H802">
        <v>13048</v>
      </c>
      <c r="I802" t="s">
        <v>236</v>
      </c>
      <c r="J802" t="s">
        <v>237</v>
      </c>
      <c r="K802" t="s">
        <v>238</v>
      </c>
      <c r="L802" t="s">
        <v>239</v>
      </c>
      <c r="M802" s="14" t="s">
        <v>17</v>
      </c>
      <c r="N802">
        <v>84</v>
      </c>
      <c r="O802">
        <v>2020</v>
      </c>
      <c r="P802" s="15">
        <v>41.199178644763862</v>
      </c>
      <c r="Q802" s="15">
        <v>10267.39</v>
      </c>
      <c r="R802" s="6">
        <f t="shared" si="48"/>
        <v>8213.9120000000003</v>
      </c>
      <c r="S802" s="6">
        <f t="shared" si="49"/>
        <v>96.415619047619046</v>
      </c>
      <c r="T802" s="15">
        <f t="shared" si="50"/>
        <v>3972.2443132883545</v>
      </c>
      <c r="U802" s="16">
        <f t="shared" si="51"/>
        <v>4241.6676867116457</v>
      </c>
    </row>
    <row r="803" spans="1:21" x14ac:dyDescent="0.2">
      <c r="A803" t="s">
        <v>2000</v>
      </c>
      <c r="B803" t="s">
        <v>2001</v>
      </c>
      <c r="C803" t="s">
        <v>1268</v>
      </c>
      <c r="D803" t="s">
        <v>38</v>
      </c>
      <c r="E803">
        <v>791176</v>
      </c>
      <c r="F803" t="s">
        <v>30</v>
      </c>
      <c r="G803">
        <v>2165554</v>
      </c>
      <c r="H803">
        <v>13040</v>
      </c>
      <c r="I803" t="s">
        <v>671</v>
      </c>
      <c r="J803" t="s">
        <v>293</v>
      </c>
      <c r="K803" t="s">
        <v>294</v>
      </c>
      <c r="L803" t="s">
        <v>295</v>
      </c>
      <c r="M803" s="14" t="s">
        <v>17</v>
      </c>
      <c r="N803">
        <v>84</v>
      </c>
      <c r="O803">
        <v>2016</v>
      </c>
      <c r="P803" s="15">
        <v>89.100616016427097</v>
      </c>
      <c r="Q803" s="15">
        <v>5966</v>
      </c>
      <c r="R803" s="6">
        <f t="shared" si="48"/>
        <v>4772.8</v>
      </c>
      <c r="S803" s="6">
        <f t="shared" si="49"/>
        <v>55.45</v>
      </c>
      <c r="T803" s="15">
        <f t="shared" si="50"/>
        <v>4657.8</v>
      </c>
      <c r="U803" s="16">
        <f t="shared" si="51"/>
        <v>115</v>
      </c>
    </row>
    <row r="804" spans="1:21" x14ac:dyDescent="0.2">
      <c r="A804" t="s">
        <v>2002</v>
      </c>
      <c r="B804" t="s">
        <v>2003</v>
      </c>
      <c r="C804" t="s">
        <v>724</v>
      </c>
      <c r="D804" t="s">
        <v>29</v>
      </c>
      <c r="E804">
        <v>791175</v>
      </c>
      <c r="F804" t="s">
        <v>30</v>
      </c>
      <c r="G804">
        <v>2166436</v>
      </c>
      <c r="H804">
        <v>13002</v>
      </c>
      <c r="I804" t="s">
        <v>48</v>
      </c>
      <c r="J804" t="s">
        <v>49</v>
      </c>
      <c r="K804" t="s">
        <v>50</v>
      </c>
      <c r="L804" t="s">
        <v>51</v>
      </c>
      <c r="M804" s="14" t="s">
        <v>17</v>
      </c>
      <c r="N804">
        <v>84</v>
      </c>
      <c r="O804">
        <v>2016</v>
      </c>
      <c r="P804" s="15">
        <v>84.008213552361397</v>
      </c>
      <c r="Q804" s="15">
        <v>789</v>
      </c>
      <c r="R804" s="6">
        <f t="shared" si="48"/>
        <v>631.20000000000005</v>
      </c>
      <c r="S804" s="6">
        <f t="shared" si="49"/>
        <v>6.1452380952380956</v>
      </c>
      <c r="T804" s="15">
        <f t="shared" si="50"/>
        <v>516.20000000000005</v>
      </c>
      <c r="U804" s="16">
        <f t="shared" si="51"/>
        <v>115</v>
      </c>
    </row>
    <row r="805" spans="1:21" x14ac:dyDescent="0.2">
      <c r="A805" t="s">
        <v>2004</v>
      </c>
      <c r="B805" t="s">
        <v>2005</v>
      </c>
      <c r="C805" t="s">
        <v>724</v>
      </c>
      <c r="D805" t="s">
        <v>29</v>
      </c>
      <c r="E805">
        <v>791175</v>
      </c>
      <c r="F805" t="s">
        <v>30</v>
      </c>
      <c r="G805">
        <v>2166437</v>
      </c>
      <c r="H805">
        <v>13002</v>
      </c>
      <c r="I805" t="s">
        <v>48</v>
      </c>
      <c r="J805" t="s">
        <v>49</v>
      </c>
      <c r="K805" t="s">
        <v>50</v>
      </c>
      <c r="L805" t="s">
        <v>51</v>
      </c>
      <c r="M805" s="14" t="s">
        <v>17</v>
      </c>
      <c r="N805">
        <v>84</v>
      </c>
      <c r="O805">
        <v>2016</v>
      </c>
      <c r="P805" s="15">
        <v>87.162217659137582</v>
      </c>
      <c r="Q805" s="15">
        <v>789</v>
      </c>
      <c r="R805" s="6">
        <f t="shared" si="48"/>
        <v>631.20000000000005</v>
      </c>
      <c r="S805" s="6">
        <f t="shared" si="49"/>
        <v>6.1452380952380956</v>
      </c>
      <c r="T805" s="15">
        <f t="shared" si="50"/>
        <v>516.20000000000005</v>
      </c>
      <c r="U805" s="16">
        <f t="shared" si="51"/>
        <v>115</v>
      </c>
    </row>
    <row r="806" spans="1:21" x14ac:dyDescent="0.2">
      <c r="A806" t="s">
        <v>2006</v>
      </c>
      <c r="B806" t="s">
        <v>2007</v>
      </c>
      <c r="C806" t="s">
        <v>1729</v>
      </c>
      <c r="D806" t="s">
        <v>29</v>
      </c>
      <c r="E806">
        <v>791175</v>
      </c>
      <c r="F806" t="s">
        <v>30</v>
      </c>
      <c r="G806">
        <v>2166439</v>
      </c>
      <c r="H806">
        <v>13022</v>
      </c>
      <c r="I806" t="s">
        <v>68</v>
      </c>
      <c r="J806" t="s">
        <v>69</v>
      </c>
      <c r="K806" t="s">
        <v>70</v>
      </c>
      <c r="L806" t="s">
        <v>71</v>
      </c>
      <c r="M806" s="14" t="s">
        <v>17</v>
      </c>
      <c r="N806">
        <v>84</v>
      </c>
      <c r="O806">
        <v>2016</v>
      </c>
      <c r="P806" s="15">
        <v>84.698151950718682</v>
      </c>
      <c r="Q806" s="15">
        <v>7068</v>
      </c>
      <c r="R806" s="6">
        <f t="shared" si="48"/>
        <v>5654.4000000000005</v>
      </c>
      <c r="S806" s="6">
        <f t="shared" si="49"/>
        <v>65.945238095238096</v>
      </c>
      <c r="T806" s="15">
        <f t="shared" si="50"/>
        <v>5539.4</v>
      </c>
      <c r="U806" s="16">
        <f t="shared" si="51"/>
        <v>115.00000000000091</v>
      </c>
    </row>
    <row r="807" spans="1:21" x14ac:dyDescent="0.2">
      <c r="A807" t="s">
        <v>2008</v>
      </c>
      <c r="B807" t="s">
        <v>2009</v>
      </c>
      <c r="C807" t="s">
        <v>735</v>
      </c>
      <c r="D807" t="s">
        <v>38</v>
      </c>
      <c r="E807">
        <v>791176</v>
      </c>
      <c r="F807" t="s">
        <v>30</v>
      </c>
      <c r="G807">
        <v>2166440</v>
      </c>
      <c r="H807">
        <v>13048</v>
      </c>
      <c r="I807" t="s">
        <v>236</v>
      </c>
      <c r="J807" t="s">
        <v>237</v>
      </c>
      <c r="K807" t="s">
        <v>238</v>
      </c>
      <c r="L807" t="s">
        <v>239</v>
      </c>
      <c r="M807" s="14" t="s">
        <v>17</v>
      </c>
      <c r="N807">
        <v>84</v>
      </c>
      <c r="O807">
        <v>2016</v>
      </c>
      <c r="P807" s="15">
        <v>84.468172484599592</v>
      </c>
      <c r="Q807" s="15">
        <v>8140</v>
      </c>
      <c r="R807" s="6">
        <f t="shared" si="48"/>
        <v>6512</v>
      </c>
      <c r="S807" s="6">
        <f t="shared" si="49"/>
        <v>76.154761904761898</v>
      </c>
      <c r="T807" s="15">
        <f t="shared" si="50"/>
        <v>6396.9999999999991</v>
      </c>
      <c r="U807" s="16">
        <f t="shared" si="51"/>
        <v>115.00000000000091</v>
      </c>
    </row>
    <row r="808" spans="1:21" x14ac:dyDescent="0.2">
      <c r="A808" t="s">
        <v>2010</v>
      </c>
      <c r="B808" t="s">
        <v>2011</v>
      </c>
      <c r="C808" t="s">
        <v>698</v>
      </c>
      <c r="D808" t="s">
        <v>29</v>
      </c>
      <c r="E808">
        <v>791175</v>
      </c>
      <c r="F808" t="s">
        <v>30</v>
      </c>
      <c r="G808">
        <v>2166613</v>
      </c>
      <c r="H808">
        <v>13020</v>
      </c>
      <c r="I808" t="s">
        <v>350</v>
      </c>
      <c r="J808" t="s">
        <v>351</v>
      </c>
      <c r="K808" t="s">
        <v>352</v>
      </c>
      <c r="L808" t="s">
        <v>353</v>
      </c>
      <c r="M808" s="14" t="s">
        <v>17</v>
      </c>
      <c r="N808">
        <v>84</v>
      </c>
      <c r="O808">
        <v>2016</v>
      </c>
      <c r="P808" s="15">
        <v>89.199178644763862</v>
      </c>
      <c r="Q808" s="15">
        <v>2295</v>
      </c>
      <c r="R808" s="6">
        <f t="shared" si="48"/>
        <v>1836</v>
      </c>
      <c r="S808" s="6">
        <f t="shared" si="49"/>
        <v>20.488095238095237</v>
      </c>
      <c r="T808" s="15">
        <f t="shared" si="50"/>
        <v>1721</v>
      </c>
      <c r="U808" s="16">
        <f t="shared" si="51"/>
        <v>115</v>
      </c>
    </row>
    <row r="809" spans="1:21" x14ac:dyDescent="0.2">
      <c r="A809" t="s">
        <v>2012</v>
      </c>
      <c r="B809" t="s">
        <v>2013</v>
      </c>
      <c r="C809" t="s">
        <v>1133</v>
      </c>
      <c r="D809" t="s">
        <v>29</v>
      </c>
      <c r="E809">
        <v>791175</v>
      </c>
      <c r="F809" t="s">
        <v>30</v>
      </c>
      <c r="G809">
        <v>2166614</v>
      </c>
      <c r="H809">
        <v>13048</v>
      </c>
      <c r="I809" t="s">
        <v>236</v>
      </c>
      <c r="J809" t="s">
        <v>237</v>
      </c>
      <c r="K809" t="s">
        <v>238</v>
      </c>
      <c r="L809" t="s">
        <v>239</v>
      </c>
      <c r="M809" s="14" t="s">
        <v>17</v>
      </c>
      <c r="N809">
        <v>84</v>
      </c>
      <c r="O809">
        <v>2016</v>
      </c>
      <c r="P809" s="15">
        <v>84.928131416837772</v>
      </c>
      <c r="Q809" s="15">
        <v>7850</v>
      </c>
      <c r="R809" s="6">
        <f t="shared" si="48"/>
        <v>6280</v>
      </c>
      <c r="S809" s="6">
        <f t="shared" si="49"/>
        <v>73.392857142857139</v>
      </c>
      <c r="T809" s="15">
        <f t="shared" si="50"/>
        <v>6165</v>
      </c>
      <c r="U809" s="16">
        <f t="shared" si="51"/>
        <v>115</v>
      </c>
    </row>
    <row r="810" spans="1:21" x14ac:dyDescent="0.2">
      <c r="A810" t="s">
        <v>2014</v>
      </c>
      <c r="B810" t="s">
        <v>2015</v>
      </c>
      <c r="C810" t="s">
        <v>565</v>
      </c>
      <c r="D810" t="s">
        <v>29</v>
      </c>
      <c r="E810">
        <v>791175</v>
      </c>
      <c r="F810" t="s">
        <v>30</v>
      </c>
      <c r="G810">
        <v>2167037</v>
      </c>
      <c r="H810">
        <v>13004</v>
      </c>
      <c r="I810" t="s">
        <v>184</v>
      </c>
      <c r="J810" t="s">
        <v>32</v>
      </c>
      <c r="K810" t="s">
        <v>33</v>
      </c>
      <c r="L810" t="s">
        <v>34</v>
      </c>
      <c r="M810" s="14" t="s">
        <v>17</v>
      </c>
      <c r="N810">
        <v>84</v>
      </c>
      <c r="O810">
        <v>2017</v>
      </c>
      <c r="P810" s="15">
        <v>80.459958932238195</v>
      </c>
      <c r="Q810" s="15">
        <v>3197</v>
      </c>
      <c r="R810" s="6">
        <f t="shared" si="48"/>
        <v>2557.6000000000004</v>
      </c>
      <c r="S810" s="6">
        <f t="shared" si="49"/>
        <v>29.078571428571433</v>
      </c>
      <c r="T810" s="15">
        <f t="shared" si="50"/>
        <v>2339.6606629510125</v>
      </c>
      <c r="U810" s="16">
        <f t="shared" si="51"/>
        <v>217.93933704898791</v>
      </c>
    </row>
    <row r="811" spans="1:21" x14ac:dyDescent="0.2">
      <c r="A811" t="s">
        <v>2016</v>
      </c>
      <c r="B811" t="s">
        <v>2017</v>
      </c>
      <c r="C811" t="s">
        <v>565</v>
      </c>
      <c r="D811" t="s">
        <v>29</v>
      </c>
      <c r="E811">
        <v>791175</v>
      </c>
      <c r="F811" t="s">
        <v>30</v>
      </c>
      <c r="G811">
        <v>2167039</v>
      </c>
      <c r="H811">
        <v>13004</v>
      </c>
      <c r="I811" t="s">
        <v>184</v>
      </c>
      <c r="J811" t="s">
        <v>32</v>
      </c>
      <c r="K811" t="s">
        <v>33</v>
      </c>
      <c r="L811" t="s">
        <v>34</v>
      </c>
      <c r="M811" s="14" t="s">
        <v>17</v>
      </c>
      <c r="N811">
        <v>84</v>
      </c>
      <c r="O811">
        <v>2017</v>
      </c>
      <c r="P811" s="15">
        <v>79.112936344969199</v>
      </c>
      <c r="Q811" s="15">
        <v>2777</v>
      </c>
      <c r="R811" s="6">
        <f t="shared" si="48"/>
        <v>2221.6</v>
      </c>
      <c r="S811" s="6">
        <f t="shared" si="49"/>
        <v>25.078571428571429</v>
      </c>
      <c r="T811" s="15">
        <f t="shared" si="50"/>
        <v>1984.0394250513348</v>
      </c>
      <c r="U811" s="16">
        <f t="shared" si="51"/>
        <v>237.56057494866513</v>
      </c>
    </row>
    <row r="812" spans="1:21" x14ac:dyDescent="0.2">
      <c r="A812" t="s">
        <v>2018</v>
      </c>
      <c r="B812" t="s">
        <v>2019</v>
      </c>
      <c r="C812" t="s">
        <v>704</v>
      </c>
      <c r="D812" t="s">
        <v>29</v>
      </c>
      <c r="E812">
        <v>791175</v>
      </c>
      <c r="F812" t="s">
        <v>30</v>
      </c>
      <c r="G812">
        <v>2167042</v>
      </c>
      <c r="H812">
        <v>13030</v>
      </c>
      <c r="I812" t="s">
        <v>57</v>
      </c>
      <c r="J812" t="s">
        <v>58</v>
      </c>
      <c r="K812" t="s">
        <v>59</v>
      </c>
      <c r="L812" t="s">
        <v>60</v>
      </c>
      <c r="M812" s="14" t="s">
        <v>17</v>
      </c>
      <c r="N812">
        <v>84</v>
      </c>
      <c r="O812">
        <v>2017</v>
      </c>
      <c r="P812" s="15">
        <v>80.558521560574945</v>
      </c>
      <c r="Q812" s="15">
        <v>6318.33</v>
      </c>
      <c r="R812" s="6">
        <f t="shared" si="48"/>
        <v>5054.6640000000007</v>
      </c>
      <c r="S812" s="6">
        <f t="shared" si="49"/>
        <v>58.80552380952382</v>
      </c>
      <c r="T812" s="15">
        <f t="shared" si="50"/>
        <v>4737.2860576904277</v>
      </c>
      <c r="U812" s="16">
        <f t="shared" si="51"/>
        <v>317.37794230957297</v>
      </c>
    </row>
    <row r="813" spans="1:21" x14ac:dyDescent="0.2">
      <c r="A813" t="s">
        <v>2020</v>
      </c>
      <c r="B813" t="s">
        <v>2021</v>
      </c>
      <c r="C813" t="s">
        <v>1588</v>
      </c>
      <c r="D813" t="s">
        <v>29</v>
      </c>
      <c r="E813">
        <v>791175</v>
      </c>
      <c r="F813" t="s">
        <v>30</v>
      </c>
      <c r="G813">
        <v>2167049</v>
      </c>
      <c r="H813">
        <v>13066</v>
      </c>
      <c r="I813" t="s">
        <v>413</v>
      </c>
      <c r="J813" t="s">
        <v>414</v>
      </c>
      <c r="K813" t="s">
        <v>415</v>
      </c>
      <c r="L813" t="s">
        <v>416</v>
      </c>
      <c r="M813" s="14" t="s">
        <v>17</v>
      </c>
      <c r="N813">
        <v>84</v>
      </c>
      <c r="O813">
        <v>2016</v>
      </c>
      <c r="P813" s="15">
        <v>84.50102669404518</v>
      </c>
      <c r="Q813" s="15">
        <v>3633.5</v>
      </c>
      <c r="R813" s="6">
        <f t="shared" si="48"/>
        <v>2906.8</v>
      </c>
      <c r="S813" s="6">
        <f t="shared" si="49"/>
        <v>33.235714285714288</v>
      </c>
      <c r="T813" s="15">
        <f t="shared" si="50"/>
        <v>2791.8</v>
      </c>
      <c r="U813" s="16">
        <f t="shared" si="51"/>
        <v>115</v>
      </c>
    </row>
    <row r="814" spans="1:21" x14ac:dyDescent="0.2">
      <c r="A814" t="s">
        <v>2022</v>
      </c>
      <c r="B814" t="s">
        <v>2023</v>
      </c>
      <c r="C814" t="s">
        <v>1588</v>
      </c>
      <c r="D814" t="s">
        <v>29</v>
      </c>
      <c r="E814">
        <v>791175</v>
      </c>
      <c r="F814" t="s">
        <v>30</v>
      </c>
      <c r="G814">
        <v>2167050</v>
      </c>
      <c r="H814">
        <v>13066</v>
      </c>
      <c r="I814" t="s">
        <v>413</v>
      </c>
      <c r="J814" t="s">
        <v>414</v>
      </c>
      <c r="K814" t="s">
        <v>415</v>
      </c>
      <c r="L814" t="s">
        <v>416</v>
      </c>
      <c r="M814" s="14" t="s">
        <v>17</v>
      </c>
      <c r="N814">
        <v>84</v>
      </c>
      <c r="O814">
        <v>2016</v>
      </c>
      <c r="P814" s="15">
        <v>83.94250513347022</v>
      </c>
      <c r="Q814" s="15">
        <v>2812</v>
      </c>
      <c r="R814" s="6">
        <f t="shared" si="48"/>
        <v>2249.6</v>
      </c>
      <c r="S814" s="6">
        <f t="shared" si="49"/>
        <v>25.411904761904761</v>
      </c>
      <c r="T814" s="15">
        <f t="shared" si="50"/>
        <v>2133.1389459274469</v>
      </c>
      <c r="U814" s="16">
        <f t="shared" si="51"/>
        <v>116.461054072553</v>
      </c>
    </row>
    <row r="815" spans="1:21" x14ac:dyDescent="0.2">
      <c r="A815" t="s">
        <v>2024</v>
      </c>
      <c r="B815" t="s">
        <v>2025</v>
      </c>
      <c r="C815" t="s">
        <v>735</v>
      </c>
      <c r="D815" t="s">
        <v>29</v>
      </c>
      <c r="E815">
        <v>791175</v>
      </c>
      <c r="F815" t="s">
        <v>30</v>
      </c>
      <c r="G815">
        <v>2167051</v>
      </c>
      <c r="H815">
        <v>13048</v>
      </c>
      <c r="I815" t="s">
        <v>236</v>
      </c>
      <c r="J815" t="s">
        <v>237</v>
      </c>
      <c r="K815" t="s">
        <v>238</v>
      </c>
      <c r="L815" t="s">
        <v>239</v>
      </c>
      <c r="M815" s="14" t="s">
        <v>17</v>
      </c>
      <c r="N815">
        <v>84</v>
      </c>
      <c r="O815">
        <v>2016</v>
      </c>
      <c r="P815" s="15">
        <v>84.139630390143736</v>
      </c>
      <c r="Q815" s="15">
        <v>8540</v>
      </c>
      <c r="R815" s="6">
        <f t="shared" si="48"/>
        <v>6832</v>
      </c>
      <c r="S815" s="6">
        <f t="shared" si="49"/>
        <v>79.964285714285708</v>
      </c>
      <c r="T815" s="15">
        <f t="shared" si="50"/>
        <v>6716.9999999999991</v>
      </c>
      <c r="U815" s="16">
        <f t="shared" si="51"/>
        <v>115.00000000000091</v>
      </c>
    </row>
    <row r="816" spans="1:21" x14ac:dyDescent="0.2">
      <c r="A816" t="s">
        <v>2026</v>
      </c>
      <c r="B816" t="s">
        <v>2027</v>
      </c>
      <c r="C816" t="s">
        <v>400</v>
      </c>
      <c r="D816" t="s">
        <v>29</v>
      </c>
      <c r="E816">
        <v>791175</v>
      </c>
      <c r="F816" t="s">
        <v>30</v>
      </c>
      <c r="G816">
        <v>2167056</v>
      </c>
      <c r="H816">
        <v>13030</v>
      </c>
      <c r="I816" t="s">
        <v>57</v>
      </c>
      <c r="J816" t="s">
        <v>58</v>
      </c>
      <c r="K816" t="s">
        <v>59</v>
      </c>
      <c r="L816" t="s">
        <v>60</v>
      </c>
      <c r="M816" s="14" t="s">
        <v>17</v>
      </c>
      <c r="N816">
        <v>84</v>
      </c>
      <c r="O816">
        <v>2017</v>
      </c>
      <c r="P816" s="15">
        <v>75.958932238193015</v>
      </c>
      <c r="Q816" s="15">
        <v>7460</v>
      </c>
      <c r="R816" s="6">
        <f t="shared" si="48"/>
        <v>5968</v>
      </c>
      <c r="S816" s="6">
        <f t="shared" si="49"/>
        <v>69.678571428571431</v>
      </c>
      <c r="T816" s="15">
        <f t="shared" si="50"/>
        <v>5292.7098855969489</v>
      </c>
      <c r="U816" s="16">
        <f t="shared" si="51"/>
        <v>675.29011440305112</v>
      </c>
    </row>
    <row r="817" spans="1:21" x14ac:dyDescent="0.2">
      <c r="A817" t="s">
        <v>2028</v>
      </c>
      <c r="B817" t="s">
        <v>2029</v>
      </c>
      <c r="C817" t="s">
        <v>400</v>
      </c>
      <c r="D817" t="s">
        <v>38</v>
      </c>
      <c r="E817">
        <v>791176</v>
      </c>
      <c r="F817" t="s">
        <v>30</v>
      </c>
      <c r="G817">
        <v>2167469</v>
      </c>
      <c r="H817">
        <v>13030</v>
      </c>
      <c r="I817" t="s">
        <v>57</v>
      </c>
      <c r="J817" t="s">
        <v>58</v>
      </c>
      <c r="K817" t="s">
        <v>59</v>
      </c>
      <c r="L817" t="s">
        <v>60</v>
      </c>
      <c r="M817" s="14" t="s">
        <v>17</v>
      </c>
      <c r="N817">
        <v>84</v>
      </c>
      <c r="O817">
        <v>2017</v>
      </c>
      <c r="P817" s="15">
        <v>82.102669404517457</v>
      </c>
      <c r="Q817" s="15">
        <v>6603</v>
      </c>
      <c r="R817" s="6">
        <f t="shared" si="48"/>
        <v>5282.4000000000005</v>
      </c>
      <c r="S817" s="6">
        <f t="shared" si="49"/>
        <v>61.516666666666673</v>
      </c>
      <c r="T817" s="15">
        <f t="shared" si="50"/>
        <v>5050.682546201233</v>
      </c>
      <c r="U817" s="16">
        <f t="shared" si="51"/>
        <v>231.71745379876756</v>
      </c>
    </row>
    <row r="818" spans="1:21" x14ac:dyDescent="0.2">
      <c r="A818" t="s">
        <v>2030</v>
      </c>
      <c r="B818" t="s">
        <v>2031</v>
      </c>
      <c r="C818" t="s">
        <v>524</v>
      </c>
      <c r="D818" t="s">
        <v>29</v>
      </c>
      <c r="E818">
        <v>791175</v>
      </c>
      <c r="F818" t="s">
        <v>30</v>
      </c>
      <c r="G818">
        <v>2167489</v>
      </c>
      <c r="H818">
        <v>13004</v>
      </c>
      <c r="I818" t="s">
        <v>184</v>
      </c>
      <c r="J818" t="s">
        <v>32</v>
      </c>
      <c r="K818" t="s">
        <v>33</v>
      </c>
      <c r="L818" t="s">
        <v>34</v>
      </c>
      <c r="M818" s="14" t="s">
        <v>17</v>
      </c>
      <c r="N818">
        <v>84</v>
      </c>
      <c r="O818">
        <v>2016</v>
      </c>
      <c r="P818" s="15">
        <v>83.48254620123204</v>
      </c>
      <c r="Q818" s="15">
        <v>2336</v>
      </c>
      <c r="R818" s="6">
        <f t="shared" si="48"/>
        <v>1868.8000000000002</v>
      </c>
      <c r="S818" s="6">
        <f t="shared" si="49"/>
        <v>20.87857142857143</v>
      </c>
      <c r="T818" s="15">
        <f t="shared" si="50"/>
        <v>1742.9963039014376</v>
      </c>
      <c r="U818" s="16">
        <f t="shared" si="51"/>
        <v>125.80369609856257</v>
      </c>
    </row>
    <row r="819" spans="1:21" x14ac:dyDescent="0.2">
      <c r="A819" t="s">
        <v>2032</v>
      </c>
      <c r="B819" t="s">
        <v>2033</v>
      </c>
      <c r="C819" t="s">
        <v>524</v>
      </c>
      <c r="D819" t="s">
        <v>29</v>
      </c>
      <c r="E819">
        <v>791175</v>
      </c>
      <c r="F819" t="s">
        <v>30</v>
      </c>
      <c r="G819">
        <v>2164516</v>
      </c>
      <c r="H819">
        <v>13004</v>
      </c>
      <c r="I819" t="s">
        <v>184</v>
      </c>
      <c r="J819" t="s">
        <v>32</v>
      </c>
      <c r="K819" t="s">
        <v>33</v>
      </c>
      <c r="L819" t="s">
        <v>34</v>
      </c>
      <c r="M819" s="14" t="s">
        <v>17</v>
      </c>
      <c r="N819">
        <v>84</v>
      </c>
      <c r="O819">
        <v>2017</v>
      </c>
      <c r="P819" s="15">
        <v>76.123203285420942</v>
      </c>
      <c r="Q819" s="15">
        <v>2077</v>
      </c>
      <c r="R819" s="6">
        <f t="shared" si="48"/>
        <v>1661.6000000000001</v>
      </c>
      <c r="S819" s="6">
        <f t="shared" si="49"/>
        <v>18.411904761904765</v>
      </c>
      <c r="T819" s="15">
        <f t="shared" si="50"/>
        <v>1401.5731690622863</v>
      </c>
      <c r="U819" s="16">
        <f t="shared" si="51"/>
        <v>260.02683093771384</v>
      </c>
    </row>
    <row r="820" spans="1:21" x14ac:dyDescent="0.2">
      <c r="A820" t="s">
        <v>2034</v>
      </c>
      <c r="B820" t="s">
        <v>2035</v>
      </c>
      <c r="C820" t="s">
        <v>724</v>
      </c>
      <c r="D820" t="s">
        <v>38</v>
      </c>
      <c r="E820">
        <v>791176</v>
      </c>
      <c r="F820" t="s">
        <v>30</v>
      </c>
      <c r="G820">
        <v>2164518</v>
      </c>
      <c r="H820">
        <v>13002</v>
      </c>
      <c r="I820" t="s">
        <v>48</v>
      </c>
      <c r="J820" t="s">
        <v>49</v>
      </c>
      <c r="K820" t="s">
        <v>50</v>
      </c>
      <c r="L820" t="s">
        <v>51</v>
      </c>
      <c r="M820" s="14" t="s">
        <v>17</v>
      </c>
      <c r="N820">
        <v>84</v>
      </c>
      <c r="O820">
        <v>2018</v>
      </c>
      <c r="P820" s="15">
        <v>68.96098562628336</v>
      </c>
      <c r="Q820" s="15">
        <v>789</v>
      </c>
      <c r="R820" s="6">
        <f t="shared" si="48"/>
        <v>631.20000000000005</v>
      </c>
      <c r="S820" s="6">
        <f t="shared" si="49"/>
        <v>6.1452380952380956</v>
      </c>
      <c r="T820" s="15">
        <f t="shared" si="50"/>
        <v>423.78167595580322</v>
      </c>
      <c r="U820" s="16">
        <f t="shared" si="51"/>
        <v>207.41832404419682</v>
      </c>
    </row>
    <row r="821" spans="1:21" x14ac:dyDescent="0.2">
      <c r="A821" t="s">
        <v>2036</v>
      </c>
      <c r="B821" t="s">
        <v>2037</v>
      </c>
      <c r="C821" t="s">
        <v>908</v>
      </c>
      <c r="D821" t="s">
        <v>38</v>
      </c>
      <c r="E821">
        <v>791176</v>
      </c>
      <c r="F821" t="s">
        <v>30</v>
      </c>
      <c r="G821">
        <v>2164523</v>
      </c>
      <c r="H821">
        <v>13082</v>
      </c>
      <c r="I821" t="s">
        <v>909</v>
      </c>
      <c r="J821" t="s">
        <v>910</v>
      </c>
      <c r="K821" t="s">
        <v>909</v>
      </c>
      <c r="L821" t="s">
        <v>911</v>
      </c>
      <c r="M821" s="14" t="s">
        <v>17</v>
      </c>
      <c r="N821">
        <v>84</v>
      </c>
      <c r="O821">
        <v>2017</v>
      </c>
      <c r="P821" s="15">
        <v>77.207392197115198</v>
      </c>
      <c r="Q821" s="15">
        <v>952</v>
      </c>
      <c r="R821" s="6">
        <f t="shared" si="48"/>
        <v>761.6</v>
      </c>
      <c r="S821" s="6">
        <f t="shared" si="49"/>
        <v>7.6976190476190478</v>
      </c>
      <c r="T821" s="15">
        <f t="shared" si="50"/>
        <v>594.31309279350819</v>
      </c>
      <c r="U821" s="16">
        <f t="shared" si="51"/>
        <v>167.28690720649183</v>
      </c>
    </row>
    <row r="822" spans="1:21" x14ac:dyDescent="0.2">
      <c r="A822" t="s">
        <v>2038</v>
      </c>
      <c r="B822" t="s">
        <v>2039</v>
      </c>
      <c r="C822" t="s">
        <v>1133</v>
      </c>
      <c r="D822" t="s">
        <v>29</v>
      </c>
      <c r="E822">
        <v>791175</v>
      </c>
      <c r="F822" t="s">
        <v>30</v>
      </c>
      <c r="G822">
        <v>2164532</v>
      </c>
      <c r="H822">
        <v>13048</v>
      </c>
      <c r="I822" t="s">
        <v>236</v>
      </c>
      <c r="J822" t="s">
        <v>237</v>
      </c>
      <c r="K822" t="s">
        <v>238</v>
      </c>
      <c r="L822" t="s">
        <v>239</v>
      </c>
      <c r="M822" s="14" t="s">
        <v>17</v>
      </c>
      <c r="N822">
        <v>84</v>
      </c>
      <c r="O822">
        <v>2017</v>
      </c>
      <c r="P822" s="15">
        <v>78.587268993839842</v>
      </c>
      <c r="Q822" s="15">
        <v>8568</v>
      </c>
      <c r="R822" s="6">
        <f t="shared" si="48"/>
        <v>6854.4000000000005</v>
      </c>
      <c r="S822" s="6">
        <f t="shared" si="49"/>
        <v>80.230952380952388</v>
      </c>
      <c r="T822" s="15">
        <f t="shared" si="50"/>
        <v>6305.1314363938609</v>
      </c>
      <c r="U822" s="16">
        <f t="shared" si="51"/>
        <v>549.26856360613965</v>
      </c>
    </row>
    <row r="823" spans="1:21" x14ac:dyDescent="0.2">
      <c r="A823" t="s">
        <v>2040</v>
      </c>
      <c r="B823" t="s">
        <v>2041</v>
      </c>
      <c r="C823" t="s">
        <v>1562</v>
      </c>
      <c r="D823" t="s">
        <v>38</v>
      </c>
      <c r="E823">
        <v>791176</v>
      </c>
      <c r="F823" t="s">
        <v>30</v>
      </c>
      <c r="G823">
        <v>2164536</v>
      </c>
      <c r="H823">
        <v>13040</v>
      </c>
      <c r="I823" t="s">
        <v>671</v>
      </c>
      <c r="J823" t="s">
        <v>293</v>
      </c>
      <c r="K823" t="s">
        <v>294</v>
      </c>
      <c r="L823" t="s">
        <v>295</v>
      </c>
      <c r="M823" s="14" t="s">
        <v>17</v>
      </c>
      <c r="N823">
        <v>84</v>
      </c>
      <c r="O823">
        <v>2017</v>
      </c>
      <c r="P823" s="15">
        <v>79.145790554414788</v>
      </c>
      <c r="Q823" s="15">
        <v>5604</v>
      </c>
      <c r="R823" s="6">
        <f t="shared" si="48"/>
        <v>4483.2</v>
      </c>
      <c r="S823" s="6">
        <f t="shared" si="49"/>
        <v>52.002380952380953</v>
      </c>
      <c r="T823" s="15">
        <f t="shared" si="50"/>
        <v>4115.769551188032</v>
      </c>
      <c r="U823" s="16">
        <f t="shared" si="51"/>
        <v>367.43044881196784</v>
      </c>
    </row>
    <row r="824" spans="1:21" x14ac:dyDescent="0.2">
      <c r="A824" t="s">
        <v>2042</v>
      </c>
      <c r="B824" t="s">
        <v>2043</v>
      </c>
      <c r="C824" t="s">
        <v>400</v>
      </c>
      <c r="D824" t="s">
        <v>29</v>
      </c>
      <c r="E824">
        <v>791175</v>
      </c>
      <c r="F824" t="s">
        <v>30</v>
      </c>
      <c r="G824">
        <v>2166030</v>
      </c>
      <c r="H824">
        <v>13030</v>
      </c>
      <c r="I824" t="s">
        <v>57</v>
      </c>
      <c r="J824" t="s">
        <v>58</v>
      </c>
      <c r="K824" t="s">
        <v>59</v>
      </c>
      <c r="L824" t="s">
        <v>60</v>
      </c>
      <c r="M824" s="14" t="s">
        <v>17</v>
      </c>
      <c r="N824">
        <v>84</v>
      </c>
      <c r="O824">
        <v>2017</v>
      </c>
      <c r="P824" s="15">
        <v>77.141683778234082</v>
      </c>
      <c r="Q824" s="15">
        <v>7576.24</v>
      </c>
      <c r="R824" s="6">
        <f t="shared" si="48"/>
        <v>6060.9920000000002</v>
      </c>
      <c r="S824" s="6">
        <f t="shared" si="49"/>
        <v>70.785619047619051</v>
      </c>
      <c r="T824" s="15">
        <f t="shared" si="50"/>
        <v>5460.521840617972</v>
      </c>
      <c r="U824" s="16">
        <f t="shared" si="51"/>
        <v>600.47015938202821</v>
      </c>
    </row>
    <row r="825" spans="1:21" x14ac:dyDescent="0.2">
      <c r="A825" t="s">
        <v>2044</v>
      </c>
      <c r="B825" t="s">
        <v>2045</v>
      </c>
      <c r="C825" t="s">
        <v>819</v>
      </c>
      <c r="D825" t="s">
        <v>38</v>
      </c>
      <c r="E825">
        <v>791176</v>
      </c>
      <c r="F825" t="s">
        <v>30</v>
      </c>
      <c r="G825">
        <v>2166038</v>
      </c>
      <c r="H825">
        <v>13044</v>
      </c>
      <c r="I825" t="s">
        <v>206</v>
      </c>
      <c r="J825" t="s">
        <v>207</v>
      </c>
      <c r="K825" t="s">
        <v>208</v>
      </c>
      <c r="L825" t="s">
        <v>209</v>
      </c>
      <c r="M825" s="14" t="s">
        <v>17</v>
      </c>
      <c r="N825">
        <v>84</v>
      </c>
      <c r="O825">
        <v>2017</v>
      </c>
      <c r="P825" s="15">
        <v>78.488706365503077</v>
      </c>
      <c r="Q825" s="15">
        <v>6052</v>
      </c>
      <c r="R825" s="6">
        <f t="shared" si="48"/>
        <v>4841.6000000000004</v>
      </c>
      <c r="S825" s="6">
        <f t="shared" si="49"/>
        <v>56.269047619047626</v>
      </c>
      <c r="T825" s="15">
        <f t="shared" si="50"/>
        <v>4416.4847560379394</v>
      </c>
      <c r="U825" s="16">
        <f t="shared" si="51"/>
        <v>425.11524396206096</v>
      </c>
    </row>
    <row r="826" spans="1:21" x14ac:dyDescent="0.2">
      <c r="A826" t="s">
        <v>2046</v>
      </c>
      <c r="B826" t="s">
        <v>2047</v>
      </c>
      <c r="C826" t="s">
        <v>1133</v>
      </c>
      <c r="D826" t="s">
        <v>29</v>
      </c>
      <c r="E826">
        <v>791175</v>
      </c>
      <c r="F826" t="s">
        <v>30</v>
      </c>
      <c r="G826">
        <v>2166039</v>
      </c>
      <c r="H826">
        <v>13030</v>
      </c>
      <c r="I826" t="s">
        <v>57</v>
      </c>
      <c r="J826" t="s">
        <v>58</v>
      </c>
      <c r="K826" t="s">
        <v>59</v>
      </c>
      <c r="L826" t="s">
        <v>60</v>
      </c>
      <c r="M826" s="14" t="s">
        <v>17</v>
      </c>
      <c r="N826">
        <v>84</v>
      </c>
      <c r="O826">
        <v>2017</v>
      </c>
      <c r="P826" s="15">
        <v>78.258726899383987</v>
      </c>
      <c r="Q826" s="15">
        <v>8568</v>
      </c>
      <c r="R826" s="6">
        <f t="shared" si="48"/>
        <v>6854.4000000000005</v>
      </c>
      <c r="S826" s="6">
        <f t="shared" si="49"/>
        <v>80.230952380952388</v>
      </c>
      <c r="T826" s="15">
        <f t="shared" si="50"/>
        <v>6278.7721912584348</v>
      </c>
      <c r="U826" s="16">
        <f t="shared" si="51"/>
        <v>575.62780874156579</v>
      </c>
    </row>
    <row r="827" spans="1:21" x14ac:dyDescent="0.2">
      <c r="A827" t="s">
        <v>2048</v>
      </c>
      <c r="B827" t="s">
        <v>2049</v>
      </c>
      <c r="C827" t="s">
        <v>400</v>
      </c>
      <c r="D827" t="s">
        <v>38</v>
      </c>
      <c r="E827">
        <v>791176</v>
      </c>
      <c r="F827" t="s">
        <v>30</v>
      </c>
      <c r="G827">
        <v>2166044</v>
      </c>
      <c r="H827">
        <v>13030</v>
      </c>
      <c r="I827" t="s">
        <v>57</v>
      </c>
      <c r="J827" t="s">
        <v>58</v>
      </c>
      <c r="K827" t="s">
        <v>59</v>
      </c>
      <c r="L827" t="s">
        <v>60</v>
      </c>
      <c r="M827" s="14" t="s">
        <v>17</v>
      </c>
      <c r="N827">
        <v>84</v>
      </c>
      <c r="O827">
        <v>2017</v>
      </c>
      <c r="P827" s="15">
        <v>77.338809034907598</v>
      </c>
      <c r="Q827" s="15">
        <v>7460</v>
      </c>
      <c r="R827" s="6">
        <f t="shared" si="48"/>
        <v>5968</v>
      </c>
      <c r="S827" s="6">
        <f t="shared" si="49"/>
        <v>69.678571428571431</v>
      </c>
      <c r="T827" s="15">
        <f t="shared" si="50"/>
        <v>5388.8577295394543</v>
      </c>
      <c r="U827" s="16">
        <f t="shared" si="51"/>
        <v>579.14227046054566</v>
      </c>
    </row>
    <row r="828" spans="1:21" x14ac:dyDescent="0.2">
      <c r="A828" t="s">
        <v>2050</v>
      </c>
      <c r="B828" t="s">
        <v>2051</v>
      </c>
      <c r="C828" t="s">
        <v>1198</v>
      </c>
      <c r="D828" t="s">
        <v>29</v>
      </c>
      <c r="E828">
        <v>791175</v>
      </c>
      <c r="F828" t="s">
        <v>30</v>
      </c>
      <c r="G828">
        <v>2166051</v>
      </c>
      <c r="H828">
        <v>13006</v>
      </c>
      <c r="I828" t="s">
        <v>31</v>
      </c>
      <c r="J828" t="s">
        <v>32</v>
      </c>
      <c r="K828" t="s">
        <v>33</v>
      </c>
      <c r="L828" t="s">
        <v>34</v>
      </c>
      <c r="M828" s="14" t="s">
        <v>17</v>
      </c>
      <c r="N828">
        <v>84</v>
      </c>
      <c r="O828">
        <v>2017</v>
      </c>
      <c r="P828" s="15">
        <v>77.733059548254616</v>
      </c>
      <c r="Q828" s="15">
        <v>4600</v>
      </c>
      <c r="R828" s="6">
        <f t="shared" si="48"/>
        <v>3680</v>
      </c>
      <c r="S828" s="6">
        <f t="shared" si="49"/>
        <v>42.44047619047619</v>
      </c>
      <c r="T828" s="15">
        <f t="shared" si="50"/>
        <v>3299.028062970568</v>
      </c>
      <c r="U828" s="16">
        <f t="shared" si="51"/>
        <v>380.97193702943196</v>
      </c>
    </row>
    <row r="829" spans="1:21" x14ac:dyDescent="0.2">
      <c r="A829" t="s">
        <v>2052</v>
      </c>
      <c r="B829" t="s">
        <v>2053</v>
      </c>
      <c r="C829" t="s">
        <v>2054</v>
      </c>
      <c r="D829" t="s">
        <v>29</v>
      </c>
      <c r="E829">
        <v>791175</v>
      </c>
      <c r="F829" t="s">
        <v>30</v>
      </c>
      <c r="G829">
        <v>2166058</v>
      </c>
      <c r="H829">
        <v>13008</v>
      </c>
      <c r="I829" t="s">
        <v>367</v>
      </c>
      <c r="J829" t="s">
        <v>368</v>
      </c>
      <c r="K829" t="s">
        <v>369</v>
      </c>
      <c r="L829" t="s">
        <v>370</v>
      </c>
      <c r="M829" s="14" t="s">
        <v>17</v>
      </c>
      <c r="N829">
        <v>84</v>
      </c>
      <c r="O829">
        <v>2012</v>
      </c>
      <c r="P829" s="15">
        <v>133.19096509240245</v>
      </c>
      <c r="Q829" s="15">
        <v>8974</v>
      </c>
      <c r="R829" s="6">
        <f t="shared" si="48"/>
        <v>7179.2000000000007</v>
      </c>
      <c r="S829" s="6">
        <f t="shared" si="49"/>
        <v>84.097619047619062</v>
      </c>
      <c r="T829" s="15">
        <f t="shared" si="50"/>
        <v>7064.2000000000016</v>
      </c>
      <c r="U829" s="16">
        <f t="shared" si="51"/>
        <v>114.99999999999909</v>
      </c>
    </row>
    <row r="830" spans="1:21" x14ac:dyDescent="0.2">
      <c r="A830" t="s">
        <v>2055</v>
      </c>
      <c r="B830" t="s">
        <v>2056</v>
      </c>
      <c r="C830" t="s">
        <v>496</v>
      </c>
      <c r="D830" t="s">
        <v>38</v>
      </c>
      <c r="E830">
        <v>791176</v>
      </c>
      <c r="F830" t="s">
        <v>30</v>
      </c>
      <c r="G830">
        <v>2166060</v>
      </c>
      <c r="H830">
        <v>13030</v>
      </c>
      <c r="I830" t="s">
        <v>57</v>
      </c>
      <c r="J830" t="s">
        <v>58</v>
      </c>
      <c r="K830" t="s">
        <v>59</v>
      </c>
      <c r="L830" t="s">
        <v>60</v>
      </c>
      <c r="M830" s="14" t="s">
        <v>17</v>
      </c>
      <c r="N830">
        <v>84</v>
      </c>
      <c r="O830">
        <v>2017</v>
      </c>
      <c r="P830" s="15">
        <v>83.154004106776171</v>
      </c>
      <c r="Q830" s="15">
        <v>6593</v>
      </c>
      <c r="R830" s="6">
        <f t="shared" si="48"/>
        <v>5274.4000000000005</v>
      </c>
      <c r="S830" s="6">
        <f t="shared" si="49"/>
        <v>61.421428571428578</v>
      </c>
      <c r="T830" s="15">
        <f t="shared" si="50"/>
        <v>5107.4377236726314</v>
      </c>
      <c r="U830" s="16">
        <f t="shared" si="51"/>
        <v>166.96227632736918</v>
      </c>
    </row>
    <row r="831" spans="1:21" x14ac:dyDescent="0.2">
      <c r="A831" t="s">
        <v>2057</v>
      </c>
      <c r="B831" t="s">
        <v>2058</v>
      </c>
      <c r="C831" t="s">
        <v>1002</v>
      </c>
      <c r="D831" t="s">
        <v>38</v>
      </c>
      <c r="E831">
        <v>791176</v>
      </c>
      <c r="F831" t="s">
        <v>30</v>
      </c>
      <c r="G831">
        <v>2185533</v>
      </c>
      <c r="H831">
        <v>13004</v>
      </c>
      <c r="I831" t="s">
        <v>184</v>
      </c>
      <c r="J831" t="s">
        <v>32</v>
      </c>
      <c r="K831" t="s">
        <v>33</v>
      </c>
      <c r="L831" t="s">
        <v>34</v>
      </c>
      <c r="M831" s="14" t="s">
        <v>17</v>
      </c>
      <c r="N831">
        <v>84</v>
      </c>
      <c r="O831">
        <v>2017</v>
      </c>
      <c r="P831" s="15">
        <v>77.503080082135526</v>
      </c>
      <c r="Q831" s="15">
        <v>6723</v>
      </c>
      <c r="R831" s="6">
        <f t="shared" si="48"/>
        <v>5378.4000000000005</v>
      </c>
      <c r="S831" s="6">
        <f t="shared" si="49"/>
        <v>62.659523809523819</v>
      </c>
      <c r="T831" s="15">
        <f t="shared" si="50"/>
        <v>4856.3060917180019</v>
      </c>
      <c r="U831" s="16">
        <f t="shared" si="51"/>
        <v>522.09390828199867</v>
      </c>
    </row>
    <row r="832" spans="1:21" x14ac:dyDescent="0.2">
      <c r="A832" t="s">
        <v>2059</v>
      </c>
      <c r="B832" t="s">
        <v>2060</v>
      </c>
      <c r="C832" t="s">
        <v>400</v>
      </c>
      <c r="D832" t="s">
        <v>38</v>
      </c>
      <c r="E832">
        <v>791176</v>
      </c>
      <c r="F832" t="s">
        <v>30</v>
      </c>
      <c r="G832">
        <v>2164697</v>
      </c>
      <c r="H832">
        <v>13030</v>
      </c>
      <c r="I832" t="s">
        <v>57</v>
      </c>
      <c r="J832" t="s">
        <v>58</v>
      </c>
      <c r="K832" t="s">
        <v>59</v>
      </c>
      <c r="L832" t="s">
        <v>60</v>
      </c>
      <c r="M832" s="14" t="s">
        <v>17</v>
      </c>
      <c r="N832">
        <v>84</v>
      </c>
      <c r="O832">
        <v>2017</v>
      </c>
      <c r="P832" s="15">
        <v>77.108829568788494</v>
      </c>
      <c r="Q832" s="15">
        <v>7976.12</v>
      </c>
      <c r="R832" s="6">
        <f t="shared" si="48"/>
        <v>6380.8960000000006</v>
      </c>
      <c r="S832" s="6">
        <f t="shared" si="49"/>
        <v>74.594000000000008</v>
      </c>
      <c r="T832" s="15">
        <f t="shared" si="50"/>
        <v>5751.8560328542098</v>
      </c>
      <c r="U832" s="16">
        <f t="shared" si="51"/>
        <v>629.0399671457908</v>
      </c>
    </row>
    <row r="833" spans="1:21" x14ac:dyDescent="0.2">
      <c r="A833" t="s">
        <v>2061</v>
      </c>
      <c r="B833" t="s">
        <v>2062</v>
      </c>
      <c r="C833" t="s">
        <v>400</v>
      </c>
      <c r="D833" t="s">
        <v>29</v>
      </c>
      <c r="E833">
        <v>791175</v>
      </c>
      <c r="F833" t="s">
        <v>30</v>
      </c>
      <c r="G833">
        <v>2164704</v>
      </c>
      <c r="H833">
        <v>13030</v>
      </c>
      <c r="I833" t="s">
        <v>57</v>
      </c>
      <c r="J833" t="s">
        <v>58</v>
      </c>
      <c r="K833" t="s">
        <v>59</v>
      </c>
      <c r="L833" t="s">
        <v>60</v>
      </c>
      <c r="M833" s="14" t="s">
        <v>17</v>
      </c>
      <c r="N833">
        <v>84</v>
      </c>
      <c r="O833">
        <v>2017</v>
      </c>
      <c r="P833" s="15">
        <v>77.273100616016436</v>
      </c>
      <c r="Q833" s="15">
        <v>1350.47</v>
      </c>
      <c r="R833" s="6">
        <f t="shared" si="48"/>
        <v>1080.376</v>
      </c>
      <c r="S833" s="6">
        <f t="shared" si="49"/>
        <v>11.492571428571429</v>
      </c>
      <c r="T833" s="15">
        <f t="shared" si="50"/>
        <v>888.0666283367558</v>
      </c>
      <c r="U833" s="16">
        <f t="shared" si="51"/>
        <v>192.30937166324418</v>
      </c>
    </row>
    <row r="834" spans="1:21" x14ac:dyDescent="0.2">
      <c r="A834" t="s">
        <v>2063</v>
      </c>
      <c r="B834" t="s">
        <v>2064</v>
      </c>
      <c r="C834" t="s">
        <v>724</v>
      </c>
      <c r="D834" t="s">
        <v>29</v>
      </c>
      <c r="E834">
        <v>791175</v>
      </c>
      <c r="F834" t="s">
        <v>30</v>
      </c>
      <c r="G834">
        <v>2168000</v>
      </c>
      <c r="H834">
        <v>13002</v>
      </c>
      <c r="I834" t="s">
        <v>48</v>
      </c>
      <c r="J834" t="s">
        <v>49</v>
      </c>
      <c r="K834" t="s">
        <v>50</v>
      </c>
      <c r="L834" t="s">
        <v>51</v>
      </c>
      <c r="M834" s="14" t="s">
        <v>17</v>
      </c>
      <c r="N834">
        <v>84</v>
      </c>
      <c r="O834">
        <v>2019</v>
      </c>
      <c r="P834" s="15">
        <v>52.205338809034913</v>
      </c>
      <c r="Q834" s="15">
        <v>789</v>
      </c>
      <c r="R834" s="6">
        <f t="shared" si="48"/>
        <v>631.20000000000005</v>
      </c>
      <c r="S834" s="6">
        <f t="shared" si="49"/>
        <v>6.1452380952380956</v>
      </c>
      <c r="T834" s="15">
        <f t="shared" si="50"/>
        <v>320.81423682409314</v>
      </c>
      <c r="U834" s="16">
        <f t="shared" si="51"/>
        <v>310.3857631759069</v>
      </c>
    </row>
    <row r="835" spans="1:21" x14ac:dyDescent="0.2">
      <c r="A835" t="s">
        <v>2065</v>
      </c>
      <c r="B835" t="s">
        <v>2066</v>
      </c>
      <c r="C835" t="s">
        <v>524</v>
      </c>
      <c r="D835" t="s">
        <v>38</v>
      </c>
      <c r="E835">
        <v>791176</v>
      </c>
      <c r="F835" t="s">
        <v>30</v>
      </c>
      <c r="G835">
        <v>2168007</v>
      </c>
      <c r="H835">
        <v>13004</v>
      </c>
      <c r="I835" t="s">
        <v>184</v>
      </c>
      <c r="J835" t="s">
        <v>32</v>
      </c>
      <c r="K835" t="s">
        <v>33</v>
      </c>
      <c r="L835" t="s">
        <v>34</v>
      </c>
      <c r="M835" s="14" t="s">
        <v>17</v>
      </c>
      <c r="N835">
        <v>84</v>
      </c>
      <c r="O835">
        <v>2017</v>
      </c>
      <c r="P835" s="15">
        <v>72.279260780287473</v>
      </c>
      <c r="Q835" s="15">
        <v>2077</v>
      </c>
      <c r="R835" s="6">
        <f t="shared" si="48"/>
        <v>1661.6000000000001</v>
      </c>
      <c r="S835" s="6">
        <f t="shared" si="49"/>
        <v>18.411904761904765</v>
      </c>
      <c r="T835" s="15">
        <f t="shared" si="50"/>
        <v>1330.7988657475312</v>
      </c>
      <c r="U835" s="16">
        <f t="shared" si="51"/>
        <v>330.80113425246896</v>
      </c>
    </row>
    <row r="836" spans="1:21" x14ac:dyDescent="0.2">
      <c r="A836" t="s">
        <v>2067</v>
      </c>
      <c r="B836" t="s">
        <v>2068</v>
      </c>
      <c r="C836" t="s">
        <v>724</v>
      </c>
      <c r="D836" t="s">
        <v>29</v>
      </c>
      <c r="E836">
        <v>791175</v>
      </c>
      <c r="F836" t="s">
        <v>30</v>
      </c>
      <c r="G836">
        <v>2168008</v>
      </c>
      <c r="H836">
        <v>13002</v>
      </c>
      <c r="I836" t="s">
        <v>48</v>
      </c>
      <c r="J836" t="s">
        <v>49</v>
      </c>
      <c r="K836" t="s">
        <v>50</v>
      </c>
      <c r="L836" t="s">
        <v>51</v>
      </c>
      <c r="M836" s="14" t="s">
        <v>17</v>
      </c>
      <c r="N836">
        <v>84</v>
      </c>
      <c r="O836">
        <v>2017</v>
      </c>
      <c r="P836" s="15">
        <v>73.560574948665291</v>
      </c>
      <c r="Q836" s="15">
        <v>789</v>
      </c>
      <c r="R836" s="6">
        <f t="shared" si="48"/>
        <v>631.20000000000005</v>
      </c>
      <c r="S836" s="6">
        <f t="shared" si="49"/>
        <v>6.1452380952380956</v>
      </c>
      <c r="T836" s="15">
        <f t="shared" si="50"/>
        <v>452.04724748215506</v>
      </c>
      <c r="U836" s="16">
        <f t="shared" si="51"/>
        <v>179.15275251784499</v>
      </c>
    </row>
    <row r="837" spans="1:21" x14ac:dyDescent="0.2">
      <c r="A837" t="s">
        <v>2069</v>
      </c>
      <c r="B837" t="s">
        <v>2070</v>
      </c>
      <c r="C837" t="s">
        <v>724</v>
      </c>
      <c r="D837" t="s">
        <v>38</v>
      </c>
      <c r="E837">
        <v>791176</v>
      </c>
      <c r="F837" t="s">
        <v>30</v>
      </c>
      <c r="G837">
        <v>2168019</v>
      </c>
      <c r="H837">
        <v>13002</v>
      </c>
      <c r="I837" t="s">
        <v>48</v>
      </c>
      <c r="J837" t="s">
        <v>49</v>
      </c>
      <c r="K837" t="s">
        <v>50</v>
      </c>
      <c r="L837" t="s">
        <v>51</v>
      </c>
      <c r="M837" s="14" t="s">
        <v>17</v>
      </c>
      <c r="N837">
        <v>84</v>
      </c>
      <c r="O837">
        <v>2017</v>
      </c>
      <c r="P837" s="15">
        <v>72.279260780287473</v>
      </c>
      <c r="Q837" s="15">
        <v>789</v>
      </c>
      <c r="R837" s="6">
        <f t="shared" si="48"/>
        <v>631.20000000000005</v>
      </c>
      <c r="S837" s="6">
        <f t="shared" si="49"/>
        <v>6.1452380952380956</v>
      </c>
      <c r="T837" s="15">
        <f t="shared" si="50"/>
        <v>444.17326684267135</v>
      </c>
      <c r="U837" s="16">
        <f t="shared" si="51"/>
        <v>187.02673315732869</v>
      </c>
    </row>
    <row r="838" spans="1:21" x14ac:dyDescent="0.2">
      <c r="A838" t="s">
        <v>2071</v>
      </c>
      <c r="B838" t="s">
        <v>2072</v>
      </c>
      <c r="C838" t="s">
        <v>704</v>
      </c>
      <c r="D838" t="s">
        <v>38</v>
      </c>
      <c r="E838">
        <v>791176</v>
      </c>
      <c r="F838" t="s">
        <v>30</v>
      </c>
      <c r="G838">
        <v>2170490</v>
      </c>
      <c r="H838">
        <v>13030</v>
      </c>
      <c r="I838" t="s">
        <v>57</v>
      </c>
      <c r="J838" t="s">
        <v>58</v>
      </c>
      <c r="K838" t="s">
        <v>59</v>
      </c>
      <c r="L838" t="s">
        <v>60</v>
      </c>
      <c r="M838" s="14" t="s">
        <v>17</v>
      </c>
      <c r="N838">
        <v>84</v>
      </c>
      <c r="O838">
        <v>2017</v>
      </c>
      <c r="P838" s="15">
        <v>72.279260780287473</v>
      </c>
      <c r="Q838" s="15">
        <v>6877</v>
      </c>
      <c r="R838" s="6">
        <f t="shared" si="48"/>
        <v>5501.6</v>
      </c>
      <c r="S838" s="6">
        <f t="shared" si="49"/>
        <v>64.126190476190487</v>
      </c>
      <c r="T838" s="15">
        <f t="shared" si="50"/>
        <v>4634.9936442749595</v>
      </c>
      <c r="U838" s="16">
        <f t="shared" si="51"/>
        <v>866.60635572504088</v>
      </c>
    </row>
    <row r="839" spans="1:21" x14ac:dyDescent="0.2">
      <c r="A839" t="s">
        <v>2073</v>
      </c>
      <c r="B839" t="s">
        <v>2074</v>
      </c>
      <c r="C839" t="s">
        <v>920</v>
      </c>
      <c r="D839" t="s">
        <v>29</v>
      </c>
      <c r="E839">
        <v>791175</v>
      </c>
      <c r="F839" t="s">
        <v>30</v>
      </c>
      <c r="G839">
        <v>2170494</v>
      </c>
      <c r="H839">
        <v>13078</v>
      </c>
      <c r="I839" t="s">
        <v>129</v>
      </c>
      <c r="J839" t="s">
        <v>130</v>
      </c>
      <c r="K839" t="s">
        <v>131</v>
      </c>
      <c r="L839" t="s">
        <v>132</v>
      </c>
      <c r="M839" s="14" t="s">
        <v>17</v>
      </c>
      <c r="N839">
        <v>84</v>
      </c>
      <c r="O839">
        <v>2017</v>
      </c>
      <c r="P839" s="15">
        <v>72.21355236139631</v>
      </c>
      <c r="Q839" s="15">
        <v>5163</v>
      </c>
      <c r="R839" s="6">
        <f t="shared" si="48"/>
        <v>4130.4000000000005</v>
      </c>
      <c r="S839" s="6">
        <f t="shared" si="49"/>
        <v>47.802380952380958</v>
      </c>
      <c r="T839" s="15">
        <f t="shared" si="50"/>
        <v>3451.9797399041759</v>
      </c>
      <c r="U839" s="16">
        <f t="shared" si="51"/>
        <v>678.42026009582469</v>
      </c>
    </row>
    <row r="840" spans="1:21" x14ac:dyDescent="0.2">
      <c r="A840" t="s">
        <v>2075</v>
      </c>
      <c r="B840" t="s">
        <v>2076</v>
      </c>
      <c r="C840" t="s">
        <v>1002</v>
      </c>
      <c r="D840" t="s">
        <v>29</v>
      </c>
      <c r="E840">
        <v>791175</v>
      </c>
      <c r="F840" t="s">
        <v>30</v>
      </c>
      <c r="G840">
        <v>2170502</v>
      </c>
      <c r="H840">
        <v>13020</v>
      </c>
      <c r="I840" t="s">
        <v>350</v>
      </c>
      <c r="J840" t="s">
        <v>351</v>
      </c>
      <c r="K840" t="s">
        <v>352</v>
      </c>
      <c r="L840" t="s">
        <v>353</v>
      </c>
      <c r="M840" s="14" t="s">
        <v>17</v>
      </c>
      <c r="N840">
        <v>84</v>
      </c>
      <c r="O840">
        <v>2017</v>
      </c>
      <c r="P840" s="15">
        <v>72.279260780287473</v>
      </c>
      <c r="Q840" s="15">
        <v>2656</v>
      </c>
      <c r="R840" s="6">
        <f t="shared" si="48"/>
        <v>2124.8000000000002</v>
      </c>
      <c r="S840" s="6">
        <f t="shared" si="49"/>
        <v>23.926190476190477</v>
      </c>
      <c r="T840" s="15">
        <f t="shared" si="50"/>
        <v>1729.3673609074019</v>
      </c>
      <c r="U840" s="16">
        <f t="shared" si="51"/>
        <v>395.43263909259827</v>
      </c>
    </row>
    <row r="841" spans="1:21" x14ac:dyDescent="0.2">
      <c r="A841" t="s">
        <v>2077</v>
      </c>
      <c r="B841" t="s">
        <v>2078</v>
      </c>
      <c r="C841" t="s">
        <v>1133</v>
      </c>
      <c r="D841" t="s">
        <v>29</v>
      </c>
      <c r="E841">
        <v>791175</v>
      </c>
      <c r="F841" t="s">
        <v>30</v>
      </c>
      <c r="G841">
        <v>2170516</v>
      </c>
      <c r="H841">
        <v>13048</v>
      </c>
      <c r="I841" t="s">
        <v>236</v>
      </c>
      <c r="J841" t="s">
        <v>237</v>
      </c>
      <c r="K841" t="s">
        <v>238</v>
      </c>
      <c r="L841" t="s">
        <v>239</v>
      </c>
      <c r="M841" s="14" t="s">
        <v>17</v>
      </c>
      <c r="N841">
        <v>84</v>
      </c>
      <c r="O841">
        <v>2017</v>
      </c>
      <c r="P841" s="15">
        <v>72.180698151950722</v>
      </c>
      <c r="Q841" s="15">
        <v>8568</v>
      </c>
      <c r="R841" s="6">
        <f t="shared" ref="R841:R904" si="52">Q841*(1-$R$6)</f>
        <v>6854.4000000000005</v>
      </c>
      <c r="S841" s="6">
        <f t="shared" ref="S841:S904" si="53">(R841-$S$6)/N841</f>
        <v>80.230952380952388</v>
      </c>
      <c r="T841" s="15">
        <f t="shared" ref="T841:T904" si="54">IF(P841&lt;N841,P841*S841,N841*S841)</f>
        <v>5791.1261562530563</v>
      </c>
      <c r="U841" s="16">
        <f t="shared" ref="U841:U904" si="55">R841-T841</f>
        <v>1063.2738437469443</v>
      </c>
    </row>
    <row r="842" spans="1:21" x14ac:dyDescent="0.2">
      <c r="A842" t="s">
        <v>2079</v>
      </c>
      <c r="B842" t="s">
        <v>2080</v>
      </c>
      <c r="C842" t="s">
        <v>2081</v>
      </c>
      <c r="D842" t="s">
        <v>38</v>
      </c>
      <c r="E842">
        <v>791176</v>
      </c>
      <c r="F842" t="s">
        <v>30</v>
      </c>
      <c r="G842">
        <v>2170520</v>
      </c>
      <c r="H842">
        <v>13068</v>
      </c>
      <c r="I842" t="s">
        <v>166</v>
      </c>
      <c r="J842" t="s">
        <v>167</v>
      </c>
      <c r="K842" t="s">
        <v>168</v>
      </c>
      <c r="L842" t="s">
        <v>169</v>
      </c>
      <c r="M842" s="14" t="s">
        <v>17</v>
      </c>
      <c r="N842">
        <v>84</v>
      </c>
      <c r="O842">
        <v>2017</v>
      </c>
      <c r="P842" s="15">
        <v>77.207392197115198</v>
      </c>
      <c r="Q842" s="15">
        <v>2969</v>
      </c>
      <c r="R842" s="6">
        <f t="shared" si="52"/>
        <v>2375.2000000000003</v>
      </c>
      <c r="S842" s="6">
        <f t="shared" si="53"/>
        <v>26.907142857142862</v>
      </c>
      <c r="T842" s="15">
        <f t="shared" si="54"/>
        <v>2077.4303314752356</v>
      </c>
      <c r="U842" s="16">
        <f t="shared" si="55"/>
        <v>297.76966852476471</v>
      </c>
    </row>
    <row r="843" spans="1:21" x14ac:dyDescent="0.2">
      <c r="A843" t="s">
        <v>2082</v>
      </c>
      <c r="B843" t="s">
        <v>2083</v>
      </c>
      <c r="C843" t="s">
        <v>2084</v>
      </c>
      <c r="D843" t="s">
        <v>38</v>
      </c>
      <c r="E843">
        <v>791176</v>
      </c>
      <c r="F843" t="s">
        <v>30</v>
      </c>
      <c r="G843">
        <v>2170521</v>
      </c>
      <c r="H843">
        <v>13034</v>
      </c>
      <c r="I843" t="s">
        <v>292</v>
      </c>
      <c r="J843" t="s">
        <v>293</v>
      </c>
      <c r="K843" t="s">
        <v>294</v>
      </c>
      <c r="L843" t="s">
        <v>295</v>
      </c>
      <c r="M843" s="14" t="s">
        <v>17</v>
      </c>
      <c r="N843">
        <v>60</v>
      </c>
      <c r="O843">
        <v>2015</v>
      </c>
      <c r="P843" s="15">
        <v>96.229979466119104</v>
      </c>
      <c r="Q843" s="15">
        <v>1188.9000000000001</v>
      </c>
      <c r="R843" s="6">
        <f t="shared" si="52"/>
        <v>951.12000000000012</v>
      </c>
      <c r="S843" s="6">
        <f t="shared" si="53"/>
        <v>13.935333333333336</v>
      </c>
      <c r="T843" s="15">
        <f t="shared" si="54"/>
        <v>836.12000000000012</v>
      </c>
      <c r="U843" s="16">
        <f t="shared" si="55"/>
        <v>115</v>
      </c>
    </row>
    <row r="844" spans="1:21" x14ac:dyDescent="0.2">
      <c r="A844" t="s">
        <v>2085</v>
      </c>
      <c r="B844" t="s">
        <v>2086</v>
      </c>
      <c r="C844" t="s">
        <v>1081</v>
      </c>
      <c r="D844" t="s">
        <v>38</v>
      </c>
      <c r="E844">
        <v>791176</v>
      </c>
      <c r="F844" t="s">
        <v>30</v>
      </c>
      <c r="G844">
        <v>2170948</v>
      </c>
      <c r="H844">
        <v>13008</v>
      </c>
      <c r="I844" t="s">
        <v>367</v>
      </c>
      <c r="J844" t="s">
        <v>368</v>
      </c>
      <c r="K844" t="s">
        <v>369</v>
      </c>
      <c r="L844" t="s">
        <v>370</v>
      </c>
      <c r="M844" s="14" t="s">
        <v>17</v>
      </c>
      <c r="N844">
        <v>84</v>
      </c>
      <c r="O844">
        <v>2015</v>
      </c>
      <c r="P844" s="15">
        <v>101.25667351129363</v>
      </c>
      <c r="Q844" s="15">
        <v>11385.69</v>
      </c>
      <c r="R844" s="6">
        <f t="shared" si="52"/>
        <v>9108.5520000000015</v>
      </c>
      <c r="S844" s="6">
        <f t="shared" si="53"/>
        <v>107.06609523809526</v>
      </c>
      <c r="T844" s="15">
        <f t="shared" si="54"/>
        <v>8993.5520000000015</v>
      </c>
      <c r="U844" s="16">
        <f t="shared" si="55"/>
        <v>115</v>
      </c>
    </row>
    <row r="845" spans="1:21" x14ac:dyDescent="0.2">
      <c r="A845" t="s">
        <v>2087</v>
      </c>
      <c r="B845" t="s">
        <v>2088</v>
      </c>
      <c r="C845" t="s">
        <v>224</v>
      </c>
      <c r="D845" t="s">
        <v>38</v>
      </c>
      <c r="E845">
        <v>791176</v>
      </c>
      <c r="F845" t="s">
        <v>30</v>
      </c>
      <c r="G845">
        <v>2243239</v>
      </c>
      <c r="H845" t="s">
        <v>466</v>
      </c>
      <c r="I845" t="s">
        <v>467</v>
      </c>
      <c r="J845" t="s">
        <v>226</v>
      </c>
      <c r="K845" t="s">
        <v>227</v>
      </c>
      <c r="L845" t="s">
        <v>228</v>
      </c>
      <c r="M845" s="14" t="s">
        <v>17</v>
      </c>
      <c r="N845">
        <v>84</v>
      </c>
      <c r="O845">
        <v>2023</v>
      </c>
      <c r="P845" s="15">
        <v>2.2012320328542097</v>
      </c>
      <c r="Q845" s="15">
        <v>857.4</v>
      </c>
      <c r="R845" s="6">
        <f t="shared" si="52"/>
        <v>685.92000000000007</v>
      </c>
      <c r="S845" s="6">
        <f t="shared" si="53"/>
        <v>6.7966666666666677</v>
      </c>
      <c r="T845" s="15">
        <f t="shared" si="54"/>
        <v>14.961040383299114</v>
      </c>
      <c r="U845" s="16">
        <f t="shared" si="55"/>
        <v>670.95895961670101</v>
      </c>
    </row>
    <row r="846" spans="1:21" x14ac:dyDescent="0.2">
      <c r="A846" t="s">
        <v>2089</v>
      </c>
      <c r="B846" t="s">
        <v>2090</v>
      </c>
      <c r="C846" t="s">
        <v>2091</v>
      </c>
      <c r="D846" t="s">
        <v>29</v>
      </c>
      <c r="E846">
        <v>791175</v>
      </c>
      <c r="F846" t="s">
        <v>30</v>
      </c>
      <c r="G846">
        <v>2170953</v>
      </c>
      <c r="H846">
        <v>13060</v>
      </c>
      <c r="I846" t="s">
        <v>120</v>
      </c>
      <c r="J846" t="s">
        <v>121</v>
      </c>
      <c r="K846" t="s">
        <v>122</v>
      </c>
      <c r="L846" t="s">
        <v>123</v>
      </c>
      <c r="M846" s="14" t="s">
        <v>17</v>
      </c>
      <c r="N846">
        <v>60</v>
      </c>
      <c r="O846">
        <v>2018</v>
      </c>
      <c r="P846" s="15">
        <v>65.215605749486656</v>
      </c>
      <c r="Q846" s="15">
        <v>874</v>
      </c>
      <c r="R846" s="6">
        <f t="shared" si="52"/>
        <v>699.2</v>
      </c>
      <c r="S846" s="6">
        <f t="shared" si="53"/>
        <v>9.7366666666666681</v>
      </c>
      <c r="T846" s="15">
        <f t="shared" si="54"/>
        <v>584.20000000000005</v>
      </c>
      <c r="U846" s="16">
        <f t="shared" si="55"/>
        <v>115</v>
      </c>
    </row>
    <row r="847" spans="1:21" x14ac:dyDescent="0.2">
      <c r="A847" t="s">
        <v>2092</v>
      </c>
      <c r="B847" t="s">
        <v>2093</v>
      </c>
      <c r="C847" t="s">
        <v>804</v>
      </c>
      <c r="D847" t="s">
        <v>29</v>
      </c>
      <c r="E847">
        <v>791175</v>
      </c>
      <c r="F847" t="s">
        <v>30</v>
      </c>
      <c r="G847">
        <v>2170966</v>
      </c>
      <c r="H847">
        <v>13040</v>
      </c>
      <c r="I847" t="s">
        <v>671</v>
      </c>
      <c r="J847" t="s">
        <v>293</v>
      </c>
      <c r="K847" t="s">
        <v>294</v>
      </c>
      <c r="L847" t="s">
        <v>295</v>
      </c>
      <c r="M847" s="14" t="s">
        <v>17</v>
      </c>
      <c r="N847">
        <v>84</v>
      </c>
      <c r="O847">
        <v>2018</v>
      </c>
      <c r="P847" s="15">
        <v>70.899383983572889</v>
      </c>
      <c r="Q847" s="15">
        <v>2795</v>
      </c>
      <c r="R847" s="6">
        <f t="shared" si="52"/>
        <v>2236</v>
      </c>
      <c r="S847" s="6">
        <f t="shared" si="53"/>
        <v>25.25</v>
      </c>
      <c r="T847" s="15">
        <f t="shared" si="54"/>
        <v>1790.2094455852155</v>
      </c>
      <c r="U847" s="16">
        <f t="shared" si="55"/>
        <v>445.79055441478454</v>
      </c>
    </row>
    <row r="848" spans="1:21" x14ac:dyDescent="0.2">
      <c r="A848" t="s">
        <v>2094</v>
      </c>
      <c r="B848" t="s">
        <v>2095</v>
      </c>
      <c r="C848" t="s">
        <v>735</v>
      </c>
      <c r="D848" t="s">
        <v>29</v>
      </c>
      <c r="E848">
        <v>791175</v>
      </c>
      <c r="F848" t="s">
        <v>30</v>
      </c>
      <c r="G848">
        <v>2169956</v>
      </c>
      <c r="H848">
        <v>13048</v>
      </c>
      <c r="I848" t="s">
        <v>236</v>
      </c>
      <c r="J848" t="s">
        <v>237</v>
      </c>
      <c r="K848" t="s">
        <v>238</v>
      </c>
      <c r="L848" t="s">
        <v>239</v>
      </c>
      <c r="M848" s="14" t="s">
        <v>17</v>
      </c>
      <c r="N848">
        <v>84</v>
      </c>
      <c r="O848">
        <v>2018</v>
      </c>
      <c r="P848" s="15">
        <v>67.088295687885008</v>
      </c>
      <c r="Q848" s="15">
        <v>10697</v>
      </c>
      <c r="R848" s="6">
        <f t="shared" si="52"/>
        <v>8557.6</v>
      </c>
      <c r="S848" s="6">
        <f t="shared" si="53"/>
        <v>100.50714285714287</v>
      </c>
      <c r="T848" s="15">
        <f t="shared" si="54"/>
        <v>6742.8529187445001</v>
      </c>
      <c r="U848" s="16">
        <f t="shared" si="55"/>
        <v>1814.7470812555002</v>
      </c>
    </row>
    <row r="849" spans="1:21" x14ac:dyDescent="0.2">
      <c r="A849" t="s">
        <v>2096</v>
      </c>
      <c r="B849" t="s">
        <v>2097</v>
      </c>
      <c r="C849" t="s">
        <v>704</v>
      </c>
      <c r="D849" t="s">
        <v>38</v>
      </c>
      <c r="E849">
        <v>791176</v>
      </c>
      <c r="F849" t="s">
        <v>30</v>
      </c>
      <c r="G849">
        <v>2169958</v>
      </c>
      <c r="H849">
        <v>13030</v>
      </c>
      <c r="I849" t="s">
        <v>57</v>
      </c>
      <c r="J849" t="s">
        <v>58</v>
      </c>
      <c r="K849" t="s">
        <v>59</v>
      </c>
      <c r="L849" t="s">
        <v>60</v>
      </c>
      <c r="M849" s="14" t="s">
        <v>17</v>
      </c>
      <c r="N849">
        <v>84</v>
      </c>
      <c r="O849">
        <v>2018</v>
      </c>
      <c r="P849" s="15">
        <v>67.942505133470235</v>
      </c>
      <c r="Q849" s="15">
        <v>7184.29</v>
      </c>
      <c r="R849" s="6">
        <f t="shared" si="52"/>
        <v>5747.4320000000007</v>
      </c>
      <c r="S849" s="6">
        <f t="shared" si="53"/>
        <v>67.052761904761908</v>
      </c>
      <c r="T849" s="15">
        <f t="shared" si="54"/>
        <v>4555.7326199276431</v>
      </c>
      <c r="U849" s="16">
        <f t="shared" si="55"/>
        <v>1191.6993800723576</v>
      </c>
    </row>
    <row r="850" spans="1:21" x14ac:dyDescent="0.2">
      <c r="A850" t="s">
        <v>2098</v>
      </c>
      <c r="B850" t="s">
        <v>2099</v>
      </c>
      <c r="C850" t="s">
        <v>2100</v>
      </c>
      <c r="D850" t="s">
        <v>38</v>
      </c>
      <c r="E850">
        <v>791176</v>
      </c>
      <c r="F850" t="s">
        <v>30</v>
      </c>
      <c r="G850">
        <v>2169969</v>
      </c>
      <c r="H850">
        <v>13014</v>
      </c>
      <c r="I850" t="s">
        <v>380</v>
      </c>
      <c r="J850" t="s">
        <v>381</v>
      </c>
      <c r="K850" t="s">
        <v>382</v>
      </c>
      <c r="L850" t="s">
        <v>383</v>
      </c>
      <c r="M850" s="14" t="s">
        <v>17</v>
      </c>
      <c r="N850">
        <v>84</v>
      </c>
      <c r="O850">
        <v>2018</v>
      </c>
      <c r="P850" s="15">
        <v>67.942505133470235</v>
      </c>
      <c r="Q850" s="15">
        <v>1185</v>
      </c>
      <c r="R850" s="6">
        <f t="shared" si="52"/>
        <v>948</v>
      </c>
      <c r="S850" s="6">
        <f t="shared" si="53"/>
        <v>9.9166666666666661</v>
      </c>
      <c r="T850" s="15">
        <f t="shared" si="54"/>
        <v>673.76317590691315</v>
      </c>
      <c r="U850" s="16">
        <f t="shared" si="55"/>
        <v>274.23682409308685</v>
      </c>
    </row>
    <row r="851" spans="1:21" x14ac:dyDescent="0.2">
      <c r="A851" t="s">
        <v>2101</v>
      </c>
      <c r="B851" t="s">
        <v>2102</v>
      </c>
      <c r="C851" t="s">
        <v>524</v>
      </c>
      <c r="D851" t="s">
        <v>38</v>
      </c>
      <c r="E851">
        <v>791176</v>
      </c>
      <c r="F851" t="s">
        <v>30</v>
      </c>
      <c r="G851">
        <v>2169970</v>
      </c>
      <c r="H851">
        <v>13004</v>
      </c>
      <c r="I851" t="s">
        <v>184</v>
      </c>
      <c r="J851" t="s">
        <v>32</v>
      </c>
      <c r="K851" t="s">
        <v>33</v>
      </c>
      <c r="L851" t="s">
        <v>34</v>
      </c>
      <c r="M851" s="14" t="s">
        <v>17</v>
      </c>
      <c r="N851">
        <v>84</v>
      </c>
      <c r="O851">
        <v>2018</v>
      </c>
      <c r="P851" s="15">
        <v>64.229979466119104</v>
      </c>
      <c r="Q851" s="15">
        <v>2077</v>
      </c>
      <c r="R851" s="6">
        <f t="shared" si="52"/>
        <v>1661.6000000000001</v>
      </c>
      <c r="S851" s="6">
        <f t="shared" si="53"/>
        <v>18.411904761904765</v>
      </c>
      <c r="T851" s="15">
        <f t="shared" si="54"/>
        <v>1182.5962647892836</v>
      </c>
      <c r="U851" s="16">
        <f t="shared" si="55"/>
        <v>479.00373521071651</v>
      </c>
    </row>
    <row r="852" spans="1:21" x14ac:dyDescent="0.2">
      <c r="A852" t="s">
        <v>2103</v>
      </c>
      <c r="B852" t="s">
        <v>2104</v>
      </c>
      <c r="C852" t="s">
        <v>400</v>
      </c>
      <c r="D852" t="s">
        <v>29</v>
      </c>
      <c r="E852">
        <v>791175</v>
      </c>
      <c r="F852" t="s">
        <v>30</v>
      </c>
      <c r="G852">
        <v>2169272</v>
      </c>
      <c r="H852">
        <v>13030</v>
      </c>
      <c r="I852" t="s">
        <v>57</v>
      </c>
      <c r="J852" t="s">
        <v>58</v>
      </c>
      <c r="K852" t="s">
        <v>59</v>
      </c>
      <c r="L852" t="s">
        <v>60</v>
      </c>
      <c r="M852" s="14" t="s">
        <v>17</v>
      </c>
      <c r="N852">
        <v>84</v>
      </c>
      <c r="O852">
        <v>2018</v>
      </c>
      <c r="P852" s="15">
        <v>64.229979466119104</v>
      </c>
      <c r="Q852" s="15">
        <v>7460</v>
      </c>
      <c r="R852" s="6">
        <f t="shared" si="52"/>
        <v>5968</v>
      </c>
      <c r="S852" s="6">
        <f t="shared" si="53"/>
        <v>69.678571428571431</v>
      </c>
      <c r="T852" s="15">
        <f t="shared" si="54"/>
        <v>4475.4532120856566</v>
      </c>
      <c r="U852" s="16">
        <f t="shared" si="55"/>
        <v>1492.5467879143434</v>
      </c>
    </row>
    <row r="853" spans="1:21" x14ac:dyDescent="0.2">
      <c r="A853" t="s">
        <v>2105</v>
      </c>
      <c r="B853" t="s">
        <v>2106</v>
      </c>
      <c r="C853" t="s">
        <v>2107</v>
      </c>
      <c r="D853" t="s">
        <v>29</v>
      </c>
      <c r="E853">
        <v>791175</v>
      </c>
      <c r="F853" t="s">
        <v>30</v>
      </c>
      <c r="G853">
        <v>2169276</v>
      </c>
      <c r="H853">
        <v>13012</v>
      </c>
      <c r="I853" t="s">
        <v>1325</v>
      </c>
      <c r="J853" t="s">
        <v>1326</v>
      </c>
      <c r="K853" t="s">
        <v>1327</v>
      </c>
      <c r="L853" t="s">
        <v>1328</v>
      </c>
      <c r="M853" s="14" t="s">
        <v>17</v>
      </c>
      <c r="N853">
        <v>60</v>
      </c>
      <c r="O853">
        <v>2018</v>
      </c>
      <c r="P853" s="15">
        <v>66.234086242299796</v>
      </c>
      <c r="Q853" s="15">
        <v>549.72</v>
      </c>
      <c r="R853" s="6">
        <f t="shared" si="52"/>
        <v>439.77600000000007</v>
      </c>
      <c r="S853" s="6">
        <f t="shared" si="53"/>
        <v>5.412933333333334</v>
      </c>
      <c r="T853" s="15">
        <f t="shared" si="54"/>
        <v>324.77600000000007</v>
      </c>
      <c r="U853" s="16">
        <f t="shared" si="55"/>
        <v>115</v>
      </c>
    </row>
    <row r="854" spans="1:21" x14ac:dyDescent="0.2">
      <c r="A854" t="s">
        <v>2108</v>
      </c>
      <c r="B854" t="s">
        <v>2109</v>
      </c>
      <c r="C854" t="s">
        <v>1268</v>
      </c>
      <c r="D854" t="s">
        <v>38</v>
      </c>
      <c r="E854">
        <v>791176</v>
      </c>
      <c r="F854" t="s">
        <v>30</v>
      </c>
      <c r="G854">
        <v>2169277</v>
      </c>
      <c r="H854">
        <v>13040</v>
      </c>
      <c r="I854" t="s">
        <v>671</v>
      </c>
      <c r="J854" t="s">
        <v>293</v>
      </c>
      <c r="K854" t="s">
        <v>294</v>
      </c>
      <c r="L854" t="s">
        <v>295</v>
      </c>
      <c r="M854" s="14" t="s">
        <v>17</v>
      </c>
      <c r="N854">
        <v>84</v>
      </c>
      <c r="O854">
        <v>2018</v>
      </c>
      <c r="P854" s="15">
        <v>67.088295687885008</v>
      </c>
      <c r="Q854" s="15">
        <v>5636</v>
      </c>
      <c r="R854" s="6">
        <f t="shared" si="52"/>
        <v>4508.8</v>
      </c>
      <c r="S854" s="6">
        <f t="shared" si="53"/>
        <v>52.307142857142857</v>
      </c>
      <c r="T854" s="15">
        <f t="shared" si="54"/>
        <v>3509.1970665884423</v>
      </c>
      <c r="U854" s="16">
        <f t="shared" si="55"/>
        <v>999.60293341155784</v>
      </c>
    </row>
    <row r="855" spans="1:21" x14ac:dyDescent="0.2">
      <c r="A855" t="s">
        <v>2110</v>
      </c>
      <c r="B855" t="s">
        <v>2111</v>
      </c>
      <c r="C855" t="s">
        <v>804</v>
      </c>
      <c r="D855" t="s">
        <v>29</v>
      </c>
      <c r="E855">
        <v>791175</v>
      </c>
      <c r="F855" t="s">
        <v>30</v>
      </c>
      <c r="G855">
        <v>2169715</v>
      </c>
      <c r="H855">
        <v>13040</v>
      </c>
      <c r="I855" t="s">
        <v>671</v>
      </c>
      <c r="J855" t="s">
        <v>293</v>
      </c>
      <c r="K855" t="s">
        <v>294</v>
      </c>
      <c r="L855" t="s">
        <v>295</v>
      </c>
      <c r="M855" s="14" t="s">
        <v>17</v>
      </c>
      <c r="N855">
        <v>84</v>
      </c>
      <c r="O855">
        <v>2018</v>
      </c>
      <c r="P855" s="15">
        <v>64.229979466119104</v>
      </c>
      <c r="Q855" s="15">
        <v>2830</v>
      </c>
      <c r="R855" s="6">
        <f t="shared" si="52"/>
        <v>2264</v>
      </c>
      <c r="S855" s="6">
        <f t="shared" si="53"/>
        <v>25.583333333333332</v>
      </c>
      <c r="T855" s="15">
        <f t="shared" si="54"/>
        <v>1643.2169746748802</v>
      </c>
      <c r="U855" s="16">
        <f t="shared" si="55"/>
        <v>620.78302532511975</v>
      </c>
    </row>
    <row r="856" spans="1:21" x14ac:dyDescent="0.2">
      <c r="A856" t="s">
        <v>2112</v>
      </c>
      <c r="B856" t="s">
        <v>2113</v>
      </c>
      <c r="C856" t="s">
        <v>852</v>
      </c>
      <c r="D856" t="s">
        <v>29</v>
      </c>
      <c r="E856">
        <v>791175</v>
      </c>
      <c r="F856" t="s">
        <v>30</v>
      </c>
      <c r="G856">
        <v>2169716</v>
      </c>
      <c r="H856">
        <v>13004</v>
      </c>
      <c r="I856" t="s">
        <v>184</v>
      </c>
      <c r="J856" t="s">
        <v>32</v>
      </c>
      <c r="K856" t="s">
        <v>33</v>
      </c>
      <c r="L856" t="s">
        <v>34</v>
      </c>
      <c r="M856" s="14" t="s">
        <v>17</v>
      </c>
      <c r="N856">
        <v>84</v>
      </c>
      <c r="O856">
        <v>2018</v>
      </c>
      <c r="P856" s="15">
        <v>66.234086242299796</v>
      </c>
      <c r="Q856" s="15">
        <v>2980</v>
      </c>
      <c r="R856" s="6">
        <f t="shared" si="52"/>
        <v>2384</v>
      </c>
      <c r="S856" s="6">
        <f t="shared" si="53"/>
        <v>27.011904761904763</v>
      </c>
      <c r="T856" s="15">
        <f t="shared" si="54"/>
        <v>1789.1088295687887</v>
      </c>
      <c r="U856" s="16">
        <f t="shared" si="55"/>
        <v>594.89117043121132</v>
      </c>
    </row>
    <row r="857" spans="1:21" x14ac:dyDescent="0.2">
      <c r="A857" t="s">
        <v>2114</v>
      </c>
      <c r="B857" t="s">
        <v>2115</v>
      </c>
      <c r="C857" t="s">
        <v>524</v>
      </c>
      <c r="D857" t="s">
        <v>29</v>
      </c>
      <c r="E857">
        <v>791175</v>
      </c>
      <c r="F857" t="s">
        <v>30</v>
      </c>
      <c r="G857">
        <v>2169726</v>
      </c>
      <c r="H857">
        <v>13004</v>
      </c>
      <c r="I857" t="s">
        <v>184</v>
      </c>
      <c r="J857" t="s">
        <v>32</v>
      </c>
      <c r="K857" t="s">
        <v>33</v>
      </c>
      <c r="L857" t="s">
        <v>34</v>
      </c>
      <c r="M857" s="14" t="s">
        <v>17</v>
      </c>
      <c r="N857">
        <v>84</v>
      </c>
      <c r="O857">
        <v>2018</v>
      </c>
      <c r="P857" s="15">
        <v>60.2217659137577</v>
      </c>
      <c r="Q857" s="15">
        <v>2077</v>
      </c>
      <c r="R857" s="6">
        <f t="shared" si="52"/>
        <v>1661.6000000000001</v>
      </c>
      <c r="S857" s="6">
        <f t="shared" si="53"/>
        <v>18.411904761904765</v>
      </c>
      <c r="T857" s="15">
        <f t="shared" si="54"/>
        <v>1108.7974185978294</v>
      </c>
      <c r="U857" s="16">
        <f t="shared" si="55"/>
        <v>552.80258140217074</v>
      </c>
    </row>
    <row r="858" spans="1:21" x14ac:dyDescent="0.2">
      <c r="A858" t="s">
        <v>2116</v>
      </c>
      <c r="B858" t="s">
        <v>2117</v>
      </c>
      <c r="C858" t="s">
        <v>1081</v>
      </c>
      <c r="D858" t="s">
        <v>29</v>
      </c>
      <c r="E858">
        <v>791175</v>
      </c>
      <c r="F858" t="s">
        <v>30</v>
      </c>
      <c r="G858">
        <v>2169734</v>
      </c>
      <c r="H858">
        <v>13008</v>
      </c>
      <c r="I858" t="s">
        <v>367</v>
      </c>
      <c r="J858" t="s">
        <v>368</v>
      </c>
      <c r="K858" t="s">
        <v>369</v>
      </c>
      <c r="L858" t="s">
        <v>370</v>
      </c>
      <c r="M858" s="14" t="s">
        <v>17</v>
      </c>
      <c r="N858">
        <v>84</v>
      </c>
      <c r="O858">
        <v>2018</v>
      </c>
      <c r="P858" s="15">
        <v>65.248459958932244</v>
      </c>
      <c r="Q858" s="15">
        <v>10683</v>
      </c>
      <c r="R858" s="6">
        <f t="shared" si="52"/>
        <v>8546.4</v>
      </c>
      <c r="S858" s="6">
        <f t="shared" si="53"/>
        <v>100.37380952380951</v>
      </c>
      <c r="T858" s="15">
        <f t="shared" si="54"/>
        <v>6549.2364916397773</v>
      </c>
      <c r="U858" s="16">
        <f t="shared" si="55"/>
        <v>1997.1635083602223</v>
      </c>
    </row>
    <row r="859" spans="1:21" x14ac:dyDescent="0.2">
      <c r="A859" t="s">
        <v>2118</v>
      </c>
      <c r="B859" t="s">
        <v>2119</v>
      </c>
      <c r="C859" t="s">
        <v>2120</v>
      </c>
      <c r="D859" t="s">
        <v>29</v>
      </c>
      <c r="E859">
        <v>791175</v>
      </c>
      <c r="F859" t="s">
        <v>30</v>
      </c>
      <c r="G859">
        <v>2170403</v>
      </c>
      <c r="H859">
        <v>13082</v>
      </c>
      <c r="I859" t="s">
        <v>909</v>
      </c>
      <c r="J859" t="s">
        <v>910</v>
      </c>
      <c r="K859" t="s">
        <v>909</v>
      </c>
      <c r="L859" t="s">
        <v>911</v>
      </c>
      <c r="M859" s="14" t="s">
        <v>17</v>
      </c>
      <c r="N859">
        <v>84</v>
      </c>
      <c r="O859">
        <v>2018</v>
      </c>
      <c r="P859" s="15">
        <v>63.441478439425055</v>
      </c>
      <c r="Q859" s="15">
        <v>651</v>
      </c>
      <c r="R859" s="6">
        <f t="shared" si="52"/>
        <v>520.80000000000007</v>
      </c>
      <c r="S859" s="6">
        <f t="shared" si="53"/>
        <v>4.8309523809523816</v>
      </c>
      <c r="T859" s="15">
        <f t="shared" si="54"/>
        <v>306.48276131807967</v>
      </c>
      <c r="U859" s="16">
        <f t="shared" si="55"/>
        <v>214.3172386819204</v>
      </c>
    </row>
    <row r="860" spans="1:21" x14ac:dyDescent="0.2">
      <c r="A860" t="s">
        <v>2121</v>
      </c>
      <c r="B860" t="s">
        <v>2122</v>
      </c>
      <c r="C860" t="s">
        <v>1133</v>
      </c>
      <c r="D860" t="s">
        <v>38</v>
      </c>
      <c r="E860">
        <v>791176</v>
      </c>
      <c r="F860" t="s">
        <v>30</v>
      </c>
      <c r="G860">
        <v>2170415</v>
      </c>
      <c r="H860">
        <v>13048</v>
      </c>
      <c r="I860" t="s">
        <v>236</v>
      </c>
      <c r="J860" t="s">
        <v>237</v>
      </c>
      <c r="K860" t="s">
        <v>238</v>
      </c>
      <c r="L860" t="s">
        <v>239</v>
      </c>
      <c r="M860" s="14" t="s">
        <v>17</v>
      </c>
      <c r="N860">
        <v>84</v>
      </c>
      <c r="O860">
        <v>2018</v>
      </c>
      <c r="P860" s="15">
        <v>65.248459958932244</v>
      </c>
      <c r="Q860" s="15">
        <v>8568</v>
      </c>
      <c r="R860" s="6">
        <f t="shared" si="52"/>
        <v>6854.4000000000005</v>
      </c>
      <c r="S860" s="6">
        <f t="shared" si="53"/>
        <v>80.230952380952388</v>
      </c>
      <c r="T860" s="15">
        <f t="shared" si="54"/>
        <v>5234.9460838955711</v>
      </c>
      <c r="U860" s="16">
        <f t="shared" si="55"/>
        <v>1619.4539161044295</v>
      </c>
    </row>
    <row r="861" spans="1:21" x14ac:dyDescent="0.2">
      <c r="A861" t="s">
        <v>2123</v>
      </c>
      <c r="B861" t="s">
        <v>2124</v>
      </c>
      <c r="C861" t="s">
        <v>400</v>
      </c>
      <c r="D861" t="s">
        <v>29</v>
      </c>
      <c r="E861">
        <v>791175</v>
      </c>
      <c r="F861" t="s">
        <v>30</v>
      </c>
      <c r="G861">
        <v>2170585</v>
      </c>
      <c r="H861">
        <v>13030</v>
      </c>
      <c r="I861" t="s">
        <v>57</v>
      </c>
      <c r="J861" t="s">
        <v>58</v>
      </c>
      <c r="K861" t="s">
        <v>59</v>
      </c>
      <c r="L861" t="s">
        <v>60</v>
      </c>
      <c r="M861" s="14" t="s">
        <v>17</v>
      </c>
      <c r="N861">
        <v>84</v>
      </c>
      <c r="O861">
        <v>2018</v>
      </c>
      <c r="P861" s="15">
        <v>64.229979466119104</v>
      </c>
      <c r="Q861" s="15">
        <v>7460</v>
      </c>
      <c r="R861" s="6">
        <f t="shared" si="52"/>
        <v>5968</v>
      </c>
      <c r="S861" s="6">
        <f t="shared" si="53"/>
        <v>69.678571428571431</v>
      </c>
      <c r="T861" s="15">
        <f t="shared" si="54"/>
        <v>4475.4532120856566</v>
      </c>
      <c r="U861" s="16">
        <f t="shared" si="55"/>
        <v>1492.5467879143434</v>
      </c>
    </row>
    <row r="862" spans="1:21" x14ac:dyDescent="0.2">
      <c r="A862" t="s">
        <v>2125</v>
      </c>
      <c r="B862" t="s">
        <v>2126</v>
      </c>
      <c r="C862" t="s">
        <v>1133</v>
      </c>
      <c r="D862" t="s">
        <v>29</v>
      </c>
      <c r="E862">
        <v>791175</v>
      </c>
      <c r="F862" t="s">
        <v>30</v>
      </c>
      <c r="G862">
        <v>2170599</v>
      </c>
      <c r="H862">
        <v>13048</v>
      </c>
      <c r="I862" t="s">
        <v>236</v>
      </c>
      <c r="J862" t="s">
        <v>237</v>
      </c>
      <c r="K862" t="s">
        <v>238</v>
      </c>
      <c r="L862" t="s">
        <v>239</v>
      </c>
      <c r="M862" s="14" t="s">
        <v>17</v>
      </c>
      <c r="N862">
        <v>84</v>
      </c>
      <c r="O862">
        <v>2018</v>
      </c>
      <c r="P862" s="15">
        <v>62.784394250513344</v>
      </c>
      <c r="Q862" s="15">
        <v>8568</v>
      </c>
      <c r="R862" s="6">
        <f t="shared" si="52"/>
        <v>6854.4000000000005</v>
      </c>
      <c r="S862" s="6">
        <f t="shared" si="53"/>
        <v>80.230952380952388</v>
      </c>
      <c r="T862" s="15">
        <f t="shared" si="54"/>
        <v>5037.2517453798773</v>
      </c>
      <c r="U862" s="16">
        <f t="shared" si="55"/>
        <v>1817.1482546201232</v>
      </c>
    </row>
    <row r="863" spans="1:21" x14ac:dyDescent="0.2">
      <c r="A863" t="s">
        <v>2127</v>
      </c>
      <c r="B863" t="s">
        <v>2128</v>
      </c>
      <c r="C863" t="s">
        <v>1133</v>
      </c>
      <c r="D863" t="s">
        <v>29</v>
      </c>
      <c r="E863">
        <v>791175</v>
      </c>
      <c r="F863" t="s">
        <v>30</v>
      </c>
      <c r="G863">
        <v>2171040</v>
      </c>
      <c r="H863">
        <v>13048</v>
      </c>
      <c r="I863" t="s">
        <v>236</v>
      </c>
      <c r="J863" t="s">
        <v>237</v>
      </c>
      <c r="K863" t="s">
        <v>238</v>
      </c>
      <c r="L863" t="s">
        <v>239</v>
      </c>
      <c r="M863" s="14" t="s">
        <v>17</v>
      </c>
      <c r="N863">
        <v>84</v>
      </c>
      <c r="O863">
        <v>2018</v>
      </c>
      <c r="P863" s="15">
        <v>61.207392197115297</v>
      </c>
      <c r="Q863" s="15">
        <v>8568</v>
      </c>
      <c r="R863" s="6">
        <f t="shared" si="52"/>
        <v>6854.4000000000005</v>
      </c>
      <c r="S863" s="6">
        <f t="shared" si="53"/>
        <v>80.230952380952388</v>
      </c>
      <c r="T863" s="15">
        <f t="shared" si="54"/>
        <v>4910.7273687290344</v>
      </c>
      <c r="U863" s="16">
        <f t="shared" si="55"/>
        <v>1943.6726312709661</v>
      </c>
    </row>
    <row r="864" spans="1:21" x14ac:dyDescent="0.2">
      <c r="A864" t="s">
        <v>2129</v>
      </c>
      <c r="B864" t="s">
        <v>2130</v>
      </c>
      <c r="C864" t="s">
        <v>1133</v>
      </c>
      <c r="D864" t="s">
        <v>29</v>
      </c>
      <c r="E864">
        <v>791175</v>
      </c>
      <c r="F864" t="s">
        <v>30</v>
      </c>
      <c r="G864">
        <v>2171042</v>
      </c>
      <c r="H864">
        <v>13048</v>
      </c>
      <c r="I864" t="s">
        <v>236</v>
      </c>
      <c r="J864" t="s">
        <v>237</v>
      </c>
      <c r="K864" t="s">
        <v>238</v>
      </c>
      <c r="L864" t="s">
        <v>239</v>
      </c>
      <c r="M864" s="14" t="s">
        <v>17</v>
      </c>
      <c r="N864">
        <v>84</v>
      </c>
      <c r="O864">
        <v>2018</v>
      </c>
      <c r="P864" s="15">
        <v>65.215605749486656</v>
      </c>
      <c r="Q864" s="15">
        <v>8568</v>
      </c>
      <c r="R864" s="6">
        <f t="shared" si="52"/>
        <v>6854.4000000000005</v>
      </c>
      <c r="S864" s="6">
        <f t="shared" si="53"/>
        <v>80.230952380952388</v>
      </c>
      <c r="T864" s="15">
        <f t="shared" si="54"/>
        <v>5232.3101593820284</v>
      </c>
      <c r="U864" s="16">
        <f t="shared" si="55"/>
        <v>1622.0898406179722</v>
      </c>
    </row>
    <row r="865" spans="1:21" x14ac:dyDescent="0.2">
      <c r="A865" t="s">
        <v>2131</v>
      </c>
      <c r="B865" t="s">
        <v>2132</v>
      </c>
      <c r="C865" t="s">
        <v>2133</v>
      </c>
      <c r="D865" t="s">
        <v>29</v>
      </c>
      <c r="E865">
        <v>791175</v>
      </c>
      <c r="F865" t="s">
        <v>30</v>
      </c>
      <c r="G865">
        <v>2171051</v>
      </c>
      <c r="H865">
        <v>13020</v>
      </c>
      <c r="I865" t="s">
        <v>350</v>
      </c>
      <c r="J865" t="s">
        <v>351</v>
      </c>
      <c r="K865" t="s">
        <v>352</v>
      </c>
      <c r="L865" t="s">
        <v>353</v>
      </c>
      <c r="M865" s="14" t="s">
        <v>17</v>
      </c>
      <c r="N865">
        <v>84</v>
      </c>
      <c r="O865">
        <v>2018</v>
      </c>
      <c r="P865" s="15">
        <v>61.207392197115297</v>
      </c>
      <c r="Q865" s="15">
        <v>2930</v>
      </c>
      <c r="R865" s="6">
        <f t="shared" si="52"/>
        <v>2344</v>
      </c>
      <c r="S865" s="6">
        <f t="shared" si="53"/>
        <v>26.535714285714285</v>
      </c>
      <c r="T865" s="15">
        <f t="shared" si="54"/>
        <v>1624.1818715163095</v>
      </c>
      <c r="U865" s="16">
        <f t="shared" si="55"/>
        <v>719.81812848369054</v>
      </c>
    </row>
    <row r="866" spans="1:21" x14ac:dyDescent="0.2">
      <c r="A866" t="s">
        <v>2134</v>
      </c>
      <c r="B866" t="s">
        <v>2135</v>
      </c>
      <c r="C866" t="s">
        <v>393</v>
      </c>
      <c r="D866" t="s">
        <v>29</v>
      </c>
      <c r="E866">
        <v>791175</v>
      </c>
      <c r="F866" t="s">
        <v>30</v>
      </c>
      <c r="G866">
        <v>2171054</v>
      </c>
      <c r="H866">
        <v>13050</v>
      </c>
      <c r="I866" t="s">
        <v>106</v>
      </c>
      <c r="J866" t="s">
        <v>107</v>
      </c>
      <c r="K866" t="s">
        <v>108</v>
      </c>
      <c r="L866" t="s">
        <v>109</v>
      </c>
      <c r="M866" s="14" t="s">
        <v>17</v>
      </c>
      <c r="N866">
        <v>84</v>
      </c>
      <c r="O866">
        <v>2018</v>
      </c>
      <c r="P866" s="15">
        <v>61.207392197115297</v>
      </c>
      <c r="Q866" s="15">
        <v>2795</v>
      </c>
      <c r="R866" s="6">
        <f t="shared" si="52"/>
        <v>2236</v>
      </c>
      <c r="S866" s="6">
        <f t="shared" si="53"/>
        <v>25.25</v>
      </c>
      <c r="T866" s="15">
        <f t="shared" si="54"/>
        <v>1545.4866529771612</v>
      </c>
      <c r="U866" s="16">
        <f t="shared" si="55"/>
        <v>690.51334702283884</v>
      </c>
    </row>
    <row r="867" spans="1:21" x14ac:dyDescent="0.2">
      <c r="A867" t="s">
        <v>2136</v>
      </c>
      <c r="B867" t="s">
        <v>2137</v>
      </c>
      <c r="C867" t="s">
        <v>1268</v>
      </c>
      <c r="D867" t="s">
        <v>29</v>
      </c>
      <c r="E867">
        <v>791175</v>
      </c>
      <c r="F867" t="s">
        <v>30</v>
      </c>
      <c r="G867">
        <v>2171055</v>
      </c>
      <c r="H867">
        <v>13050</v>
      </c>
      <c r="I867" t="s">
        <v>106</v>
      </c>
      <c r="J867" t="s">
        <v>107</v>
      </c>
      <c r="K867" t="s">
        <v>108</v>
      </c>
      <c r="L867" t="s">
        <v>109</v>
      </c>
      <c r="M867" s="14" t="s">
        <v>17</v>
      </c>
      <c r="N867">
        <v>84</v>
      </c>
      <c r="O867">
        <v>2018</v>
      </c>
      <c r="P867" s="15">
        <v>61.207392197115297</v>
      </c>
      <c r="Q867" s="15">
        <v>4860</v>
      </c>
      <c r="R867" s="6">
        <f t="shared" si="52"/>
        <v>3888</v>
      </c>
      <c r="S867" s="6">
        <f t="shared" si="53"/>
        <v>44.916666666666664</v>
      </c>
      <c r="T867" s="15">
        <f t="shared" si="54"/>
        <v>2749.2320328537621</v>
      </c>
      <c r="U867" s="16">
        <f t="shared" si="55"/>
        <v>1138.7679671462379</v>
      </c>
    </row>
    <row r="868" spans="1:21" x14ac:dyDescent="0.2">
      <c r="A868" t="s">
        <v>2138</v>
      </c>
      <c r="B868" t="s">
        <v>2139</v>
      </c>
      <c r="C868" t="s">
        <v>1268</v>
      </c>
      <c r="D868" t="s">
        <v>38</v>
      </c>
      <c r="E868">
        <v>791176</v>
      </c>
      <c r="F868" t="s">
        <v>30</v>
      </c>
      <c r="G868">
        <v>2171058</v>
      </c>
      <c r="H868">
        <v>13050</v>
      </c>
      <c r="I868" t="s">
        <v>106</v>
      </c>
      <c r="J868" t="s">
        <v>107</v>
      </c>
      <c r="K868" t="s">
        <v>108</v>
      </c>
      <c r="L868" t="s">
        <v>109</v>
      </c>
      <c r="M868" s="14" t="s">
        <v>17</v>
      </c>
      <c r="N868">
        <v>84</v>
      </c>
      <c r="O868">
        <v>2018</v>
      </c>
      <c r="P868" s="15">
        <v>60.188911704312119</v>
      </c>
      <c r="Q868" s="15">
        <v>4790</v>
      </c>
      <c r="R868" s="6">
        <f t="shared" si="52"/>
        <v>3832</v>
      </c>
      <c r="S868" s="6">
        <f t="shared" si="53"/>
        <v>44.25</v>
      </c>
      <c r="T868" s="15">
        <f t="shared" si="54"/>
        <v>2663.3593429158113</v>
      </c>
      <c r="U868" s="16">
        <f t="shared" si="55"/>
        <v>1168.6406570841887</v>
      </c>
    </row>
    <row r="869" spans="1:21" x14ac:dyDescent="0.2">
      <c r="A869" t="s">
        <v>2140</v>
      </c>
      <c r="B869" t="s">
        <v>2141</v>
      </c>
      <c r="C869" t="s">
        <v>1133</v>
      </c>
      <c r="D869" t="s">
        <v>38</v>
      </c>
      <c r="E869">
        <v>791176</v>
      </c>
      <c r="F869" t="s">
        <v>30</v>
      </c>
      <c r="G869">
        <v>2171063</v>
      </c>
      <c r="H869">
        <v>13048</v>
      </c>
      <c r="I869" t="s">
        <v>236</v>
      </c>
      <c r="J869" t="s">
        <v>237</v>
      </c>
      <c r="K869" t="s">
        <v>238</v>
      </c>
      <c r="L869" t="s">
        <v>239</v>
      </c>
      <c r="M869" s="14" t="s">
        <v>17</v>
      </c>
      <c r="N869">
        <v>84</v>
      </c>
      <c r="O869">
        <v>2018</v>
      </c>
      <c r="P869" s="15">
        <v>61.207392197115297</v>
      </c>
      <c r="Q869" s="15">
        <v>8568</v>
      </c>
      <c r="R869" s="6">
        <f t="shared" si="52"/>
        <v>6854.4000000000005</v>
      </c>
      <c r="S869" s="6">
        <f t="shared" si="53"/>
        <v>80.230952380952388</v>
      </c>
      <c r="T869" s="15">
        <f t="shared" si="54"/>
        <v>4910.7273687290344</v>
      </c>
      <c r="U869" s="16">
        <f t="shared" si="55"/>
        <v>1943.6726312709661</v>
      </c>
    </row>
    <row r="870" spans="1:21" x14ac:dyDescent="0.2">
      <c r="A870" t="s">
        <v>2142</v>
      </c>
      <c r="B870" t="s">
        <v>2143</v>
      </c>
      <c r="C870" t="s">
        <v>400</v>
      </c>
      <c r="D870" t="s">
        <v>38</v>
      </c>
      <c r="E870">
        <v>791176</v>
      </c>
      <c r="F870" t="s">
        <v>30</v>
      </c>
      <c r="G870">
        <v>2171069</v>
      </c>
      <c r="H870">
        <v>13030</v>
      </c>
      <c r="I870" t="s">
        <v>57</v>
      </c>
      <c r="J870" t="s">
        <v>58</v>
      </c>
      <c r="K870" t="s">
        <v>59</v>
      </c>
      <c r="L870" t="s">
        <v>60</v>
      </c>
      <c r="M870" s="14" t="s">
        <v>17</v>
      </c>
      <c r="N870">
        <v>84</v>
      </c>
      <c r="O870">
        <v>2018</v>
      </c>
      <c r="P870" s="15">
        <v>60.188911704312119</v>
      </c>
      <c r="Q870" s="15">
        <v>7539.5</v>
      </c>
      <c r="R870" s="6">
        <f t="shared" si="52"/>
        <v>6031.6</v>
      </c>
      <c r="S870" s="6">
        <f t="shared" si="53"/>
        <v>70.435714285714283</v>
      </c>
      <c r="T870" s="15">
        <f t="shared" si="54"/>
        <v>4239.4489879730127</v>
      </c>
      <c r="U870" s="16">
        <f t="shared" si="55"/>
        <v>1792.1510120269877</v>
      </c>
    </row>
    <row r="871" spans="1:21" x14ac:dyDescent="0.2">
      <c r="A871" t="s">
        <v>2144</v>
      </c>
      <c r="B871" t="s">
        <v>2145</v>
      </c>
      <c r="C871" t="s">
        <v>1217</v>
      </c>
      <c r="D871" t="s">
        <v>29</v>
      </c>
      <c r="E871">
        <v>791175</v>
      </c>
      <c r="F871" t="s">
        <v>30</v>
      </c>
      <c r="G871">
        <v>2168261</v>
      </c>
      <c r="H871">
        <v>13008</v>
      </c>
      <c r="I871" t="s">
        <v>367</v>
      </c>
      <c r="J871" t="s">
        <v>368</v>
      </c>
      <c r="K871" t="s">
        <v>369</v>
      </c>
      <c r="L871" t="s">
        <v>370</v>
      </c>
      <c r="M871" s="14" t="s">
        <v>17</v>
      </c>
      <c r="N871">
        <v>84</v>
      </c>
      <c r="O871">
        <v>2018</v>
      </c>
      <c r="P871" s="15">
        <v>61.207392197115297</v>
      </c>
      <c r="Q871" s="15">
        <v>9512.6</v>
      </c>
      <c r="R871" s="6">
        <f t="shared" si="52"/>
        <v>7610.0800000000008</v>
      </c>
      <c r="S871" s="6">
        <f t="shared" si="53"/>
        <v>89.227142857142866</v>
      </c>
      <c r="T871" s="15">
        <f t="shared" si="54"/>
        <v>5461.3607274851784</v>
      </c>
      <c r="U871" s="16">
        <f t="shared" si="55"/>
        <v>2148.7192725148225</v>
      </c>
    </row>
    <row r="872" spans="1:21" x14ac:dyDescent="0.2">
      <c r="A872" t="s">
        <v>2146</v>
      </c>
      <c r="B872" t="s">
        <v>2147</v>
      </c>
      <c r="C872" t="s">
        <v>704</v>
      </c>
      <c r="D872" t="s">
        <v>29</v>
      </c>
      <c r="E872">
        <v>791175</v>
      </c>
      <c r="F872" t="s">
        <v>30</v>
      </c>
      <c r="G872">
        <v>2168266</v>
      </c>
      <c r="H872">
        <v>13030</v>
      </c>
      <c r="I872" t="s">
        <v>57</v>
      </c>
      <c r="J872" t="s">
        <v>58</v>
      </c>
      <c r="K872" t="s">
        <v>59</v>
      </c>
      <c r="L872" t="s">
        <v>60</v>
      </c>
      <c r="M872" s="14" t="s">
        <v>17</v>
      </c>
      <c r="N872">
        <v>84</v>
      </c>
      <c r="O872">
        <v>2018</v>
      </c>
      <c r="P872" s="15">
        <v>61.207392197115297</v>
      </c>
      <c r="Q872" s="15">
        <v>6956.5</v>
      </c>
      <c r="R872" s="6">
        <f t="shared" si="52"/>
        <v>5565.2000000000007</v>
      </c>
      <c r="S872" s="6">
        <f t="shared" si="53"/>
        <v>64.88333333333334</v>
      </c>
      <c r="T872" s="15">
        <f t="shared" si="54"/>
        <v>3971.3396303894979</v>
      </c>
      <c r="U872" s="16">
        <f t="shared" si="55"/>
        <v>1593.8603696105029</v>
      </c>
    </row>
    <row r="873" spans="1:21" x14ac:dyDescent="0.2">
      <c r="A873" t="s">
        <v>2148</v>
      </c>
      <c r="B873" t="s">
        <v>2149</v>
      </c>
      <c r="C873" t="s">
        <v>565</v>
      </c>
      <c r="D873" t="s">
        <v>29</v>
      </c>
      <c r="E873">
        <v>791175</v>
      </c>
      <c r="F873" t="s">
        <v>30</v>
      </c>
      <c r="G873">
        <v>2168270</v>
      </c>
      <c r="H873">
        <v>13004</v>
      </c>
      <c r="I873" t="s">
        <v>184</v>
      </c>
      <c r="J873" t="s">
        <v>32</v>
      </c>
      <c r="K873" t="s">
        <v>33</v>
      </c>
      <c r="L873" t="s">
        <v>34</v>
      </c>
      <c r="M873" s="14" t="s">
        <v>17</v>
      </c>
      <c r="N873">
        <v>84</v>
      </c>
      <c r="O873">
        <v>2020</v>
      </c>
      <c r="P873" s="15">
        <v>41.199178644763862</v>
      </c>
      <c r="Q873" s="15">
        <v>2753</v>
      </c>
      <c r="R873" s="6">
        <f t="shared" si="52"/>
        <v>2202.4</v>
      </c>
      <c r="S873" s="6">
        <f t="shared" si="53"/>
        <v>24.85</v>
      </c>
      <c r="T873" s="15">
        <f t="shared" si="54"/>
        <v>1023.7995893223821</v>
      </c>
      <c r="U873" s="16">
        <f t="shared" si="55"/>
        <v>1178.6004106776181</v>
      </c>
    </row>
    <row r="874" spans="1:21" x14ac:dyDescent="0.2">
      <c r="A874" t="s">
        <v>2150</v>
      </c>
      <c r="B874" t="s">
        <v>2151</v>
      </c>
      <c r="C874" t="s">
        <v>804</v>
      </c>
      <c r="D874" t="s">
        <v>29</v>
      </c>
      <c r="E874">
        <v>791175</v>
      </c>
      <c r="F874" t="s">
        <v>30</v>
      </c>
      <c r="G874">
        <v>2168440</v>
      </c>
      <c r="H874">
        <v>13050</v>
      </c>
      <c r="I874" t="s">
        <v>106</v>
      </c>
      <c r="J874" t="s">
        <v>107</v>
      </c>
      <c r="K874" t="s">
        <v>108</v>
      </c>
      <c r="L874" t="s">
        <v>109</v>
      </c>
      <c r="M874" s="14" t="s">
        <v>17</v>
      </c>
      <c r="N874">
        <v>84</v>
      </c>
      <c r="O874">
        <v>2018</v>
      </c>
      <c r="P874" s="15">
        <v>61.207392197115297</v>
      </c>
      <c r="Q874" s="15">
        <v>2795</v>
      </c>
      <c r="R874" s="6">
        <f t="shared" si="52"/>
        <v>2236</v>
      </c>
      <c r="S874" s="6">
        <f t="shared" si="53"/>
        <v>25.25</v>
      </c>
      <c r="T874" s="15">
        <f t="shared" si="54"/>
        <v>1545.4866529771612</v>
      </c>
      <c r="U874" s="16">
        <f t="shared" si="55"/>
        <v>690.51334702283884</v>
      </c>
    </row>
    <row r="875" spans="1:21" x14ac:dyDescent="0.2">
      <c r="A875" t="s">
        <v>2152</v>
      </c>
      <c r="B875" t="s">
        <v>2153</v>
      </c>
      <c r="C875" t="s">
        <v>1136</v>
      </c>
      <c r="D875" t="s">
        <v>29</v>
      </c>
      <c r="E875">
        <v>791175</v>
      </c>
      <c r="F875" t="s">
        <v>30</v>
      </c>
      <c r="G875">
        <v>2168443</v>
      </c>
      <c r="H875">
        <v>13064</v>
      </c>
      <c r="I875" t="s">
        <v>309</v>
      </c>
      <c r="J875" t="s">
        <v>310</v>
      </c>
      <c r="K875" t="s">
        <v>311</v>
      </c>
      <c r="L875" t="s">
        <v>312</v>
      </c>
      <c r="M875" s="14" t="s">
        <v>17</v>
      </c>
      <c r="N875">
        <v>84</v>
      </c>
      <c r="O875">
        <v>2018</v>
      </c>
      <c r="P875" s="15">
        <v>60.188911704312119</v>
      </c>
      <c r="Q875" s="15">
        <v>2895</v>
      </c>
      <c r="R875" s="6">
        <f t="shared" si="52"/>
        <v>2316</v>
      </c>
      <c r="S875" s="6">
        <f t="shared" si="53"/>
        <v>26.202380952380953</v>
      </c>
      <c r="T875" s="15">
        <f t="shared" si="54"/>
        <v>1577.0927935856068</v>
      </c>
      <c r="U875" s="16">
        <f t="shared" si="55"/>
        <v>738.90720641439316</v>
      </c>
    </row>
    <row r="876" spans="1:21" x14ac:dyDescent="0.2">
      <c r="A876" t="s">
        <v>2154</v>
      </c>
      <c r="B876" t="s">
        <v>2155</v>
      </c>
      <c r="C876" t="s">
        <v>400</v>
      </c>
      <c r="D876" t="s">
        <v>38</v>
      </c>
      <c r="E876">
        <v>791176</v>
      </c>
      <c r="F876" t="s">
        <v>30</v>
      </c>
      <c r="G876">
        <v>2168712</v>
      </c>
      <c r="H876">
        <v>13030</v>
      </c>
      <c r="I876" t="s">
        <v>57</v>
      </c>
      <c r="J876" t="s">
        <v>58</v>
      </c>
      <c r="K876" t="s">
        <v>59</v>
      </c>
      <c r="L876" t="s">
        <v>60</v>
      </c>
      <c r="M876" s="14" t="s">
        <v>17</v>
      </c>
      <c r="N876">
        <v>84</v>
      </c>
      <c r="O876">
        <v>2019</v>
      </c>
      <c r="P876" s="15">
        <v>58.513347022587268</v>
      </c>
      <c r="Q876" s="15">
        <v>7539.5</v>
      </c>
      <c r="R876" s="6">
        <f t="shared" si="52"/>
        <v>6031.6</v>
      </c>
      <c r="S876" s="6">
        <f t="shared" si="53"/>
        <v>70.435714285714283</v>
      </c>
      <c r="T876" s="15">
        <f t="shared" si="54"/>
        <v>4121.4293927838071</v>
      </c>
      <c r="U876" s="16">
        <f t="shared" si="55"/>
        <v>1910.1706072161933</v>
      </c>
    </row>
    <row r="877" spans="1:21" x14ac:dyDescent="0.2">
      <c r="A877" t="s">
        <v>2156</v>
      </c>
      <c r="B877" t="s">
        <v>2157</v>
      </c>
      <c r="C877" t="s">
        <v>724</v>
      </c>
      <c r="D877" t="s">
        <v>29</v>
      </c>
      <c r="E877">
        <v>791175</v>
      </c>
      <c r="F877" t="s">
        <v>30</v>
      </c>
      <c r="G877">
        <v>2168880</v>
      </c>
      <c r="H877">
        <v>13002</v>
      </c>
      <c r="I877" t="s">
        <v>48</v>
      </c>
      <c r="J877" t="s">
        <v>49</v>
      </c>
      <c r="K877" t="s">
        <v>50</v>
      </c>
      <c r="L877" t="s">
        <v>51</v>
      </c>
      <c r="M877" s="14" t="s">
        <v>17</v>
      </c>
      <c r="N877">
        <v>84</v>
      </c>
      <c r="O877">
        <v>2018</v>
      </c>
      <c r="P877" s="15">
        <v>60.2217659137577</v>
      </c>
      <c r="Q877" s="15">
        <v>789</v>
      </c>
      <c r="R877" s="6">
        <f t="shared" si="52"/>
        <v>631.20000000000005</v>
      </c>
      <c r="S877" s="6">
        <f t="shared" si="53"/>
        <v>6.1452380952380956</v>
      </c>
      <c r="T877" s="15">
        <f t="shared" si="54"/>
        <v>370.07709005573486</v>
      </c>
      <c r="U877" s="16">
        <f t="shared" si="55"/>
        <v>261.12290994426519</v>
      </c>
    </row>
    <row r="878" spans="1:21" x14ac:dyDescent="0.2">
      <c r="A878" t="s">
        <v>2158</v>
      </c>
      <c r="B878" t="s">
        <v>2159</v>
      </c>
      <c r="C878" t="s">
        <v>1749</v>
      </c>
      <c r="D878" t="s">
        <v>38</v>
      </c>
      <c r="E878">
        <v>791176</v>
      </c>
      <c r="F878" t="s">
        <v>30</v>
      </c>
      <c r="G878">
        <v>2169799</v>
      </c>
      <c r="H878">
        <v>13022</v>
      </c>
      <c r="I878" t="s">
        <v>68</v>
      </c>
      <c r="J878" t="s">
        <v>69</v>
      </c>
      <c r="K878" t="s">
        <v>70</v>
      </c>
      <c r="L878" t="s">
        <v>71</v>
      </c>
      <c r="M878" s="14" t="s">
        <v>17</v>
      </c>
      <c r="N878">
        <v>84</v>
      </c>
      <c r="O878">
        <v>2017</v>
      </c>
      <c r="P878" s="15">
        <v>78.19301848049281</v>
      </c>
      <c r="Q878" s="15">
        <v>1699</v>
      </c>
      <c r="R878" s="6">
        <f t="shared" si="52"/>
        <v>1359.2</v>
      </c>
      <c r="S878" s="6">
        <f t="shared" si="53"/>
        <v>14.811904761904762</v>
      </c>
      <c r="T878" s="15">
        <f t="shared" si="54"/>
        <v>1158.1875427789184</v>
      </c>
      <c r="U878" s="16">
        <f t="shared" si="55"/>
        <v>201.0124572210816</v>
      </c>
    </row>
    <row r="879" spans="1:21" x14ac:dyDescent="0.2">
      <c r="A879" t="s">
        <v>2160</v>
      </c>
      <c r="B879" t="s">
        <v>2161</v>
      </c>
      <c r="C879" t="s">
        <v>849</v>
      </c>
      <c r="D879" t="s">
        <v>38</v>
      </c>
      <c r="E879">
        <v>791176</v>
      </c>
      <c r="F879" t="s">
        <v>30</v>
      </c>
      <c r="G879">
        <v>2170693</v>
      </c>
      <c r="H879">
        <v>13002</v>
      </c>
      <c r="I879" t="s">
        <v>48</v>
      </c>
      <c r="J879" t="s">
        <v>49</v>
      </c>
      <c r="K879" t="s">
        <v>50</v>
      </c>
      <c r="L879" t="s">
        <v>51</v>
      </c>
      <c r="M879" s="14" t="s">
        <v>17</v>
      </c>
      <c r="N879">
        <v>84</v>
      </c>
      <c r="O879">
        <v>2019</v>
      </c>
      <c r="P879" s="15">
        <v>53.223819301848053</v>
      </c>
      <c r="Q879" s="15">
        <v>1025</v>
      </c>
      <c r="R879" s="6">
        <f t="shared" si="52"/>
        <v>820</v>
      </c>
      <c r="S879" s="6">
        <f t="shared" si="53"/>
        <v>8.3928571428571423</v>
      </c>
      <c r="T879" s="15">
        <f t="shared" si="54"/>
        <v>446.69991199765326</v>
      </c>
      <c r="U879" s="16">
        <f t="shared" si="55"/>
        <v>373.30008800234674</v>
      </c>
    </row>
    <row r="880" spans="1:21" x14ac:dyDescent="0.2">
      <c r="A880" t="s">
        <v>2162</v>
      </c>
      <c r="B880" t="s">
        <v>2163</v>
      </c>
      <c r="C880" t="s">
        <v>1133</v>
      </c>
      <c r="D880" t="s">
        <v>38</v>
      </c>
      <c r="E880">
        <v>791176</v>
      </c>
      <c r="F880" t="s">
        <v>30</v>
      </c>
      <c r="G880">
        <v>2170860</v>
      </c>
      <c r="H880">
        <v>13048</v>
      </c>
      <c r="I880" t="s">
        <v>236</v>
      </c>
      <c r="J880" t="s">
        <v>237</v>
      </c>
      <c r="K880" t="s">
        <v>238</v>
      </c>
      <c r="L880" t="s">
        <v>239</v>
      </c>
      <c r="M880" s="14" t="s">
        <v>17</v>
      </c>
      <c r="N880">
        <v>84</v>
      </c>
      <c r="O880">
        <v>2019</v>
      </c>
      <c r="P880" s="15">
        <v>53.223819301848053</v>
      </c>
      <c r="Q880" s="15">
        <v>8568</v>
      </c>
      <c r="R880" s="6">
        <f t="shared" si="52"/>
        <v>6854.4000000000005</v>
      </c>
      <c r="S880" s="6">
        <f t="shared" si="53"/>
        <v>80.230952380952388</v>
      </c>
      <c r="T880" s="15">
        <f t="shared" si="54"/>
        <v>4270.1977119389858</v>
      </c>
      <c r="U880" s="16">
        <f t="shared" si="55"/>
        <v>2584.2022880610148</v>
      </c>
    </row>
    <row r="881" spans="1:21" x14ac:dyDescent="0.2">
      <c r="A881" t="s">
        <v>2164</v>
      </c>
      <c r="B881" t="s">
        <v>2165</v>
      </c>
      <c r="C881" t="s">
        <v>735</v>
      </c>
      <c r="D881" t="s">
        <v>29</v>
      </c>
      <c r="E881">
        <v>791175</v>
      </c>
      <c r="F881" t="s">
        <v>30</v>
      </c>
      <c r="G881">
        <v>2170862</v>
      </c>
      <c r="H881">
        <v>13048</v>
      </c>
      <c r="I881" t="s">
        <v>236</v>
      </c>
      <c r="J881" t="s">
        <v>237</v>
      </c>
      <c r="K881" t="s">
        <v>238</v>
      </c>
      <c r="L881" t="s">
        <v>239</v>
      </c>
      <c r="M881" s="14" t="s">
        <v>17</v>
      </c>
      <c r="N881">
        <v>84</v>
      </c>
      <c r="O881">
        <v>2019</v>
      </c>
      <c r="P881" s="15">
        <v>53.223819301848053</v>
      </c>
      <c r="Q881" s="15">
        <v>10813.24</v>
      </c>
      <c r="R881" s="6">
        <f t="shared" si="52"/>
        <v>8650.5920000000006</v>
      </c>
      <c r="S881" s="6">
        <f t="shared" si="53"/>
        <v>101.61419047619049</v>
      </c>
      <c r="T881" s="15">
        <f t="shared" si="54"/>
        <v>5408.2953124083315</v>
      </c>
      <c r="U881" s="16">
        <f t="shared" si="55"/>
        <v>3242.2966875916691</v>
      </c>
    </row>
    <row r="882" spans="1:21" x14ac:dyDescent="0.2">
      <c r="A882" t="s">
        <v>2166</v>
      </c>
      <c r="B882" t="s">
        <v>2167</v>
      </c>
      <c r="C882" t="s">
        <v>849</v>
      </c>
      <c r="D882" t="s">
        <v>38</v>
      </c>
      <c r="E882">
        <v>791176</v>
      </c>
      <c r="F882" t="s">
        <v>30</v>
      </c>
      <c r="G882">
        <v>2171133</v>
      </c>
      <c r="H882">
        <v>13002</v>
      </c>
      <c r="I882" t="s">
        <v>48</v>
      </c>
      <c r="J882" t="s">
        <v>49</v>
      </c>
      <c r="K882" t="s">
        <v>50</v>
      </c>
      <c r="L882" t="s">
        <v>51</v>
      </c>
      <c r="M882" s="14" t="s">
        <v>17</v>
      </c>
      <c r="N882">
        <v>84</v>
      </c>
      <c r="O882">
        <v>2019</v>
      </c>
      <c r="P882" s="15">
        <v>53.223819301848053</v>
      </c>
      <c r="Q882" s="15">
        <v>1025</v>
      </c>
      <c r="R882" s="6">
        <f t="shared" si="52"/>
        <v>820</v>
      </c>
      <c r="S882" s="6">
        <f t="shared" si="53"/>
        <v>8.3928571428571423</v>
      </c>
      <c r="T882" s="15">
        <f t="shared" si="54"/>
        <v>446.69991199765326</v>
      </c>
      <c r="U882" s="16">
        <f t="shared" si="55"/>
        <v>373.30008800234674</v>
      </c>
    </row>
    <row r="883" spans="1:21" x14ac:dyDescent="0.2">
      <c r="A883" t="s">
        <v>2168</v>
      </c>
      <c r="B883" t="s">
        <v>2169</v>
      </c>
      <c r="C883" t="s">
        <v>1496</v>
      </c>
      <c r="D883" t="s">
        <v>38</v>
      </c>
      <c r="E883">
        <v>791176</v>
      </c>
      <c r="F883" t="s">
        <v>30</v>
      </c>
      <c r="G883">
        <v>2171304</v>
      </c>
      <c r="H883">
        <v>13050</v>
      </c>
      <c r="I883" t="s">
        <v>106</v>
      </c>
      <c r="J883" t="s">
        <v>107</v>
      </c>
      <c r="K883" t="s">
        <v>108</v>
      </c>
      <c r="L883" t="s">
        <v>109</v>
      </c>
      <c r="M883" s="14" t="s">
        <v>17</v>
      </c>
      <c r="N883">
        <v>84</v>
      </c>
      <c r="O883">
        <v>2019</v>
      </c>
      <c r="P883" s="15">
        <v>59.170431211498979</v>
      </c>
      <c r="Q883" s="15">
        <v>4270</v>
      </c>
      <c r="R883" s="6">
        <f t="shared" si="52"/>
        <v>3416</v>
      </c>
      <c r="S883" s="6">
        <f t="shared" si="53"/>
        <v>39.297619047619051</v>
      </c>
      <c r="T883" s="15">
        <f t="shared" si="54"/>
        <v>2325.257064632835</v>
      </c>
      <c r="U883" s="16">
        <f t="shared" si="55"/>
        <v>1090.742935367165</v>
      </c>
    </row>
    <row r="884" spans="1:21" x14ac:dyDescent="0.2">
      <c r="A884" t="s">
        <v>2170</v>
      </c>
      <c r="B884" t="s">
        <v>2171</v>
      </c>
      <c r="C884" t="s">
        <v>837</v>
      </c>
      <c r="D884" t="s">
        <v>38</v>
      </c>
      <c r="E884">
        <v>791176</v>
      </c>
      <c r="F884" t="s">
        <v>30</v>
      </c>
      <c r="G884">
        <v>2171309</v>
      </c>
      <c r="H884">
        <v>13028</v>
      </c>
      <c r="I884" t="s">
        <v>191</v>
      </c>
      <c r="J884" t="s">
        <v>58</v>
      </c>
      <c r="K884" t="s">
        <v>59</v>
      </c>
      <c r="L884" t="s">
        <v>60</v>
      </c>
      <c r="M884" s="14" t="s">
        <v>17</v>
      </c>
      <c r="N884">
        <v>84</v>
      </c>
      <c r="O884">
        <v>2019</v>
      </c>
      <c r="P884" s="15">
        <v>53.223819301848053</v>
      </c>
      <c r="Q884" s="15">
        <v>5562</v>
      </c>
      <c r="R884" s="6">
        <f t="shared" si="52"/>
        <v>4449.6000000000004</v>
      </c>
      <c r="S884" s="6">
        <f t="shared" si="53"/>
        <v>51.602380952380955</v>
      </c>
      <c r="T884" s="15">
        <f t="shared" si="54"/>
        <v>2746.4757993546496</v>
      </c>
      <c r="U884" s="16">
        <f t="shared" si="55"/>
        <v>1703.1242006453508</v>
      </c>
    </row>
    <row r="885" spans="1:21" x14ac:dyDescent="0.2">
      <c r="A885" t="s">
        <v>2172</v>
      </c>
      <c r="B885" t="s">
        <v>2173</v>
      </c>
      <c r="C885" t="s">
        <v>2174</v>
      </c>
      <c r="D885" t="s">
        <v>38</v>
      </c>
      <c r="E885">
        <v>791176</v>
      </c>
      <c r="F885" t="s">
        <v>30</v>
      </c>
      <c r="G885">
        <v>2171322</v>
      </c>
      <c r="H885">
        <v>13006</v>
      </c>
      <c r="I885" t="s">
        <v>31</v>
      </c>
      <c r="J885" t="s">
        <v>32</v>
      </c>
      <c r="K885" t="s">
        <v>33</v>
      </c>
      <c r="L885" t="s">
        <v>34</v>
      </c>
      <c r="M885" s="14" t="s">
        <v>17</v>
      </c>
      <c r="N885">
        <v>84</v>
      </c>
      <c r="O885">
        <v>2019</v>
      </c>
      <c r="P885" s="15">
        <v>58.053388090349081</v>
      </c>
      <c r="Q885" s="15">
        <v>2171</v>
      </c>
      <c r="R885" s="6">
        <f t="shared" si="52"/>
        <v>1736.8000000000002</v>
      </c>
      <c r="S885" s="6">
        <f t="shared" si="53"/>
        <v>19.30714285714286</v>
      </c>
      <c r="T885" s="15">
        <f t="shared" si="54"/>
        <v>1120.8450572015256</v>
      </c>
      <c r="U885" s="16">
        <f t="shared" si="55"/>
        <v>615.95494279847458</v>
      </c>
    </row>
    <row r="886" spans="1:21" x14ac:dyDescent="0.2">
      <c r="A886" t="s">
        <v>2175</v>
      </c>
      <c r="B886" t="s">
        <v>2176</v>
      </c>
      <c r="C886" t="s">
        <v>1352</v>
      </c>
      <c r="D886" t="s">
        <v>29</v>
      </c>
      <c r="E886">
        <v>791175</v>
      </c>
      <c r="F886" t="s">
        <v>30</v>
      </c>
      <c r="G886">
        <v>2169596</v>
      </c>
      <c r="H886">
        <v>13006</v>
      </c>
      <c r="I886" t="s">
        <v>31</v>
      </c>
      <c r="J886" t="s">
        <v>32</v>
      </c>
      <c r="K886" t="s">
        <v>33</v>
      </c>
      <c r="L886" t="s">
        <v>34</v>
      </c>
      <c r="M886" s="14" t="s">
        <v>17</v>
      </c>
      <c r="N886">
        <v>84</v>
      </c>
      <c r="O886">
        <v>2019</v>
      </c>
      <c r="P886" s="15">
        <v>56.213552361396296</v>
      </c>
      <c r="Q886" s="15">
        <v>2680.1200000000003</v>
      </c>
      <c r="R886" s="6">
        <f t="shared" si="52"/>
        <v>2144.0960000000005</v>
      </c>
      <c r="S886" s="6">
        <f t="shared" si="53"/>
        <v>24.155904761904768</v>
      </c>
      <c r="T886" s="15">
        <f t="shared" si="54"/>
        <v>1357.8892171702357</v>
      </c>
      <c r="U886" s="16">
        <f t="shared" si="55"/>
        <v>786.20678282976473</v>
      </c>
    </row>
    <row r="887" spans="1:21" x14ac:dyDescent="0.2">
      <c r="A887" t="s">
        <v>2177</v>
      </c>
      <c r="B887" t="s">
        <v>2178</v>
      </c>
      <c r="C887" t="s">
        <v>1095</v>
      </c>
      <c r="D887" t="s">
        <v>38</v>
      </c>
      <c r="E887">
        <v>791176</v>
      </c>
      <c r="F887" t="s">
        <v>30</v>
      </c>
      <c r="G887">
        <v>2169597</v>
      </c>
      <c r="H887">
        <v>13020</v>
      </c>
      <c r="I887" t="s">
        <v>350</v>
      </c>
      <c r="J887" t="s">
        <v>351</v>
      </c>
      <c r="K887" t="s">
        <v>352</v>
      </c>
      <c r="L887" t="s">
        <v>353</v>
      </c>
      <c r="M887" s="14" t="s">
        <v>17</v>
      </c>
      <c r="N887">
        <v>84</v>
      </c>
      <c r="O887">
        <v>2019</v>
      </c>
      <c r="P887" s="15">
        <v>52.205338809034913</v>
      </c>
      <c r="Q887" s="15">
        <v>2995</v>
      </c>
      <c r="R887" s="6">
        <f t="shared" si="52"/>
        <v>2396</v>
      </c>
      <c r="S887" s="6">
        <f t="shared" si="53"/>
        <v>27.154761904761905</v>
      </c>
      <c r="T887" s="15">
        <f t="shared" si="54"/>
        <v>1417.6235455167696</v>
      </c>
      <c r="U887" s="16">
        <f t="shared" si="55"/>
        <v>978.37645448323042</v>
      </c>
    </row>
    <row r="888" spans="1:21" x14ac:dyDescent="0.2">
      <c r="A888" t="s">
        <v>2179</v>
      </c>
      <c r="B888" t="s">
        <v>2180</v>
      </c>
      <c r="C888" t="s">
        <v>224</v>
      </c>
      <c r="D888" t="s">
        <v>38</v>
      </c>
      <c r="E888">
        <v>791176</v>
      </c>
      <c r="F888" t="s">
        <v>30</v>
      </c>
      <c r="G888">
        <v>2236694</v>
      </c>
      <c r="H888" t="s">
        <v>466</v>
      </c>
      <c r="I888" t="s">
        <v>467</v>
      </c>
      <c r="J888" t="s">
        <v>226</v>
      </c>
      <c r="K888" t="s">
        <v>227</v>
      </c>
      <c r="L888" t="s">
        <v>228</v>
      </c>
      <c r="M888" s="14" t="s">
        <v>17</v>
      </c>
      <c r="N888">
        <v>84</v>
      </c>
      <c r="O888">
        <v>2023</v>
      </c>
      <c r="P888" s="15">
        <v>3.1868583162217656</v>
      </c>
      <c r="Q888" s="15">
        <v>857.4</v>
      </c>
      <c r="R888" s="6">
        <f t="shared" si="52"/>
        <v>685.92000000000007</v>
      </c>
      <c r="S888" s="6">
        <f t="shared" si="53"/>
        <v>6.7966666666666677</v>
      </c>
      <c r="T888" s="15">
        <f t="shared" si="54"/>
        <v>21.660013689253937</v>
      </c>
      <c r="U888" s="16">
        <f t="shared" si="55"/>
        <v>664.25998631074617</v>
      </c>
    </row>
    <row r="889" spans="1:21" x14ac:dyDescent="0.2">
      <c r="A889" t="s">
        <v>2181</v>
      </c>
      <c r="B889" t="s">
        <v>2182</v>
      </c>
      <c r="C889" t="s">
        <v>730</v>
      </c>
      <c r="D889" t="s">
        <v>29</v>
      </c>
      <c r="E889">
        <v>791175</v>
      </c>
      <c r="F889" t="s">
        <v>30</v>
      </c>
      <c r="G889">
        <v>2169617</v>
      </c>
      <c r="H889">
        <v>13022</v>
      </c>
      <c r="I889" t="s">
        <v>68</v>
      </c>
      <c r="J889" t="s">
        <v>69</v>
      </c>
      <c r="K889" t="s">
        <v>70</v>
      </c>
      <c r="L889" t="s">
        <v>71</v>
      </c>
      <c r="M889" s="14" t="s">
        <v>17</v>
      </c>
      <c r="N889">
        <v>84</v>
      </c>
      <c r="O889">
        <v>2019</v>
      </c>
      <c r="P889" s="15">
        <v>56.213552361396296</v>
      </c>
      <c r="Q889" s="15">
        <v>1340.88</v>
      </c>
      <c r="R889" s="6">
        <f t="shared" si="52"/>
        <v>1072.7040000000002</v>
      </c>
      <c r="S889" s="6">
        <f t="shared" si="53"/>
        <v>11.401238095238098</v>
      </c>
      <c r="T889" s="15">
        <f t="shared" si="54"/>
        <v>640.90409465141295</v>
      </c>
      <c r="U889" s="16">
        <f t="shared" si="55"/>
        <v>431.79990534858723</v>
      </c>
    </row>
    <row r="890" spans="1:21" x14ac:dyDescent="0.2">
      <c r="A890" t="s">
        <v>2183</v>
      </c>
      <c r="B890" t="s">
        <v>2184</v>
      </c>
      <c r="C890" t="s">
        <v>1133</v>
      </c>
      <c r="D890" t="s">
        <v>38</v>
      </c>
      <c r="E890">
        <v>791176</v>
      </c>
      <c r="F890" t="s">
        <v>30</v>
      </c>
      <c r="G890">
        <v>2169619</v>
      </c>
      <c r="H890">
        <v>13048</v>
      </c>
      <c r="I890" t="s">
        <v>236</v>
      </c>
      <c r="J890" t="s">
        <v>237</v>
      </c>
      <c r="K890" t="s">
        <v>238</v>
      </c>
      <c r="L890" t="s">
        <v>239</v>
      </c>
      <c r="M890" s="14" t="s">
        <v>17</v>
      </c>
      <c r="N890">
        <v>84</v>
      </c>
      <c r="O890">
        <v>2019</v>
      </c>
      <c r="P890" s="15">
        <v>57.067761806981515</v>
      </c>
      <c r="Q890" s="15">
        <v>8568</v>
      </c>
      <c r="R890" s="6">
        <f t="shared" si="52"/>
        <v>6854.4000000000005</v>
      </c>
      <c r="S890" s="6">
        <f t="shared" si="53"/>
        <v>80.230952380952388</v>
      </c>
      <c r="T890" s="15">
        <f t="shared" si="54"/>
        <v>4578.6008800234677</v>
      </c>
      <c r="U890" s="16">
        <f t="shared" si="55"/>
        <v>2275.7991199765329</v>
      </c>
    </row>
    <row r="891" spans="1:21" x14ac:dyDescent="0.2">
      <c r="A891" t="s">
        <v>2185</v>
      </c>
      <c r="B891" t="s">
        <v>2186</v>
      </c>
      <c r="C891" t="s">
        <v>1133</v>
      </c>
      <c r="D891" t="s">
        <v>29</v>
      </c>
      <c r="E891">
        <v>791175</v>
      </c>
      <c r="F891" t="s">
        <v>30</v>
      </c>
      <c r="G891">
        <v>2169621</v>
      </c>
      <c r="H891">
        <v>13048</v>
      </c>
      <c r="I891" t="s">
        <v>236</v>
      </c>
      <c r="J891" t="s">
        <v>237</v>
      </c>
      <c r="K891" t="s">
        <v>238</v>
      </c>
      <c r="L891" t="s">
        <v>239</v>
      </c>
      <c r="M891" s="14" t="s">
        <v>17</v>
      </c>
      <c r="N891">
        <v>84</v>
      </c>
      <c r="O891">
        <v>2019</v>
      </c>
      <c r="P891" s="15">
        <v>58.053388090349081</v>
      </c>
      <c r="Q891" s="15">
        <v>8579.16</v>
      </c>
      <c r="R891" s="6">
        <f t="shared" si="52"/>
        <v>6863.3280000000004</v>
      </c>
      <c r="S891" s="6">
        <f t="shared" si="53"/>
        <v>80.337238095238106</v>
      </c>
      <c r="T891" s="15">
        <f t="shared" si="54"/>
        <v>4663.848861249634</v>
      </c>
      <c r="U891" s="16">
        <f t="shared" si="55"/>
        <v>2199.4791387503665</v>
      </c>
    </row>
    <row r="892" spans="1:21" x14ac:dyDescent="0.2">
      <c r="A892" t="s">
        <v>2187</v>
      </c>
      <c r="B892" t="s">
        <v>2188</v>
      </c>
      <c r="C892" t="s">
        <v>1133</v>
      </c>
      <c r="D892" t="s">
        <v>29</v>
      </c>
      <c r="E892">
        <v>791175</v>
      </c>
      <c r="F892" t="s">
        <v>30</v>
      </c>
      <c r="G892">
        <v>2170066</v>
      </c>
      <c r="H892">
        <v>13048</v>
      </c>
      <c r="I892" t="s">
        <v>236</v>
      </c>
      <c r="J892" t="s">
        <v>237</v>
      </c>
      <c r="K892" t="s">
        <v>238</v>
      </c>
      <c r="L892" t="s">
        <v>239</v>
      </c>
      <c r="M892" s="14" t="s">
        <v>17</v>
      </c>
      <c r="N892">
        <v>84</v>
      </c>
      <c r="O892">
        <v>2019</v>
      </c>
      <c r="P892" s="15">
        <v>57.067761806981515</v>
      </c>
      <c r="Q892" s="15">
        <v>8568</v>
      </c>
      <c r="R892" s="6">
        <f t="shared" si="52"/>
        <v>6854.4000000000005</v>
      </c>
      <c r="S892" s="6">
        <f t="shared" si="53"/>
        <v>80.230952380952388</v>
      </c>
      <c r="T892" s="15">
        <f t="shared" si="54"/>
        <v>4578.6008800234677</v>
      </c>
      <c r="U892" s="16">
        <f t="shared" si="55"/>
        <v>2275.7991199765329</v>
      </c>
    </row>
    <row r="893" spans="1:21" x14ac:dyDescent="0.2">
      <c r="A893" t="s">
        <v>2189</v>
      </c>
      <c r="B893" t="s">
        <v>2190</v>
      </c>
      <c r="C893" t="s">
        <v>724</v>
      </c>
      <c r="D893" t="s">
        <v>38</v>
      </c>
      <c r="E893">
        <v>791176</v>
      </c>
      <c r="F893" t="s">
        <v>30</v>
      </c>
      <c r="G893">
        <v>2170076</v>
      </c>
      <c r="H893">
        <v>13002</v>
      </c>
      <c r="I893" t="s">
        <v>48</v>
      </c>
      <c r="J893" t="s">
        <v>49</v>
      </c>
      <c r="K893" t="s">
        <v>50</v>
      </c>
      <c r="L893" t="s">
        <v>51</v>
      </c>
      <c r="M893" s="14" t="s">
        <v>17</v>
      </c>
      <c r="N893">
        <v>84</v>
      </c>
      <c r="O893">
        <v>2019</v>
      </c>
      <c r="P893" s="15">
        <v>56.213552361396296</v>
      </c>
      <c r="Q893" s="15">
        <v>789</v>
      </c>
      <c r="R893" s="6">
        <f t="shared" si="52"/>
        <v>631.20000000000005</v>
      </c>
      <c r="S893" s="6">
        <f t="shared" si="53"/>
        <v>6.1452380952380956</v>
      </c>
      <c r="T893" s="15">
        <f t="shared" si="54"/>
        <v>345.44566343991391</v>
      </c>
      <c r="U893" s="16">
        <f t="shared" si="55"/>
        <v>285.75433656008613</v>
      </c>
    </row>
    <row r="894" spans="1:21" x14ac:dyDescent="0.2">
      <c r="A894" t="s">
        <v>2191</v>
      </c>
      <c r="B894" t="s">
        <v>2192</v>
      </c>
      <c r="C894" t="s">
        <v>2193</v>
      </c>
      <c r="D894" t="s">
        <v>29</v>
      </c>
      <c r="E894">
        <v>791175</v>
      </c>
      <c r="F894" t="s">
        <v>30</v>
      </c>
      <c r="G894">
        <v>2170082</v>
      </c>
      <c r="H894">
        <v>13020</v>
      </c>
      <c r="I894" t="s">
        <v>350</v>
      </c>
      <c r="J894" t="s">
        <v>351</v>
      </c>
      <c r="K894" t="s">
        <v>352</v>
      </c>
      <c r="L894" t="s">
        <v>353</v>
      </c>
      <c r="M894" s="14" t="s">
        <v>17</v>
      </c>
      <c r="N894">
        <v>84</v>
      </c>
      <c r="O894">
        <v>2019</v>
      </c>
      <c r="P894" s="15">
        <v>55.063655030800817</v>
      </c>
      <c r="Q894" s="15">
        <v>3424.35</v>
      </c>
      <c r="R894" s="6">
        <f t="shared" si="52"/>
        <v>2739.48</v>
      </c>
      <c r="S894" s="6">
        <f t="shared" si="53"/>
        <v>31.243809523809524</v>
      </c>
      <c r="T894" s="15">
        <f t="shared" si="54"/>
        <v>1720.3983494670968</v>
      </c>
      <c r="U894" s="16">
        <f t="shared" si="55"/>
        <v>1019.0816505329033</v>
      </c>
    </row>
    <row r="895" spans="1:21" x14ac:dyDescent="0.2">
      <c r="A895" t="s">
        <v>2194</v>
      </c>
      <c r="B895" t="s">
        <v>2195</v>
      </c>
      <c r="C895" t="s">
        <v>804</v>
      </c>
      <c r="D895" t="s">
        <v>38</v>
      </c>
      <c r="E895">
        <v>791176</v>
      </c>
      <c r="F895" t="s">
        <v>30</v>
      </c>
      <c r="G895">
        <v>2170252</v>
      </c>
      <c r="H895">
        <v>13040</v>
      </c>
      <c r="I895" t="s">
        <v>671</v>
      </c>
      <c r="J895" t="s">
        <v>293</v>
      </c>
      <c r="K895" t="s">
        <v>294</v>
      </c>
      <c r="L895" t="s">
        <v>295</v>
      </c>
      <c r="M895" s="14" t="s">
        <v>17</v>
      </c>
      <c r="N895">
        <v>84</v>
      </c>
      <c r="O895">
        <v>2019</v>
      </c>
      <c r="P895" s="15">
        <v>56.213552361396296</v>
      </c>
      <c r="Q895" s="15">
        <v>2865</v>
      </c>
      <c r="R895" s="6">
        <f t="shared" si="52"/>
        <v>2292</v>
      </c>
      <c r="S895" s="6">
        <f t="shared" si="53"/>
        <v>25.916666666666668</v>
      </c>
      <c r="T895" s="15">
        <f t="shared" si="54"/>
        <v>1456.8678986995208</v>
      </c>
      <c r="U895" s="16">
        <f t="shared" si="55"/>
        <v>835.13210130047923</v>
      </c>
    </row>
    <row r="896" spans="1:21" x14ac:dyDescent="0.2">
      <c r="A896" t="s">
        <v>2196</v>
      </c>
      <c r="B896" t="s">
        <v>2197</v>
      </c>
      <c r="C896" t="s">
        <v>524</v>
      </c>
      <c r="D896" t="s">
        <v>38</v>
      </c>
      <c r="E896">
        <v>791176</v>
      </c>
      <c r="F896" t="s">
        <v>30</v>
      </c>
      <c r="G896">
        <v>2170522</v>
      </c>
      <c r="H896">
        <v>13004</v>
      </c>
      <c r="I896" t="s">
        <v>184</v>
      </c>
      <c r="J896" t="s">
        <v>32</v>
      </c>
      <c r="K896" t="s">
        <v>33</v>
      </c>
      <c r="L896" t="s">
        <v>34</v>
      </c>
      <c r="M896" s="14" t="s">
        <v>17</v>
      </c>
      <c r="N896">
        <v>84</v>
      </c>
      <c r="O896">
        <v>2019</v>
      </c>
      <c r="P896" s="15">
        <v>56.213552361396296</v>
      </c>
      <c r="Q896" s="15">
        <v>2101</v>
      </c>
      <c r="R896" s="6">
        <f t="shared" si="52"/>
        <v>1680.8000000000002</v>
      </c>
      <c r="S896" s="6">
        <f t="shared" si="53"/>
        <v>18.640476190476193</v>
      </c>
      <c r="T896" s="15">
        <f t="shared" si="54"/>
        <v>1047.8473843746945</v>
      </c>
      <c r="U896" s="16">
        <f t="shared" si="55"/>
        <v>632.95261562530573</v>
      </c>
    </row>
    <row r="897" spans="1:21" x14ac:dyDescent="0.2">
      <c r="A897" t="s">
        <v>2198</v>
      </c>
      <c r="B897" t="s">
        <v>2199</v>
      </c>
      <c r="C897" t="s">
        <v>224</v>
      </c>
      <c r="D897" t="s">
        <v>38</v>
      </c>
      <c r="E897">
        <v>791176</v>
      </c>
      <c r="F897" t="s">
        <v>30</v>
      </c>
      <c r="G897">
        <v>2243238</v>
      </c>
      <c r="H897" t="s">
        <v>466</v>
      </c>
      <c r="I897" t="s">
        <v>467</v>
      </c>
      <c r="J897" t="s">
        <v>226</v>
      </c>
      <c r="K897" t="s">
        <v>227</v>
      </c>
      <c r="L897" t="s">
        <v>228</v>
      </c>
      <c r="M897" s="14" t="s">
        <v>17</v>
      </c>
      <c r="N897">
        <v>84</v>
      </c>
      <c r="O897">
        <v>2023</v>
      </c>
      <c r="P897" s="15">
        <v>2.2012320328542097</v>
      </c>
      <c r="Q897" s="15">
        <v>857.4</v>
      </c>
      <c r="R897" s="6">
        <f t="shared" si="52"/>
        <v>685.92000000000007</v>
      </c>
      <c r="S897" s="6">
        <f t="shared" si="53"/>
        <v>6.7966666666666677</v>
      </c>
      <c r="T897" s="15">
        <f t="shared" si="54"/>
        <v>14.961040383299114</v>
      </c>
      <c r="U897" s="16">
        <f t="shared" si="55"/>
        <v>670.95895961670101</v>
      </c>
    </row>
    <row r="898" spans="1:21" x14ac:dyDescent="0.2">
      <c r="A898" t="s">
        <v>2200</v>
      </c>
      <c r="B898" t="s">
        <v>2201</v>
      </c>
      <c r="C898" t="s">
        <v>724</v>
      </c>
      <c r="D898" t="s">
        <v>29</v>
      </c>
      <c r="E898">
        <v>791175</v>
      </c>
      <c r="F898" t="s">
        <v>30</v>
      </c>
      <c r="G898">
        <v>2170524</v>
      </c>
      <c r="H898">
        <v>13002</v>
      </c>
      <c r="I898" t="s">
        <v>48</v>
      </c>
      <c r="J898" t="s">
        <v>49</v>
      </c>
      <c r="K898" t="s">
        <v>50</v>
      </c>
      <c r="L898" t="s">
        <v>51</v>
      </c>
      <c r="M898" s="14" t="s">
        <v>17</v>
      </c>
      <c r="N898">
        <v>84</v>
      </c>
      <c r="O898">
        <v>2019</v>
      </c>
      <c r="P898" s="15">
        <v>55.227926078028744</v>
      </c>
      <c r="Q898" s="15">
        <v>789</v>
      </c>
      <c r="R898" s="6">
        <f t="shared" si="52"/>
        <v>631.20000000000005</v>
      </c>
      <c r="S898" s="6">
        <f t="shared" si="53"/>
        <v>6.1452380952380956</v>
      </c>
      <c r="T898" s="15">
        <f t="shared" si="54"/>
        <v>339.38875525569568</v>
      </c>
      <c r="U898" s="16">
        <f t="shared" si="55"/>
        <v>291.81124474430436</v>
      </c>
    </row>
    <row r="899" spans="1:21" x14ac:dyDescent="0.2">
      <c r="A899" t="s">
        <v>2202</v>
      </c>
      <c r="B899" t="s">
        <v>2203</v>
      </c>
      <c r="C899" t="s">
        <v>704</v>
      </c>
      <c r="D899" t="s">
        <v>29</v>
      </c>
      <c r="E899">
        <v>791175</v>
      </c>
      <c r="F899" t="s">
        <v>30</v>
      </c>
      <c r="G899">
        <v>2170698</v>
      </c>
      <c r="H899">
        <v>13030</v>
      </c>
      <c r="I899" t="s">
        <v>57</v>
      </c>
      <c r="J899" t="s">
        <v>58</v>
      </c>
      <c r="K899" t="s">
        <v>59</v>
      </c>
      <c r="L899" t="s">
        <v>60</v>
      </c>
      <c r="M899" s="14" t="s">
        <v>17</v>
      </c>
      <c r="N899">
        <v>84</v>
      </c>
      <c r="O899">
        <v>2019</v>
      </c>
      <c r="P899" s="15">
        <v>55.227926078028744</v>
      </c>
      <c r="Q899" s="15">
        <v>6956.5</v>
      </c>
      <c r="R899" s="6">
        <f t="shared" si="52"/>
        <v>5565.2000000000007</v>
      </c>
      <c r="S899" s="6">
        <f t="shared" si="53"/>
        <v>64.88333333333334</v>
      </c>
      <c r="T899" s="15">
        <f t="shared" si="54"/>
        <v>3583.371937029432</v>
      </c>
      <c r="U899" s="16">
        <f t="shared" si="55"/>
        <v>1981.8280629705687</v>
      </c>
    </row>
    <row r="900" spans="1:21" x14ac:dyDescent="0.2">
      <c r="A900" t="s">
        <v>2204</v>
      </c>
      <c r="B900" t="s">
        <v>2205</v>
      </c>
      <c r="C900" t="s">
        <v>565</v>
      </c>
      <c r="D900" t="s">
        <v>38</v>
      </c>
      <c r="E900">
        <v>791176</v>
      </c>
      <c r="F900" t="s">
        <v>30</v>
      </c>
      <c r="G900">
        <v>2170711</v>
      </c>
      <c r="H900">
        <v>13004</v>
      </c>
      <c r="I900" t="s">
        <v>184</v>
      </c>
      <c r="J900" t="s">
        <v>32</v>
      </c>
      <c r="K900" t="s">
        <v>33</v>
      </c>
      <c r="L900" t="s">
        <v>34</v>
      </c>
      <c r="M900" s="14" t="s">
        <v>17</v>
      </c>
      <c r="N900">
        <v>84</v>
      </c>
      <c r="O900">
        <v>2019</v>
      </c>
      <c r="P900" s="15">
        <v>55.227926078028744</v>
      </c>
      <c r="Q900" s="15">
        <v>2753</v>
      </c>
      <c r="R900" s="6">
        <f t="shared" si="52"/>
        <v>2202.4</v>
      </c>
      <c r="S900" s="6">
        <f t="shared" si="53"/>
        <v>24.85</v>
      </c>
      <c r="T900" s="15">
        <f t="shared" si="54"/>
        <v>1372.4139630390143</v>
      </c>
      <c r="U900" s="16">
        <f t="shared" si="55"/>
        <v>829.98603696098576</v>
      </c>
    </row>
    <row r="901" spans="1:21" x14ac:dyDescent="0.2">
      <c r="A901" t="s">
        <v>2206</v>
      </c>
      <c r="B901" t="s">
        <v>2207</v>
      </c>
      <c r="C901" t="s">
        <v>2208</v>
      </c>
      <c r="D901" t="s">
        <v>29</v>
      </c>
      <c r="E901">
        <v>791175</v>
      </c>
      <c r="F901" t="s">
        <v>30</v>
      </c>
      <c r="G901">
        <v>2170713</v>
      </c>
      <c r="H901">
        <v>13068</v>
      </c>
      <c r="I901" t="s">
        <v>166</v>
      </c>
      <c r="J901" t="s">
        <v>167</v>
      </c>
      <c r="K901" t="s">
        <v>168</v>
      </c>
      <c r="L901" t="s">
        <v>169</v>
      </c>
      <c r="M901" s="14" t="s">
        <v>17</v>
      </c>
      <c r="N901">
        <v>84</v>
      </c>
      <c r="O901">
        <v>2019</v>
      </c>
      <c r="P901" s="15">
        <v>55.227926078028744</v>
      </c>
      <c r="Q901" s="15">
        <v>2559</v>
      </c>
      <c r="R901" s="6">
        <f t="shared" si="52"/>
        <v>2047.2</v>
      </c>
      <c r="S901" s="6">
        <f t="shared" si="53"/>
        <v>23.002380952380953</v>
      </c>
      <c r="T901" s="15">
        <f t="shared" si="54"/>
        <v>1270.3737948567516</v>
      </c>
      <c r="U901" s="16">
        <f t="shared" si="55"/>
        <v>776.82620514324844</v>
      </c>
    </row>
    <row r="902" spans="1:21" x14ac:dyDescent="0.2">
      <c r="A902" t="s">
        <v>2209</v>
      </c>
      <c r="B902" t="s">
        <v>2210</v>
      </c>
      <c r="C902" t="s">
        <v>1133</v>
      </c>
      <c r="D902" t="s">
        <v>38</v>
      </c>
      <c r="E902">
        <v>791176</v>
      </c>
      <c r="F902" t="s">
        <v>30</v>
      </c>
      <c r="G902">
        <v>2171144</v>
      </c>
      <c r="H902">
        <v>13048</v>
      </c>
      <c r="I902" t="s">
        <v>236</v>
      </c>
      <c r="J902" t="s">
        <v>237</v>
      </c>
      <c r="K902" t="s">
        <v>238</v>
      </c>
      <c r="L902" t="s">
        <v>239</v>
      </c>
      <c r="M902" s="14" t="s">
        <v>17</v>
      </c>
      <c r="N902">
        <v>84</v>
      </c>
      <c r="O902">
        <v>2019</v>
      </c>
      <c r="P902" s="15">
        <v>50.201232032854215</v>
      </c>
      <c r="Q902" s="15">
        <v>8568</v>
      </c>
      <c r="R902" s="6">
        <f t="shared" si="52"/>
        <v>6854.4000000000005</v>
      </c>
      <c r="S902" s="6">
        <f t="shared" si="53"/>
        <v>80.230952380952388</v>
      </c>
      <c r="T902" s="15">
        <f t="shared" si="54"/>
        <v>4027.6926566930683</v>
      </c>
      <c r="U902" s="16">
        <f t="shared" si="55"/>
        <v>2826.7073433069322</v>
      </c>
    </row>
    <row r="903" spans="1:21" x14ac:dyDescent="0.2">
      <c r="A903" t="s">
        <v>2211</v>
      </c>
      <c r="B903" t="s">
        <v>2212</v>
      </c>
      <c r="C903" t="s">
        <v>735</v>
      </c>
      <c r="D903" t="s">
        <v>29</v>
      </c>
      <c r="E903">
        <v>791175</v>
      </c>
      <c r="F903" t="s">
        <v>30</v>
      </c>
      <c r="G903">
        <v>2171151</v>
      </c>
      <c r="H903">
        <v>13048</v>
      </c>
      <c r="I903" t="s">
        <v>236</v>
      </c>
      <c r="J903" t="s">
        <v>237</v>
      </c>
      <c r="K903" t="s">
        <v>238</v>
      </c>
      <c r="L903" t="s">
        <v>239</v>
      </c>
      <c r="M903" s="14" t="s">
        <v>17</v>
      </c>
      <c r="N903">
        <v>84</v>
      </c>
      <c r="O903">
        <v>2019</v>
      </c>
      <c r="P903" s="15">
        <v>52.205338809034913</v>
      </c>
      <c r="Q903" s="15">
        <v>10697</v>
      </c>
      <c r="R903" s="6">
        <f t="shared" si="52"/>
        <v>8557.6</v>
      </c>
      <c r="S903" s="6">
        <f t="shared" si="53"/>
        <v>100.50714285714287</v>
      </c>
      <c r="T903" s="15">
        <f t="shared" si="54"/>
        <v>5247.0094455852168</v>
      </c>
      <c r="U903" s="16">
        <f t="shared" si="55"/>
        <v>3310.5905544147836</v>
      </c>
    </row>
    <row r="904" spans="1:21" x14ac:dyDescent="0.2">
      <c r="A904" t="s">
        <v>2213</v>
      </c>
      <c r="B904" t="s">
        <v>2214</v>
      </c>
      <c r="C904" t="s">
        <v>1136</v>
      </c>
      <c r="D904" t="s">
        <v>29</v>
      </c>
      <c r="E904">
        <v>791175</v>
      </c>
      <c r="F904" t="s">
        <v>30</v>
      </c>
      <c r="G904">
        <v>2171153</v>
      </c>
      <c r="H904">
        <v>13068</v>
      </c>
      <c r="I904" t="s">
        <v>166</v>
      </c>
      <c r="J904" t="s">
        <v>167</v>
      </c>
      <c r="K904" t="s">
        <v>168</v>
      </c>
      <c r="L904" t="s">
        <v>169</v>
      </c>
      <c r="M904" s="14" t="s">
        <v>17</v>
      </c>
      <c r="N904">
        <v>84</v>
      </c>
      <c r="O904">
        <v>2019</v>
      </c>
      <c r="P904" s="15">
        <v>50.201232032854215</v>
      </c>
      <c r="Q904" s="15">
        <v>3091</v>
      </c>
      <c r="R904" s="6">
        <f t="shared" si="52"/>
        <v>2472.8000000000002</v>
      </c>
      <c r="S904" s="6">
        <f t="shared" si="53"/>
        <v>28.06904761904762</v>
      </c>
      <c r="T904" s="15">
        <f t="shared" si="54"/>
        <v>1409.1007724650437</v>
      </c>
      <c r="U904" s="16">
        <f t="shared" si="55"/>
        <v>1063.6992275349564</v>
      </c>
    </row>
    <row r="905" spans="1:21" x14ac:dyDescent="0.2">
      <c r="A905" t="s">
        <v>2215</v>
      </c>
      <c r="B905" t="s">
        <v>2216</v>
      </c>
      <c r="C905" t="s">
        <v>704</v>
      </c>
      <c r="D905" t="s">
        <v>38</v>
      </c>
      <c r="E905">
        <v>791176</v>
      </c>
      <c r="F905" t="s">
        <v>30</v>
      </c>
      <c r="G905">
        <v>2171161</v>
      </c>
      <c r="H905">
        <v>13030</v>
      </c>
      <c r="I905" t="s">
        <v>57</v>
      </c>
      <c r="J905" t="s">
        <v>58</v>
      </c>
      <c r="K905" t="s">
        <v>59</v>
      </c>
      <c r="L905" t="s">
        <v>60</v>
      </c>
      <c r="M905" s="14" t="s">
        <v>17</v>
      </c>
      <c r="N905">
        <v>84</v>
      </c>
      <c r="O905">
        <v>2019</v>
      </c>
      <c r="P905" s="15">
        <v>55.227926078028744</v>
      </c>
      <c r="Q905" s="15">
        <v>6877</v>
      </c>
      <c r="R905" s="6">
        <f t="shared" ref="R905:R968" si="56">Q905*(1-$R$6)</f>
        <v>5501.6</v>
      </c>
      <c r="S905" s="6">
        <f t="shared" ref="S905:S968" si="57">(R905-$S$6)/N905</f>
        <v>64.126190476190487</v>
      </c>
      <c r="T905" s="15">
        <f t="shared" ref="T905:T968" si="58">IF(P905&lt;N905,P905*S905,N905*S905)</f>
        <v>3541.5565072846393</v>
      </c>
      <c r="U905" s="16">
        <f t="shared" ref="U905:U968" si="59">R905-T905</f>
        <v>1960.043492715361</v>
      </c>
    </row>
    <row r="906" spans="1:21" x14ac:dyDescent="0.2">
      <c r="A906" t="s">
        <v>2217</v>
      </c>
      <c r="B906" t="s">
        <v>2218</v>
      </c>
      <c r="C906" t="s">
        <v>1729</v>
      </c>
      <c r="D906" t="s">
        <v>29</v>
      </c>
      <c r="E906">
        <v>791175</v>
      </c>
      <c r="F906" t="s">
        <v>30</v>
      </c>
      <c r="G906">
        <v>2171172</v>
      </c>
      <c r="H906">
        <v>13022</v>
      </c>
      <c r="I906" t="s">
        <v>68</v>
      </c>
      <c r="J906" t="s">
        <v>69</v>
      </c>
      <c r="K906" t="s">
        <v>70</v>
      </c>
      <c r="L906" t="s">
        <v>71</v>
      </c>
      <c r="M906" s="14" t="s">
        <v>17</v>
      </c>
      <c r="N906">
        <v>84</v>
      </c>
      <c r="O906">
        <v>2019</v>
      </c>
      <c r="P906" s="15">
        <v>55.227926078028744</v>
      </c>
      <c r="Q906" s="15">
        <v>5740</v>
      </c>
      <c r="R906" s="6">
        <f t="shared" si="56"/>
        <v>4592</v>
      </c>
      <c r="S906" s="6">
        <f t="shared" si="57"/>
        <v>53.297619047619051</v>
      </c>
      <c r="T906" s="15">
        <f t="shared" si="58"/>
        <v>2943.5169648968417</v>
      </c>
      <c r="U906" s="16">
        <f t="shared" si="59"/>
        <v>1648.4830351031583</v>
      </c>
    </row>
    <row r="907" spans="1:21" x14ac:dyDescent="0.2">
      <c r="A907" t="s">
        <v>2219</v>
      </c>
      <c r="B907" t="s">
        <v>2220</v>
      </c>
      <c r="C907" t="s">
        <v>400</v>
      </c>
      <c r="D907" t="s">
        <v>38</v>
      </c>
      <c r="E907">
        <v>791176</v>
      </c>
      <c r="F907" t="s">
        <v>30</v>
      </c>
      <c r="G907">
        <v>2171173</v>
      </c>
      <c r="H907">
        <v>13030</v>
      </c>
      <c r="I907" t="s">
        <v>57</v>
      </c>
      <c r="J907" t="s">
        <v>58</v>
      </c>
      <c r="K907" t="s">
        <v>59</v>
      </c>
      <c r="L907" t="s">
        <v>60</v>
      </c>
      <c r="M907" s="14" t="s">
        <v>17</v>
      </c>
      <c r="N907">
        <v>84</v>
      </c>
      <c r="O907">
        <v>2019</v>
      </c>
      <c r="P907" s="15">
        <v>52.205338809034913</v>
      </c>
      <c r="Q907" s="15">
        <v>7460</v>
      </c>
      <c r="R907" s="6">
        <f t="shared" si="56"/>
        <v>5968</v>
      </c>
      <c r="S907" s="6">
        <f t="shared" si="57"/>
        <v>69.678571428571431</v>
      </c>
      <c r="T907" s="15">
        <f t="shared" si="58"/>
        <v>3637.5934291581116</v>
      </c>
      <c r="U907" s="16">
        <f t="shared" si="59"/>
        <v>2330.4065708418884</v>
      </c>
    </row>
    <row r="908" spans="1:21" x14ac:dyDescent="0.2">
      <c r="A908" t="s">
        <v>2221</v>
      </c>
      <c r="B908" t="s">
        <v>2222</v>
      </c>
      <c r="C908" t="s">
        <v>796</v>
      </c>
      <c r="D908" t="s">
        <v>38</v>
      </c>
      <c r="E908">
        <v>791176</v>
      </c>
      <c r="F908" t="s">
        <v>30</v>
      </c>
      <c r="G908">
        <v>2171177</v>
      </c>
      <c r="H908">
        <v>13004</v>
      </c>
      <c r="I908" t="s">
        <v>184</v>
      </c>
      <c r="J908" t="s">
        <v>32</v>
      </c>
      <c r="K908" t="s">
        <v>33</v>
      </c>
      <c r="L908" t="s">
        <v>34</v>
      </c>
      <c r="M908" s="14" t="s">
        <v>17</v>
      </c>
      <c r="N908">
        <v>84</v>
      </c>
      <c r="O908">
        <v>2020</v>
      </c>
      <c r="P908" s="15">
        <v>45.207392197115297</v>
      </c>
      <c r="Q908" s="15">
        <v>1110.0883652430045</v>
      </c>
      <c r="R908" s="6">
        <f t="shared" si="56"/>
        <v>888.0706921944037</v>
      </c>
      <c r="S908" s="6">
        <f t="shared" si="57"/>
        <v>9.2032225261238541</v>
      </c>
      <c r="T908" s="15">
        <f t="shared" si="58"/>
        <v>416.05369021580725</v>
      </c>
      <c r="U908" s="16">
        <f t="shared" si="59"/>
        <v>472.01700197859645</v>
      </c>
    </row>
    <row r="909" spans="1:21" x14ac:dyDescent="0.2">
      <c r="A909" t="s">
        <v>2223</v>
      </c>
      <c r="B909" t="s">
        <v>2224</v>
      </c>
      <c r="C909" t="s">
        <v>1268</v>
      </c>
      <c r="D909" t="s">
        <v>29</v>
      </c>
      <c r="E909">
        <v>791175</v>
      </c>
      <c r="F909" t="s">
        <v>30</v>
      </c>
      <c r="G909">
        <v>2171180</v>
      </c>
      <c r="H909">
        <v>13050</v>
      </c>
      <c r="I909" t="s">
        <v>106</v>
      </c>
      <c r="J909" t="s">
        <v>107</v>
      </c>
      <c r="K909" t="s">
        <v>108</v>
      </c>
      <c r="L909" t="s">
        <v>109</v>
      </c>
      <c r="M909" s="14" t="s">
        <v>17</v>
      </c>
      <c r="N909">
        <v>84</v>
      </c>
      <c r="O909">
        <v>2019</v>
      </c>
      <c r="P909" s="15">
        <v>52.205338809034913</v>
      </c>
      <c r="Q909" s="15">
        <v>4790</v>
      </c>
      <c r="R909" s="6">
        <f t="shared" si="56"/>
        <v>3832</v>
      </c>
      <c r="S909" s="6">
        <f t="shared" si="57"/>
        <v>44.25</v>
      </c>
      <c r="T909" s="15">
        <f t="shared" si="58"/>
        <v>2310.0862422997948</v>
      </c>
      <c r="U909" s="16">
        <f t="shared" si="59"/>
        <v>1521.9137577002052</v>
      </c>
    </row>
    <row r="910" spans="1:21" x14ac:dyDescent="0.2">
      <c r="A910" t="s">
        <v>2225</v>
      </c>
      <c r="B910" t="s">
        <v>2226</v>
      </c>
      <c r="C910" t="s">
        <v>1020</v>
      </c>
      <c r="D910" t="s">
        <v>29</v>
      </c>
      <c r="E910">
        <v>791175</v>
      </c>
      <c r="F910" t="s">
        <v>30</v>
      </c>
      <c r="G910">
        <v>2169286</v>
      </c>
      <c r="H910">
        <v>13046</v>
      </c>
      <c r="I910" t="s">
        <v>1021</v>
      </c>
      <c r="J910" t="s">
        <v>1022</v>
      </c>
      <c r="K910" t="s">
        <v>1023</v>
      </c>
      <c r="L910" t="s">
        <v>1024</v>
      </c>
      <c r="M910" s="14" t="s">
        <v>17</v>
      </c>
      <c r="N910">
        <v>60</v>
      </c>
      <c r="O910">
        <v>2020</v>
      </c>
      <c r="P910" s="15">
        <v>47.178644763860369</v>
      </c>
      <c r="Q910" s="15">
        <v>6823.3714285714286</v>
      </c>
      <c r="R910" s="6">
        <f t="shared" si="56"/>
        <v>5458.6971428571433</v>
      </c>
      <c r="S910" s="6">
        <f t="shared" si="57"/>
        <v>89.061619047619061</v>
      </c>
      <c r="T910" s="15">
        <f t="shared" si="58"/>
        <v>4201.8064871418801</v>
      </c>
      <c r="U910" s="16">
        <f t="shared" si="59"/>
        <v>1256.8906557152632</v>
      </c>
    </row>
    <row r="911" spans="1:21" x14ac:dyDescent="0.2">
      <c r="A911" t="s">
        <v>2227</v>
      </c>
      <c r="B911" t="s">
        <v>2228</v>
      </c>
      <c r="C911" t="s">
        <v>1133</v>
      </c>
      <c r="D911" t="s">
        <v>29</v>
      </c>
      <c r="E911">
        <v>791175</v>
      </c>
      <c r="F911" t="s">
        <v>30</v>
      </c>
      <c r="G911">
        <v>2169289</v>
      </c>
      <c r="H911">
        <v>13048</v>
      </c>
      <c r="I911" t="s">
        <v>236</v>
      </c>
      <c r="J911" t="s">
        <v>237</v>
      </c>
      <c r="K911" t="s">
        <v>238</v>
      </c>
      <c r="L911" t="s">
        <v>239</v>
      </c>
      <c r="M911" s="14" t="s">
        <v>17</v>
      </c>
      <c r="N911">
        <v>84</v>
      </c>
      <c r="O911">
        <v>2020</v>
      </c>
      <c r="P911" s="15">
        <v>39.589322381930188</v>
      </c>
      <c r="Q911" s="15">
        <v>2971.08</v>
      </c>
      <c r="R911" s="6">
        <f t="shared" si="56"/>
        <v>2376.864</v>
      </c>
      <c r="S911" s="6">
        <f t="shared" si="57"/>
        <v>26.926952380952383</v>
      </c>
      <c r="T911" s="15">
        <f t="shared" si="58"/>
        <v>1066.0197985724064</v>
      </c>
      <c r="U911" s="16">
        <f t="shared" si="59"/>
        <v>1310.8442014275936</v>
      </c>
    </row>
    <row r="912" spans="1:21" x14ac:dyDescent="0.2">
      <c r="A912" t="s">
        <v>2229</v>
      </c>
      <c r="B912" t="s">
        <v>2230</v>
      </c>
      <c r="C912" t="s">
        <v>400</v>
      </c>
      <c r="D912" t="s">
        <v>38</v>
      </c>
      <c r="E912">
        <v>791176</v>
      </c>
      <c r="F912" t="s">
        <v>30</v>
      </c>
      <c r="G912">
        <v>2169301</v>
      </c>
      <c r="H912">
        <v>13030</v>
      </c>
      <c r="I912" t="s">
        <v>57</v>
      </c>
      <c r="J912" t="s">
        <v>58</v>
      </c>
      <c r="K912" t="s">
        <v>59</v>
      </c>
      <c r="L912" t="s">
        <v>60</v>
      </c>
      <c r="M912" s="14" t="s">
        <v>17</v>
      </c>
      <c r="N912">
        <v>84</v>
      </c>
      <c r="O912">
        <v>2019</v>
      </c>
      <c r="P912" s="15">
        <v>52.205338809034913</v>
      </c>
      <c r="Q912" s="15">
        <v>7460</v>
      </c>
      <c r="R912" s="6">
        <f t="shared" si="56"/>
        <v>5968</v>
      </c>
      <c r="S912" s="6">
        <f t="shared" si="57"/>
        <v>69.678571428571431</v>
      </c>
      <c r="T912" s="15">
        <f t="shared" si="58"/>
        <v>3637.5934291581116</v>
      </c>
      <c r="U912" s="16">
        <f t="shared" si="59"/>
        <v>2330.4065708418884</v>
      </c>
    </row>
    <row r="913" spans="1:21" x14ac:dyDescent="0.2">
      <c r="A913" t="s">
        <v>2231</v>
      </c>
      <c r="B913" t="s">
        <v>2232</v>
      </c>
      <c r="C913" t="s">
        <v>704</v>
      </c>
      <c r="D913" t="s">
        <v>38</v>
      </c>
      <c r="E913">
        <v>791176</v>
      </c>
      <c r="F913" t="s">
        <v>30</v>
      </c>
      <c r="G913">
        <v>2169305</v>
      </c>
      <c r="H913">
        <v>13030</v>
      </c>
      <c r="I913" t="s">
        <v>57</v>
      </c>
      <c r="J913" t="s">
        <v>58</v>
      </c>
      <c r="K913" t="s">
        <v>59</v>
      </c>
      <c r="L913" t="s">
        <v>60</v>
      </c>
      <c r="M913" s="14" t="s">
        <v>17</v>
      </c>
      <c r="N913">
        <v>84</v>
      </c>
      <c r="O913">
        <v>2019</v>
      </c>
      <c r="P913" s="15">
        <v>50.201232032854215</v>
      </c>
      <c r="Q913" s="15">
        <v>6877</v>
      </c>
      <c r="R913" s="6">
        <f t="shared" si="56"/>
        <v>5501.6</v>
      </c>
      <c r="S913" s="6">
        <f t="shared" si="57"/>
        <v>64.126190476190487</v>
      </c>
      <c r="T913" s="15">
        <f t="shared" si="58"/>
        <v>3219.2137674782448</v>
      </c>
      <c r="U913" s="16">
        <f t="shared" si="59"/>
        <v>2282.3862325217556</v>
      </c>
    </row>
    <row r="914" spans="1:21" x14ac:dyDescent="0.2">
      <c r="A914" t="s">
        <v>2233</v>
      </c>
      <c r="B914" t="s">
        <v>2234</v>
      </c>
      <c r="C914" t="s">
        <v>704</v>
      </c>
      <c r="D914" t="s">
        <v>38</v>
      </c>
      <c r="E914">
        <v>791176</v>
      </c>
      <c r="F914" t="s">
        <v>30</v>
      </c>
      <c r="G914">
        <v>2169307</v>
      </c>
      <c r="H914">
        <v>13030</v>
      </c>
      <c r="I914" t="s">
        <v>57</v>
      </c>
      <c r="J914" t="s">
        <v>58</v>
      </c>
      <c r="K914" t="s">
        <v>59</v>
      </c>
      <c r="L914" t="s">
        <v>60</v>
      </c>
      <c r="M914" s="14" t="s">
        <v>17</v>
      </c>
      <c r="N914">
        <v>84</v>
      </c>
      <c r="O914">
        <v>2019</v>
      </c>
      <c r="P914" s="15">
        <v>52.205338809034913</v>
      </c>
      <c r="Q914" s="15">
        <v>6877</v>
      </c>
      <c r="R914" s="6">
        <f t="shared" si="56"/>
        <v>5501.6</v>
      </c>
      <c r="S914" s="6">
        <f t="shared" si="57"/>
        <v>64.126190476190487</v>
      </c>
      <c r="T914" s="15">
        <f t="shared" si="58"/>
        <v>3347.7295003422323</v>
      </c>
      <c r="U914" s="16">
        <f t="shared" si="59"/>
        <v>2153.8704996577681</v>
      </c>
    </row>
    <row r="915" spans="1:21" x14ac:dyDescent="0.2">
      <c r="A915" t="s">
        <v>2235</v>
      </c>
      <c r="B915" t="s">
        <v>2236</v>
      </c>
      <c r="C915" t="s">
        <v>2107</v>
      </c>
      <c r="D915" t="s">
        <v>38</v>
      </c>
      <c r="E915">
        <v>791176</v>
      </c>
      <c r="F915" t="s">
        <v>30</v>
      </c>
      <c r="G915">
        <v>2169741</v>
      </c>
      <c r="H915">
        <v>13012</v>
      </c>
      <c r="I915" t="s">
        <v>1325</v>
      </c>
      <c r="J915" t="s">
        <v>1326</v>
      </c>
      <c r="K915" t="s">
        <v>1327</v>
      </c>
      <c r="L915" t="s">
        <v>1328</v>
      </c>
      <c r="M915" s="14" t="s">
        <v>17</v>
      </c>
      <c r="N915">
        <v>60</v>
      </c>
      <c r="O915">
        <v>2019</v>
      </c>
      <c r="P915" s="15">
        <v>52.205338809034913</v>
      </c>
      <c r="Q915" s="15">
        <v>549.72</v>
      </c>
      <c r="R915" s="6">
        <f t="shared" si="56"/>
        <v>439.77600000000007</v>
      </c>
      <c r="S915" s="6">
        <f t="shared" si="57"/>
        <v>5.412933333333334</v>
      </c>
      <c r="T915" s="15">
        <f t="shared" si="58"/>
        <v>282.58401861738542</v>
      </c>
      <c r="U915" s="16">
        <f t="shared" si="59"/>
        <v>157.19198138261464</v>
      </c>
    </row>
    <row r="916" spans="1:21" x14ac:dyDescent="0.2">
      <c r="A916" t="s">
        <v>2237</v>
      </c>
      <c r="B916" t="s">
        <v>2238</v>
      </c>
      <c r="C916" t="s">
        <v>724</v>
      </c>
      <c r="D916" t="s">
        <v>29</v>
      </c>
      <c r="E916">
        <v>791175</v>
      </c>
      <c r="F916" t="s">
        <v>30</v>
      </c>
      <c r="G916">
        <v>2170144</v>
      </c>
      <c r="H916">
        <v>13002</v>
      </c>
      <c r="I916" t="s">
        <v>48</v>
      </c>
      <c r="J916" t="s">
        <v>49</v>
      </c>
      <c r="K916" t="s">
        <v>50</v>
      </c>
      <c r="L916" t="s">
        <v>51</v>
      </c>
      <c r="M916" s="14" t="s">
        <v>17</v>
      </c>
      <c r="N916">
        <v>84</v>
      </c>
      <c r="O916">
        <v>2019</v>
      </c>
      <c r="P916" s="15">
        <v>49.182751540041068</v>
      </c>
      <c r="Q916" s="15">
        <v>821.75</v>
      </c>
      <c r="R916" s="6">
        <f t="shared" si="56"/>
        <v>657.40000000000009</v>
      </c>
      <c r="S916" s="6">
        <f t="shared" si="57"/>
        <v>6.4571428571428582</v>
      </c>
      <c r="T916" s="15">
        <f t="shared" si="58"/>
        <v>317.5800528014081</v>
      </c>
      <c r="U916" s="16">
        <f t="shared" si="59"/>
        <v>339.81994719859199</v>
      </c>
    </row>
    <row r="917" spans="1:21" x14ac:dyDescent="0.2">
      <c r="A917" t="s">
        <v>2239</v>
      </c>
      <c r="B917" t="s">
        <v>2240</v>
      </c>
      <c r="C917" t="s">
        <v>724</v>
      </c>
      <c r="D917" t="s">
        <v>29</v>
      </c>
      <c r="E917">
        <v>791175</v>
      </c>
      <c r="F917" t="s">
        <v>30</v>
      </c>
      <c r="G917">
        <v>2170146</v>
      </c>
      <c r="H917">
        <v>13002</v>
      </c>
      <c r="I917" t="s">
        <v>48</v>
      </c>
      <c r="J917" t="s">
        <v>49</v>
      </c>
      <c r="K917" t="s">
        <v>50</v>
      </c>
      <c r="L917" t="s">
        <v>51</v>
      </c>
      <c r="M917" s="14" t="s">
        <v>17</v>
      </c>
      <c r="N917">
        <v>84</v>
      </c>
      <c r="O917">
        <v>2019</v>
      </c>
      <c r="P917" s="15">
        <v>51.186858316221773</v>
      </c>
      <c r="Q917" s="15">
        <v>789</v>
      </c>
      <c r="R917" s="6">
        <f t="shared" si="56"/>
        <v>631.20000000000005</v>
      </c>
      <c r="S917" s="6">
        <f t="shared" si="57"/>
        <v>6.1452380952380956</v>
      </c>
      <c r="T917" s="15">
        <f t="shared" si="58"/>
        <v>314.55543170040096</v>
      </c>
      <c r="U917" s="16">
        <f t="shared" si="59"/>
        <v>316.64456829959909</v>
      </c>
    </row>
    <row r="918" spans="1:21" x14ac:dyDescent="0.2">
      <c r="A918" t="s">
        <v>2241</v>
      </c>
      <c r="B918" t="s">
        <v>2242</v>
      </c>
      <c r="C918" t="s">
        <v>704</v>
      </c>
      <c r="D918" t="s">
        <v>38</v>
      </c>
      <c r="E918">
        <v>791176</v>
      </c>
      <c r="F918" t="s">
        <v>30</v>
      </c>
      <c r="G918">
        <v>2170609</v>
      </c>
      <c r="H918">
        <v>13030</v>
      </c>
      <c r="I918" t="s">
        <v>57</v>
      </c>
      <c r="J918" t="s">
        <v>58</v>
      </c>
      <c r="K918" t="s">
        <v>59</v>
      </c>
      <c r="L918" t="s">
        <v>60</v>
      </c>
      <c r="M918" s="14" t="s">
        <v>17</v>
      </c>
      <c r="N918">
        <v>84</v>
      </c>
      <c r="O918">
        <v>2019</v>
      </c>
      <c r="P918" s="15">
        <v>50.201232032854215</v>
      </c>
      <c r="Q918" s="15">
        <v>6877</v>
      </c>
      <c r="R918" s="6">
        <f t="shared" si="56"/>
        <v>5501.6</v>
      </c>
      <c r="S918" s="6">
        <f t="shared" si="57"/>
        <v>64.126190476190487</v>
      </c>
      <c r="T918" s="15">
        <f t="shared" si="58"/>
        <v>3219.2137674782448</v>
      </c>
      <c r="U918" s="16">
        <f t="shared" si="59"/>
        <v>2282.3862325217556</v>
      </c>
    </row>
    <row r="919" spans="1:21" x14ac:dyDescent="0.2">
      <c r="A919" t="s">
        <v>2243</v>
      </c>
      <c r="B919" t="s">
        <v>2244</v>
      </c>
      <c r="C919" t="s">
        <v>400</v>
      </c>
      <c r="D919" t="s">
        <v>29</v>
      </c>
      <c r="E919">
        <v>791175</v>
      </c>
      <c r="F919" t="s">
        <v>30</v>
      </c>
      <c r="G919">
        <v>2170618</v>
      </c>
      <c r="H919">
        <v>13030</v>
      </c>
      <c r="I919" t="s">
        <v>57</v>
      </c>
      <c r="J919" t="s">
        <v>58</v>
      </c>
      <c r="K919" t="s">
        <v>59</v>
      </c>
      <c r="L919" t="s">
        <v>60</v>
      </c>
      <c r="M919" s="14" t="s">
        <v>17</v>
      </c>
      <c r="N919">
        <v>84</v>
      </c>
      <c r="O919">
        <v>2019</v>
      </c>
      <c r="P919" s="15">
        <v>50.201232032854215</v>
      </c>
      <c r="Q919" s="15">
        <v>7460</v>
      </c>
      <c r="R919" s="6">
        <f t="shared" si="56"/>
        <v>5968</v>
      </c>
      <c r="S919" s="6">
        <f t="shared" si="57"/>
        <v>69.678571428571431</v>
      </c>
      <c r="T919" s="15">
        <f t="shared" si="58"/>
        <v>3497.9501320035206</v>
      </c>
      <c r="U919" s="16">
        <f t="shared" si="59"/>
        <v>2470.0498679964794</v>
      </c>
    </row>
    <row r="920" spans="1:21" x14ac:dyDescent="0.2">
      <c r="A920" t="s">
        <v>2245</v>
      </c>
      <c r="B920" t="s">
        <v>2246</v>
      </c>
      <c r="C920" t="s">
        <v>400</v>
      </c>
      <c r="D920" t="s">
        <v>29</v>
      </c>
      <c r="E920">
        <v>791175</v>
      </c>
      <c r="F920" t="s">
        <v>30</v>
      </c>
      <c r="G920">
        <v>2170624</v>
      </c>
      <c r="H920">
        <v>13030</v>
      </c>
      <c r="I920" t="s">
        <v>57</v>
      </c>
      <c r="J920" t="s">
        <v>58</v>
      </c>
      <c r="K920" t="s">
        <v>59</v>
      </c>
      <c r="L920" t="s">
        <v>60</v>
      </c>
      <c r="M920" s="14" t="s">
        <v>17</v>
      </c>
      <c r="N920">
        <v>84</v>
      </c>
      <c r="O920">
        <v>2020</v>
      </c>
      <c r="P920" s="15">
        <v>43.20328542094456</v>
      </c>
      <c r="Q920" s="15">
        <v>8761.5002692514827</v>
      </c>
      <c r="R920" s="6">
        <f t="shared" si="56"/>
        <v>7009.2002154011861</v>
      </c>
      <c r="S920" s="6">
        <f t="shared" si="57"/>
        <v>82.073812088109364</v>
      </c>
      <c r="T920" s="15">
        <f t="shared" si="58"/>
        <v>3545.8583292275589</v>
      </c>
      <c r="U920" s="16">
        <f t="shared" si="59"/>
        <v>3463.3418861736272</v>
      </c>
    </row>
    <row r="921" spans="1:21" x14ac:dyDescent="0.2">
      <c r="A921" t="s">
        <v>2247</v>
      </c>
      <c r="B921" t="s">
        <v>2248</v>
      </c>
      <c r="C921" t="s">
        <v>400</v>
      </c>
      <c r="D921" t="s">
        <v>29</v>
      </c>
      <c r="E921">
        <v>791175</v>
      </c>
      <c r="F921" t="s">
        <v>30</v>
      </c>
      <c r="G921">
        <v>2170631</v>
      </c>
      <c r="H921">
        <v>13030</v>
      </c>
      <c r="I921" t="s">
        <v>57</v>
      </c>
      <c r="J921" t="s">
        <v>58</v>
      </c>
      <c r="K921" t="s">
        <v>59</v>
      </c>
      <c r="L921" t="s">
        <v>60</v>
      </c>
      <c r="M921" s="14" t="s">
        <v>17</v>
      </c>
      <c r="N921">
        <v>84</v>
      </c>
      <c r="O921">
        <v>2019</v>
      </c>
      <c r="P921" s="15">
        <v>49.182751540041068</v>
      </c>
      <c r="Q921" s="15">
        <v>7539.5</v>
      </c>
      <c r="R921" s="6">
        <f t="shared" si="56"/>
        <v>6031.6</v>
      </c>
      <c r="S921" s="6">
        <f t="shared" si="57"/>
        <v>70.435714285714283</v>
      </c>
      <c r="T921" s="15">
        <f t="shared" si="58"/>
        <v>3464.2222352596068</v>
      </c>
      <c r="U921" s="16">
        <f t="shared" si="59"/>
        <v>2567.3777647403936</v>
      </c>
    </row>
    <row r="922" spans="1:21" x14ac:dyDescent="0.2">
      <c r="A922" t="s">
        <v>2249</v>
      </c>
      <c r="B922" t="s">
        <v>2250</v>
      </c>
      <c r="C922" t="s">
        <v>724</v>
      </c>
      <c r="D922" t="s">
        <v>29</v>
      </c>
      <c r="E922">
        <v>791175</v>
      </c>
      <c r="F922" t="s">
        <v>30</v>
      </c>
      <c r="G922">
        <v>2170634</v>
      </c>
      <c r="H922">
        <v>13002</v>
      </c>
      <c r="I922" t="s">
        <v>48</v>
      </c>
      <c r="J922" t="s">
        <v>49</v>
      </c>
      <c r="K922" t="s">
        <v>50</v>
      </c>
      <c r="L922" t="s">
        <v>51</v>
      </c>
      <c r="M922" s="14" t="s">
        <v>17</v>
      </c>
      <c r="N922">
        <v>84</v>
      </c>
      <c r="O922">
        <v>2019</v>
      </c>
      <c r="P922" s="15">
        <v>48.197115256673499</v>
      </c>
      <c r="Q922" s="15">
        <v>789</v>
      </c>
      <c r="R922" s="6">
        <f t="shared" si="56"/>
        <v>631.20000000000005</v>
      </c>
      <c r="S922" s="6">
        <f t="shared" si="57"/>
        <v>6.1452380952380956</v>
      </c>
      <c r="T922" s="15">
        <f t="shared" si="58"/>
        <v>296.18274875589123</v>
      </c>
      <c r="U922" s="16">
        <f t="shared" si="59"/>
        <v>335.01725124410882</v>
      </c>
    </row>
    <row r="923" spans="1:21" x14ac:dyDescent="0.2">
      <c r="A923" t="s">
        <v>2251</v>
      </c>
      <c r="B923" t="s">
        <v>2252</v>
      </c>
      <c r="C923" t="s">
        <v>400</v>
      </c>
      <c r="D923" t="s">
        <v>38</v>
      </c>
      <c r="E923">
        <v>791176</v>
      </c>
      <c r="F923" t="s">
        <v>30</v>
      </c>
      <c r="G923">
        <v>2171076</v>
      </c>
      <c r="H923">
        <v>13030</v>
      </c>
      <c r="I923" t="s">
        <v>57</v>
      </c>
      <c r="J923" t="s">
        <v>58</v>
      </c>
      <c r="K923" t="s">
        <v>59</v>
      </c>
      <c r="L923" t="s">
        <v>60</v>
      </c>
      <c r="M923" s="14" t="s">
        <v>17</v>
      </c>
      <c r="N923">
        <v>84</v>
      </c>
      <c r="O923">
        <v>2019</v>
      </c>
      <c r="P923" s="15">
        <v>48.197115256673499</v>
      </c>
      <c r="Q923" s="15">
        <v>7460</v>
      </c>
      <c r="R923" s="6">
        <f t="shared" si="56"/>
        <v>5968</v>
      </c>
      <c r="S923" s="6">
        <f t="shared" si="57"/>
        <v>69.678571428571431</v>
      </c>
      <c r="T923" s="15">
        <f t="shared" si="58"/>
        <v>3358.3061380632143</v>
      </c>
      <c r="U923" s="16">
        <f t="shared" si="59"/>
        <v>2609.6938619367857</v>
      </c>
    </row>
    <row r="924" spans="1:21" x14ac:dyDescent="0.2">
      <c r="A924" t="s">
        <v>2253</v>
      </c>
      <c r="B924" t="s">
        <v>2254</v>
      </c>
      <c r="C924" t="s">
        <v>1268</v>
      </c>
      <c r="D924" t="s">
        <v>29</v>
      </c>
      <c r="E924">
        <v>791175</v>
      </c>
      <c r="F924" t="s">
        <v>30</v>
      </c>
      <c r="G924">
        <v>2171156</v>
      </c>
      <c r="H924">
        <v>13040</v>
      </c>
      <c r="I924" t="s">
        <v>671</v>
      </c>
      <c r="J924" t="s">
        <v>293</v>
      </c>
      <c r="K924" t="s">
        <v>294</v>
      </c>
      <c r="L924" t="s">
        <v>295</v>
      </c>
      <c r="M924" s="14" t="s">
        <v>17</v>
      </c>
      <c r="N924">
        <v>84</v>
      </c>
      <c r="O924">
        <v>2018</v>
      </c>
      <c r="P924" s="15">
        <v>65.80698151950719</v>
      </c>
      <c r="Q924" s="15">
        <v>4790</v>
      </c>
      <c r="R924" s="6">
        <f t="shared" si="56"/>
        <v>3832</v>
      </c>
      <c r="S924" s="6">
        <f t="shared" si="57"/>
        <v>44.25</v>
      </c>
      <c r="T924" s="15">
        <f t="shared" si="58"/>
        <v>2911.958932238193</v>
      </c>
      <c r="U924" s="16">
        <f t="shared" si="59"/>
        <v>920.04106776180697</v>
      </c>
    </row>
    <row r="925" spans="1:21" x14ac:dyDescent="0.2">
      <c r="A925" t="s">
        <v>2255</v>
      </c>
      <c r="B925" t="s">
        <v>2256</v>
      </c>
      <c r="C925" t="s">
        <v>1496</v>
      </c>
      <c r="D925" t="s">
        <v>29</v>
      </c>
      <c r="E925">
        <v>791175</v>
      </c>
      <c r="F925" t="s">
        <v>30</v>
      </c>
      <c r="G925">
        <v>2171159</v>
      </c>
      <c r="H925">
        <v>13050</v>
      </c>
      <c r="I925" t="s">
        <v>106</v>
      </c>
      <c r="J925" t="s">
        <v>107</v>
      </c>
      <c r="K925" t="s">
        <v>108</v>
      </c>
      <c r="L925" t="s">
        <v>109</v>
      </c>
      <c r="M925" s="14" t="s">
        <v>17</v>
      </c>
      <c r="N925">
        <v>84</v>
      </c>
      <c r="O925">
        <v>2017</v>
      </c>
      <c r="P925" s="15">
        <v>75.400410677618069</v>
      </c>
      <c r="Q925" s="15">
        <v>4310.8500000000004</v>
      </c>
      <c r="R925" s="6">
        <f t="shared" si="56"/>
        <v>3448.6800000000003</v>
      </c>
      <c r="S925" s="6">
        <f t="shared" si="57"/>
        <v>39.686666666666667</v>
      </c>
      <c r="T925" s="15">
        <f t="shared" si="58"/>
        <v>2992.3909650924024</v>
      </c>
      <c r="U925" s="16">
        <f t="shared" si="59"/>
        <v>456.28903490759785</v>
      </c>
    </row>
    <row r="926" spans="1:21" x14ac:dyDescent="0.2">
      <c r="A926" t="s">
        <v>2257</v>
      </c>
      <c r="B926" t="s">
        <v>2258</v>
      </c>
      <c r="C926" t="s">
        <v>721</v>
      </c>
      <c r="D926" t="s">
        <v>38</v>
      </c>
      <c r="E926">
        <v>791176</v>
      </c>
      <c r="F926" t="s">
        <v>30</v>
      </c>
      <c r="G926">
        <v>2171264</v>
      </c>
      <c r="H926">
        <v>13044</v>
      </c>
      <c r="I926" t="s">
        <v>206</v>
      </c>
      <c r="J926" t="s">
        <v>207</v>
      </c>
      <c r="K926" t="s">
        <v>208</v>
      </c>
      <c r="L926" t="s">
        <v>209</v>
      </c>
      <c r="M926" s="14" t="s">
        <v>17</v>
      </c>
      <c r="N926">
        <v>84</v>
      </c>
      <c r="O926">
        <v>2019</v>
      </c>
      <c r="P926" s="15">
        <v>49.182751540041068</v>
      </c>
      <c r="Q926" s="15">
        <v>5109</v>
      </c>
      <c r="R926" s="6">
        <f t="shared" si="56"/>
        <v>4087.2000000000003</v>
      </c>
      <c r="S926" s="6">
        <f t="shared" si="57"/>
        <v>47.288095238095238</v>
      </c>
      <c r="T926" s="15">
        <f t="shared" si="58"/>
        <v>2325.7586388970371</v>
      </c>
      <c r="U926" s="16">
        <f t="shared" si="59"/>
        <v>1761.4413611029631</v>
      </c>
    </row>
    <row r="927" spans="1:21" x14ac:dyDescent="0.2">
      <c r="A927" t="s">
        <v>2259</v>
      </c>
      <c r="B927" t="s">
        <v>2260</v>
      </c>
      <c r="C927" t="s">
        <v>1268</v>
      </c>
      <c r="D927" t="s">
        <v>38</v>
      </c>
      <c r="E927">
        <v>791176</v>
      </c>
      <c r="F927" t="s">
        <v>30</v>
      </c>
      <c r="G927">
        <v>2171279</v>
      </c>
      <c r="H927">
        <v>13040</v>
      </c>
      <c r="I927" t="s">
        <v>671</v>
      </c>
      <c r="J927" t="s">
        <v>293</v>
      </c>
      <c r="K927" t="s">
        <v>294</v>
      </c>
      <c r="L927" t="s">
        <v>295</v>
      </c>
      <c r="M927" s="14" t="s">
        <v>17</v>
      </c>
      <c r="N927">
        <v>84</v>
      </c>
      <c r="O927">
        <v>2019</v>
      </c>
      <c r="P927" s="15">
        <v>48.197115256673499</v>
      </c>
      <c r="Q927" s="15">
        <v>4790</v>
      </c>
      <c r="R927" s="6">
        <f t="shared" si="56"/>
        <v>3832</v>
      </c>
      <c r="S927" s="6">
        <f t="shared" si="57"/>
        <v>44.25</v>
      </c>
      <c r="T927" s="15">
        <f t="shared" si="58"/>
        <v>2132.7223501078024</v>
      </c>
      <c r="U927" s="16">
        <f t="shared" si="59"/>
        <v>1699.2776498921976</v>
      </c>
    </row>
    <row r="928" spans="1:21" x14ac:dyDescent="0.2">
      <c r="A928" t="s">
        <v>2261</v>
      </c>
      <c r="B928" t="s">
        <v>2262</v>
      </c>
      <c r="C928" t="s">
        <v>524</v>
      </c>
      <c r="D928" t="s">
        <v>38</v>
      </c>
      <c r="E928">
        <v>791176</v>
      </c>
      <c r="F928" t="s">
        <v>30</v>
      </c>
      <c r="G928">
        <v>2168460</v>
      </c>
      <c r="H928">
        <v>13004</v>
      </c>
      <c r="I928" t="s">
        <v>184</v>
      </c>
      <c r="J928" t="s">
        <v>32</v>
      </c>
      <c r="K928" t="s">
        <v>33</v>
      </c>
      <c r="L928" t="s">
        <v>34</v>
      </c>
      <c r="M928" s="14" t="s">
        <v>17</v>
      </c>
      <c r="N928">
        <v>84</v>
      </c>
      <c r="O928">
        <v>2019</v>
      </c>
      <c r="P928" s="15">
        <v>49.182751540041068</v>
      </c>
      <c r="Q928" s="15">
        <v>2077</v>
      </c>
      <c r="R928" s="6">
        <f t="shared" si="56"/>
        <v>1661.6000000000001</v>
      </c>
      <c r="S928" s="6">
        <f t="shared" si="57"/>
        <v>18.411904761904765</v>
      </c>
      <c r="T928" s="15">
        <f t="shared" si="58"/>
        <v>905.54813728366105</v>
      </c>
      <c r="U928" s="16">
        <f t="shared" si="59"/>
        <v>756.05186271633909</v>
      </c>
    </row>
    <row r="929" spans="1:21" x14ac:dyDescent="0.2">
      <c r="A929" t="s">
        <v>2263</v>
      </c>
      <c r="B929" t="s">
        <v>2264</v>
      </c>
      <c r="C929" t="s">
        <v>724</v>
      </c>
      <c r="D929" t="s">
        <v>29</v>
      </c>
      <c r="E929">
        <v>791175</v>
      </c>
      <c r="F929" t="s">
        <v>30</v>
      </c>
      <c r="G929">
        <v>2168470</v>
      </c>
      <c r="H929">
        <v>13002</v>
      </c>
      <c r="I929" t="s">
        <v>48</v>
      </c>
      <c r="J929" t="s">
        <v>49</v>
      </c>
      <c r="K929" t="s">
        <v>50</v>
      </c>
      <c r="L929" t="s">
        <v>51</v>
      </c>
      <c r="M929" s="14" t="s">
        <v>17</v>
      </c>
      <c r="N929">
        <v>84</v>
      </c>
      <c r="O929">
        <v>2019</v>
      </c>
      <c r="P929" s="15">
        <v>48.197115256673499</v>
      </c>
      <c r="Q929" s="15">
        <v>813.01</v>
      </c>
      <c r="R929" s="6">
        <f t="shared" si="56"/>
        <v>650.40800000000002</v>
      </c>
      <c r="S929" s="6">
        <f t="shared" si="57"/>
        <v>6.373904761904762</v>
      </c>
      <c r="T929" s="15">
        <f t="shared" si="58"/>
        <v>307.20382244458386</v>
      </c>
      <c r="U929" s="16">
        <f t="shared" si="59"/>
        <v>343.20417755541615</v>
      </c>
    </row>
    <row r="930" spans="1:21" x14ac:dyDescent="0.2">
      <c r="A930" t="s">
        <v>2265</v>
      </c>
      <c r="B930" t="s">
        <v>2266</v>
      </c>
      <c r="C930" t="s">
        <v>1133</v>
      </c>
      <c r="D930" t="s">
        <v>29</v>
      </c>
      <c r="E930">
        <v>791175</v>
      </c>
      <c r="F930" t="s">
        <v>30</v>
      </c>
      <c r="G930">
        <v>2168475</v>
      </c>
      <c r="H930">
        <v>13048</v>
      </c>
      <c r="I930" t="s">
        <v>236</v>
      </c>
      <c r="J930" t="s">
        <v>237</v>
      </c>
      <c r="K930" t="s">
        <v>238</v>
      </c>
      <c r="L930" t="s">
        <v>239</v>
      </c>
      <c r="M930" s="14" t="s">
        <v>17</v>
      </c>
      <c r="N930">
        <v>84</v>
      </c>
      <c r="O930">
        <v>2019</v>
      </c>
      <c r="P930" s="15">
        <v>49.182751540041068</v>
      </c>
      <c r="Q930" s="15">
        <v>8684.24</v>
      </c>
      <c r="R930" s="6">
        <f t="shared" si="56"/>
        <v>6947.3919999999998</v>
      </c>
      <c r="S930" s="6">
        <f t="shared" si="57"/>
        <v>81.337999999999994</v>
      </c>
      <c r="T930" s="15">
        <f t="shared" si="58"/>
        <v>4000.4266447638602</v>
      </c>
      <c r="U930" s="16">
        <f t="shared" si="59"/>
        <v>2946.9653552361397</v>
      </c>
    </row>
    <row r="931" spans="1:21" x14ac:dyDescent="0.2">
      <c r="A931" t="s">
        <v>2267</v>
      </c>
      <c r="B931" t="s">
        <v>2268</v>
      </c>
      <c r="C931" t="s">
        <v>1133</v>
      </c>
      <c r="D931" t="s">
        <v>38</v>
      </c>
      <c r="E931">
        <v>791176</v>
      </c>
      <c r="F931" t="s">
        <v>30</v>
      </c>
      <c r="G931">
        <v>2168485</v>
      </c>
      <c r="H931">
        <v>13048</v>
      </c>
      <c r="I931" t="s">
        <v>236</v>
      </c>
      <c r="J931" t="s">
        <v>237</v>
      </c>
      <c r="K931" t="s">
        <v>238</v>
      </c>
      <c r="L931" t="s">
        <v>239</v>
      </c>
      <c r="M931" s="14" t="s">
        <v>17</v>
      </c>
      <c r="N931">
        <v>84</v>
      </c>
      <c r="O931">
        <v>2019</v>
      </c>
      <c r="P931" s="15">
        <v>49.182751540041068</v>
      </c>
      <c r="Q931" s="15">
        <v>8568</v>
      </c>
      <c r="R931" s="6">
        <f t="shared" si="56"/>
        <v>6854.4000000000005</v>
      </c>
      <c r="S931" s="6">
        <f t="shared" si="57"/>
        <v>80.230952380952388</v>
      </c>
      <c r="T931" s="15">
        <f t="shared" si="58"/>
        <v>3945.9789967732477</v>
      </c>
      <c r="U931" s="16">
        <f t="shared" si="59"/>
        <v>2908.4210032267529</v>
      </c>
    </row>
    <row r="932" spans="1:21" x14ac:dyDescent="0.2">
      <c r="A932" t="s">
        <v>2269</v>
      </c>
      <c r="B932" t="s">
        <v>2270</v>
      </c>
      <c r="C932" t="s">
        <v>2091</v>
      </c>
      <c r="D932" t="s">
        <v>38</v>
      </c>
      <c r="E932">
        <v>791176</v>
      </c>
      <c r="F932" t="s">
        <v>30</v>
      </c>
      <c r="G932">
        <v>2168487</v>
      </c>
      <c r="H932">
        <v>13060</v>
      </c>
      <c r="I932" t="s">
        <v>120</v>
      </c>
      <c r="J932" t="s">
        <v>121</v>
      </c>
      <c r="K932" t="s">
        <v>122</v>
      </c>
      <c r="L932" t="s">
        <v>123</v>
      </c>
      <c r="M932" s="14" t="s">
        <v>17</v>
      </c>
      <c r="N932">
        <v>60</v>
      </c>
      <c r="O932">
        <v>2019</v>
      </c>
      <c r="P932" s="15">
        <v>48.197115256673499</v>
      </c>
      <c r="Q932" s="15">
        <v>874</v>
      </c>
      <c r="R932" s="6">
        <f t="shared" si="56"/>
        <v>699.2</v>
      </c>
      <c r="S932" s="6">
        <f t="shared" si="57"/>
        <v>9.7366666666666681</v>
      </c>
      <c r="T932" s="15">
        <f t="shared" si="58"/>
        <v>469.27924554914438</v>
      </c>
      <c r="U932" s="16">
        <f t="shared" si="59"/>
        <v>229.92075445085567</v>
      </c>
    </row>
    <row r="933" spans="1:21" x14ac:dyDescent="0.2">
      <c r="A933" t="s">
        <v>2271</v>
      </c>
      <c r="B933" t="s">
        <v>2272</v>
      </c>
      <c r="C933" t="s">
        <v>2273</v>
      </c>
      <c r="D933" t="s">
        <v>29</v>
      </c>
      <c r="E933">
        <v>791175</v>
      </c>
      <c r="F933" t="s">
        <v>30</v>
      </c>
      <c r="G933">
        <v>2231681</v>
      </c>
      <c r="H933">
        <v>13030</v>
      </c>
      <c r="I933" t="s">
        <v>57</v>
      </c>
      <c r="J933" t="s">
        <v>58</v>
      </c>
      <c r="K933" t="s">
        <v>59</v>
      </c>
      <c r="L933" t="s">
        <v>60</v>
      </c>
      <c r="M933" s="14" t="s">
        <v>4807</v>
      </c>
      <c r="P933" s="15"/>
      <c r="Q933" s="15"/>
      <c r="R933" s="6"/>
      <c r="S933" s="6"/>
      <c r="T933" s="15"/>
      <c r="U933" s="16"/>
    </row>
    <row r="934" spans="1:21" x14ac:dyDescent="0.2">
      <c r="A934" t="s">
        <v>2274</v>
      </c>
      <c r="B934" t="s">
        <v>2275</v>
      </c>
      <c r="C934" t="s">
        <v>2276</v>
      </c>
      <c r="D934" t="s">
        <v>38</v>
      </c>
      <c r="E934">
        <v>791176</v>
      </c>
      <c r="F934" t="s">
        <v>30</v>
      </c>
      <c r="G934">
        <v>2168910</v>
      </c>
      <c r="H934">
        <v>13082</v>
      </c>
      <c r="I934" t="s">
        <v>909</v>
      </c>
      <c r="J934" t="s">
        <v>910</v>
      </c>
      <c r="K934" t="s">
        <v>909</v>
      </c>
      <c r="L934" t="s">
        <v>911</v>
      </c>
      <c r="M934" s="14" t="s">
        <v>17</v>
      </c>
      <c r="N934">
        <v>84</v>
      </c>
      <c r="O934">
        <v>2020</v>
      </c>
      <c r="P934" s="15">
        <v>40.180698151950722</v>
      </c>
      <c r="Q934" s="15">
        <v>883</v>
      </c>
      <c r="R934" s="6">
        <f t="shared" si="56"/>
        <v>706.40000000000009</v>
      </c>
      <c r="S934" s="6">
        <f t="shared" si="57"/>
        <v>7.0404761904761912</v>
      </c>
      <c r="T934" s="15">
        <f t="shared" si="58"/>
        <v>282.89124865551975</v>
      </c>
      <c r="U934" s="16">
        <f t="shared" si="59"/>
        <v>423.50875134448034</v>
      </c>
    </row>
    <row r="935" spans="1:21" x14ac:dyDescent="0.2">
      <c r="A935" t="s">
        <v>2277</v>
      </c>
      <c r="B935" t="s">
        <v>2278</v>
      </c>
      <c r="C935" t="s">
        <v>724</v>
      </c>
      <c r="D935" t="s">
        <v>38</v>
      </c>
      <c r="E935">
        <v>791176</v>
      </c>
      <c r="F935" t="s">
        <v>30</v>
      </c>
      <c r="G935">
        <v>2168914</v>
      </c>
      <c r="H935">
        <v>13002</v>
      </c>
      <c r="I935" t="s">
        <v>48</v>
      </c>
      <c r="J935" t="s">
        <v>49</v>
      </c>
      <c r="K935" t="s">
        <v>50</v>
      </c>
      <c r="L935" t="s">
        <v>51</v>
      </c>
      <c r="M935" s="14" t="s">
        <v>17</v>
      </c>
      <c r="N935">
        <v>84</v>
      </c>
      <c r="O935">
        <v>2020</v>
      </c>
      <c r="P935" s="15">
        <v>46.160164271047229</v>
      </c>
      <c r="Q935" s="15">
        <v>754.00179856115119</v>
      </c>
      <c r="R935" s="6">
        <f t="shared" si="56"/>
        <v>603.20143884892093</v>
      </c>
      <c r="S935" s="6">
        <f t="shared" si="57"/>
        <v>5.8119218910585824</v>
      </c>
      <c r="T935" s="15">
        <f t="shared" si="58"/>
        <v>268.27926922175965</v>
      </c>
      <c r="U935" s="16">
        <f t="shared" si="59"/>
        <v>334.92216962716128</v>
      </c>
    </row>
    <row r="936" spans="1:21" x14ac:dyDescent="0.2">
      <c r="A936" t="s">
        <v>2279</v>
      </c>
      <c r="B936" t="s">
        <v>2280</v>
      </c>
      <c r="C936" t="s">
        <v>1683</v>
      </c>
      <c r="D936" t="s">
        <v>38</v>
      </c>
      <c r="E936">
        <v>791176</v>
      </c>
      <c r="F936" t="s">
        <v>30</v>
      </c>
      <c r="G936">
        <v>2168915</v>
      </c>
      <c r="H936">
        <v>13054</v>
      </c>
      <c r="I936" t="s">
        <v>2281</v>
      </c>
      <c r="J936" t="s">
        <v>1022</v>
      </c>
      <c r="K936" t="s">
        <v>1023</v>
      </c>
      <c r="L936" t="s">
        <v>1024</v>
      </c>
      <c r="M936" s="14" t="s">
        <v>17</v>
      </c>
      <c r="N936">
        <v>84</v>
      </c>
      <c r="O936">
        <v>2020</v>
      </c>
      <c r="P936" s="15">
        <v>46.521560574948666</v>
      </c>
      <c r="Q936" s="15">
        <v>4061.6153846153848</v>
      </c>
      <c r="R936" s="6">
        <f t="shared" si="56"/>
        <v>3249.292307692308</v>
      </c>
      <c r="S936" s="6">
        <f t="shared" si="57"/>
        <v>37.31300366300367</v>
      </c>
      <c r="T936" s="15">
        <f t="shared" si="58"/>
        <v>1735.8591601417068</v>
      </c>
      <c r="U936" s="16">
        <f t="shared" si="59"/>
        <v>1513.4331475506012</v>
      </c>
    </row>
    <row r="937" spans="1:21" x14ac:dyDescent="0.2">
      <c r="A937" t="s">
        <v>2282</v>
      </c>
      <c r="B937" t="s">
        <v>2283</v>
      </c>
      <c r="C937" t="s">
        <v>1335</v>
      </c>
      <c r="D937" t="s">
        <v>29</v>
      </c>
      <c r="E937">
        <v>791175</v>
      </c>
      <c r="F937" t="s">
        <v>30</v>
      </c>
      <c r="G937">
        <v>2168920</v>
      </c>
      <c r="H937">
        <v>13048</v>
      </c>
      <c r="I937" t="s">
        <v>236</v>
      </c>
      <c r="J937" t="s">
        <v>237</v>
      </c>
      <c r="K937" t="s">
        <v>238</v>
      </c>
      <c r="L937" t="s">
        <v>239</v>
      </c>
      <c r="M937" s="14" t="s">
        <v>17</v>
      </c>
      <c r="N937">
        <v>84</v>
      </c>
      <c r="O937">
        <v>2020</v>
      </c>
      <c r="P937" s="15">
        <v>47.178644763860369</v>
      </c>
      <c r="Q937" s="15">
        <v>8539.4994099694813</v>
      </c>
      <c r="R937" s="6">
        <f t="shared" si="56"/>
        <v>6831.5995279755853</v>
      </c>
      <c r="S937" s="6">
        <f t="shared" si="57"/>
        <v>79.959518190185534</v>
      </c>
      <c r="T937" s="15">
        <f t="shared" si="58"/>
        <v>3772.3817041841949</v>
      </c>
      <c r="U937" s="16">
        <f t="shared" si="59"/>
        <v>3059.2178237913904</v>
      </c>
    </row>
    <row r="938" spans="1:21" x14ac:dyDescent="0.2">
      <c r="A938" t="s">
        <v>2284</v>
      </c>
      <c r="B938" t="s">
        <v>2285</v>
      </c>
      <c r="C938" t="s">
        <v>724</v>
      </c>
      <c r="D938" t="s">
        <v>29</v>
      </c>
      <c r="E938">
        <v>791175</v>
      </c>
      <c r="F938" t="s">
        <v>30</v>
      </c>
      <c r="G938">
        <v>2168922</v>
      </c>
      <c r="H938">
        <v>13002</v>
      </c>
      <c r="I938" t="s">
        <v>48</v>
      </c>
      <c r="J938" t="s">
        <v>49</v>
      </c>
      <c r="K938" t="s">
        <v>50</v>
      </c>
      <c r="L938" t="s">
        <v>51</v>
      </c>
      <c r="M938" s="14" t="s">
        <v>17</v>
      </c>
      <c r="N938">
        <v>84</v>
      </c>
      <c r="O938">
        <v>2020</v>
      </c>
      <c r="P938" s="15">
        <v>42.18480492813142</v>
      </c>
      <c r="Q938" s="15">
        <v>1304.991007194245</v>
      </c>
      <c r="R938" s="6">
        <f t="shared" si="56"/>
        <v>1043.9928057553959</v>
      </c>
      <c r="S938" s="6">
        <f t="shared" si="57"/>
        <v>11.059438163754713</v>
      </c>
      <c r="T938" s="15">
        <f t="shared" si="58"/>
        <v>466.54024155272452</v>
      </c>
      <c r="U938" s="16">
        <f t="shared" si="59"/>
        <v>577.4525642026714</v>
      </c>
    </row>
    <row r="939" spans="1:21" x14ac:dyDescent="0.2">
      <c r="A939" t="s">
        <v>2286</v>
      </c>
      <c r="B939" t="s">
        <v>2287</v>
      </c>
      <c r="C939" t="s">
        <v>724</v>
      </c>
      <c r="D939" t="s">
        <v>29</v>
      </c>
      <c r="E939">
        <v>791175</v>
      </c>
      <c r="F939" t="s">
        <v>30</v>
      </c>
      <c r="G939">
        <v>2168923</v>
      </c>
      <c r="H939">
        <v>13002</v>
      </c>
      <c r="I939" t="s">
        <v>48</v>
      </c>
      <c r="J939" t="s">
        <v>49</v>
      </c>
      <c r="K939" t="s">
        <v>50</v>
      </c>
      <c r="L939" t="s">
        <v>51</v>
      </c>
      <c r="M939" s="14" t="s">
        <v>17</v>
      </c>
      <c r="N939">
        <v>84</v>
      </c>
      <c r="O939">
        <v>2020</v>
      </c>
      <c r="P939" s="15">
        <v>40.180698151950722</v>
      </c>
      <c r="Q939" s="15">
        <v>1304.991007194245</v>
      </c>
      <c r="R939" s="6">
        <f t="shared" si="56"/>
        <v>1043.9928057553959</v>
      </c>
      <c r="S939" s="6">
        <f t="shared" si="57"/>
        <v>11.059438163754713</v>
      </c>
      <c r="T939" s="15">
        <f t="shared" si="58"/>
        <v>444.3759465879923</v>
      </c>
      <c r="U939" s="16">
        <f t="shared" si="59"/>
        <v>599.61685916740362</v>
      </c>
    </row>
    <row r="940" spans="1:21" x14ac:dyDescent="0.2">
      <c r="A940" t="s">
        <v>2288</v>
      </c>
      <c r="B940" t="s">
        <v>2289</v>
      </c>
      <c r="C940" t="s">
        <v>1133</v>
      </c>
      <c r="D940" t="s">
        <v>29</v>
      </c>
      <c r="E940">
        <v>791175</v>
      </c>
      <c r="F940" t="s">
        <v>30</v>
      </c>
      <c r="G940">
        <v>2168929</v>
      </c>
      <c r="H940">
        <v>13048</v>
      </c>
      <c r="I940" t="s">
        <v>236</v>
      </c>
      <c r="J940" t="s">
        <v>237</v>
      </c>
      <c r="K940" t="s">
        <v>238</v>
      </c>
      <c r="L940" t="s">
        <v>239</v>
      </c>
      <c r="M940" s="14" t="s">
        <v>17</v>
      </c>
      <c r="N940">
        <v>84</v>
      </c>
      <c r="O940">
        <v>2020</v>
      </c>
      <c r="P940" s="15">
        <v>43.20328542094456</v>
      </c>
      <c r="Q940" s="15">
        <v>2927.58</v>
      </c>
      <c r="R940" s="6">
        <f t="shared" si="56"/>
        <v>2342.0639999999999</v>
      </c>
      <c r="S940" s="6">
        <f t="shared" si="57"/>
        <v>26.512666666666664</v>
      </c>
      <c r="T940" s="15">
        <f t="shared" si="58"/>
        <v>1145.4343052703628</v>
      </c>
      <c r="U940" s="16">
        <f t="shared" si="59"/>
        <v>1196.6296947296371</v>
      </c>
    </row>
    <row r="941" spans="1:21" x14ac:dyDescent="0.2">
      <c r="A941" t="s">
        <v>2290</v>
      </c>
      <c r="B941" t="s">
        <v>2291</v>
      </c>
      <c r="C941" t="s">
        <v>400</v>
      </c>
      <c r="D941" t="s">
        <v>38</v>
      </c>
      <c r="E941">
        <v>791176</v>
      </c>
      <c r="F941" t="s">
        <v>30</v>
      </c>
      <c r="G941">
        <v>2168932</v>
      </c>
      <c r="H941">
        <v>13030</v>
      </c>
      <c r="I941" t="s">
        <v>57</v>
      </c>
      <c r="J941" t="s">
        <v>58</v>
      </c>
      <c r="K941" t="s">
        <v>59</v>
      </c>
      <c r="L941" t="s">
        <v>60</v>
      </c>
      <c r="M941" s="14" t="s">
        <v>17</v>
      </c>
      <c r="N941">
        <v>84</v>
      </c>
      <c r="O941">
        <v>2020</v>
      </c>
      <c r="P941" s="15">
        <v>45.207392197115297</v>
      </c>
      <c r="Q941" s="15">
        <v>8221.0048465266591</v>
      </c>
      <c r="R941" s="6">
        <f t="shared" si="56"/>
        <v>6576.8038772213276</v>
      </c>
      <c r="S941" s="6">
        <f t="shared" si="57"/>
        <v>76.926236633587237</v>
      </c>
      <c r="T941" s="15">
        <f t="shared" si="58"/>
        <v>3477.6345497426764</v>
      </c>
      <c r="U941" s="16">
        <f t="shared" si="59"/>
        <v>3099.1693274786512</v>
      </c>
    </row>
    <row r="942" spans="1:21" x14ac:dyDescent="0.2">
      <c r="A942" t="s">
        <v>2292</v>
      </c>
      <c r="B942" t="s">
        <v>2293</v>
      </c>
      <c r="C942" t="s">
        <v>400</v>
      </c>
      <c r="D942" t="s">
        <v>38</v>
      </c>
      <c r="E942">
        <v>791176</v>
      </c>
      <c r="F942" t="s">
        <v>30</v>
      </c>
      <c r="G942">
        <v>2169101</v>
      </c>
      <c r="H942">
        <v>13030</v>
      </c>
      <c r="I942" t="s">
        <v>57</v>
      </c>
      <c r="J942" t="s">
        <v>58</v>
      </c>
      <c r="K942" t="s">
        <v>59</v>
      </c>
      <c r="L942" t="s">
        <v>60</v>
      </c>
      <c r="M942" s="14" t="s">
        <v>17</v>
      </c>
      <c r="N942">
        <v>84</v>
      </c>
      <c r="O942">
        <v>2020</v>
      </c>
      <c r="P942" s="15">
        <v>41.199178644763862</v>
      </c>
      <c r="Q942" s="15">
        <v>8527.2514808831475</v>
      </c>
      <c r="R942" s="6">
        <f t="shared" si="56"/>
        <v>6821.8011847065181</v>
      </c>
      <c r="S942" s="6">
        <f t="shared" si="57"/>
        <v>79.842871246506164</v>
      </c>
      <c r="T942" s="15">
        <f t="shared" si="58"/>
        <v>3289.4607159956872</v>
      </c>
      <c r="U942" s="16">
        <f t="shared" si="59"/>
        <v>3532.3404687108309</v>
      </c>
    </row>
    <row r="943" spans="1:21" x14ac:dyDescent="0.2">
      <c r="A943" t="s">
        <v>2294</v>
      </c>
      <c r="B943" t="s">
        <v>2295</v>
      </c>
      <c r="C943" t="s">
        <v>1532</v>
      </c>
      <c r="D943" t="s">
        <v>38</v>
      </c>
      <c r="E943">
        <v>791176</v>
      </c>
      <c r="F943" t="s">
        <v>30</v>
      </c>
      <c r="G943">
        <v>2169354</v>
      </c>
      <c r="H943">
        <v>13022</v>
      </c>
      <c r="I943" t="s">
        <v>68</v>
      </c>
      <c r="J943" t="s">
        <v>69</v>
      </c>
      <c r="K943" t="s">
        <v>70</v>
      </c>
      <c r="L943" t="s">
        <v>71</v>
      </c>
      <c r="M943" s="14" t="s">
        <v>17</v>
      </c>
      <c r="N943">
        <v>84</v>
      </c>
      <c r="O943">
        <v>2020</v>
      </c>
      <c r="P943" s="15">
        <v>45.963039014373713</v>
      </c>
      <c r="Q943" s="15">
        <v>6908</v>
      </c>
      <c r="R943" s="6">
        <f t="shared" si="56"/>
        <v>5526.4000000000005</v>
      </c>
      <c r="S943" s="6">
        <f t="shared" si="57"/>
        <v>64.421428571428578</v>
      </c>
      <c r="T943" s="15">
        <f t="shared" si="58"/>
        <v>2961.0046347902612</v>
      </c>
      <c r="U943" s="16">
        <f t="shared" si="59"/>
        <v>2565.3953652097393</v>
      </c>
    </row>
    <row r="944" spans="1:21" x14ac:dyDescent="0.2">
      <c r="A944" t="s">
        <v>2296</v>
      </c>
      <c r="B944" t="s">
        <v>2297</v>
      </c>
      <c r="C944" t="s">
        <v>1133</v>
      </c>
      <c r="D944" t="s">
        <v>29</v>
      </c>
      <c r="E944">
        <v>791175</v>
      </c>
      <c r="F944" t="s">
        <v>30</v>
      </c>
      <c r="G944">
        <v>2169362</v>
      </c>
      <c r="H944">
        <v>13030</v>
      </c>
      <c r="I944" t="s">
        <v>57</v>
      </c>
      <c r="J944" t="s">
        <v>58</v>
      </c>
      <c r="K944" t="s">
        <v>59</v>
      </c>
      <c r="L944" t="s">
        <v>60</v>
      </c>
      <c r="M944" s="14" t="s">
        <v>17</v>
      </c>
      <c r="N944">
        <v>84</v>
      </c>
      <c r="O944">
        <v>2020</v>
      </c>
      <c r="P944" s="15">
        <v>38.997946611909647</v>
      </c>
      <c r="Q944" s="15">
        <v>8568</v>
      </c>
      <c r="R944" s="6">
        <f t="shared" si="56"/>
        <v>6854.4000000000005</v>
      </c>
      <c r="S944" s="6">
        <f t="shared" si="57"/>
        <v>80.230952380952388</v>
      </c>
      <c r="T944" s="15">
        <f t="shared" si="58"/>
        <v>3128.8423975750466</v>
      </c>
      <c r="U944" s="16">
        <f t="shared" si="59"/>
        <v>3725.557602424954</v>
      </c>
    </row>
    <row r="945" spans="1:21" x14ac:dyDescent="0.2">
      <c r="A945" t="s">
        <v>2298</v>
      </c>
      <c r="B945" t="s">
        <v>2299</v>
      </c>
      <c r="C945" t="s">
        <v>698</v>
      </c>
      <c r="D945" t="s">
        <v>38</v>
      </c>
      <c r="E945">
        <v>791176</v>
      </c>
      <c r="F945" t="s">
        <v>30</v>
      </c>
      <c r="G945">
        <v>2169364</v>
      </c>
      <c r="H945">
        <v>13020</v>
      </c>
      <c r="I945" t="s">
        <v>350</v>
      </c>
      <c r="J945" t="s">
        <v>351</v>
      </c>
      <c r="K945" t="s">
        <v>352</v>
      </c>
      <c r="L945" t="s">
        <v>353</v>
      </c>
      <c r="M945" s="14" t="s">
        <v>17</v>
      </c>
      <c r="N945">
        <v>84</v>
      </c>
      <c r="O945">
        <v>2020</v>
      </c>
      <c r="P945" s="15">
        <v>46.160164271047229</v>
      </c>
      <c r="Q945" s="15">
        <v>5672.1206914344693</v>
      </c>
      <c r="R945" s="6">
        <f t="shared" si="56"/>
        <v>4537.6965531475753</v>
      </c>
      <c r="S945" s="6">
        <f t="shared" si="57"/>
        <v>52.651149442233041</v>
      </c>
      <c r="T945" s="15">
        <f t="shared" si="58"/>
        <v>2430.3857073129338</v>
      </c>
      <c r="U945" s="16">
        <f t="shared" si="59"/>
        <v>2107.3108458346414</v>
      </c>
    </row>
    <row r="946" spans="1:21" x14ac:dyDescent="0.2">
      <c r="A946" t="s">
        <v>2300</v>
      </c>
      <c r="B946" t="s">
        <v>2301</v>
      </c>
      <c r="C946" t="s">
        <v>319</v>
      </c>
      <c r="D946" t="s">
        <v>38</v>
      </c>
      <c r="E946">
        <v>791176</v>
      </c>
      <c r="F946" t="s">
        <v>30</v>
      </c>
      <c r="G946">
        <v>2220118</v>
      </c>
      <c r="H946" t="s">
        <v>466</v>
      </c>
      <c r="I946" t="s">
        <v>467</v>
      </c>
      <c r="J946" t="s">
        <v>226</v>
      </c>
      <c r="K946" t="s">
        <v>227</v>
      </c>
      <c r="L946" t="s">
        <v>228</v>
      </c>
      <c r="M946" s="14" t="s">
        <v>17</v>
      </c>
      <c r="N946">
        <v>84</v>
      </c>
      <c r="O946">
        <v>2023</v>
      </c>
      <c r="P946" s="15">
        <v>6.2094455852156063</v>
      </c>
      <c r="Q946" s="15">
        <v>1229</v>
      </c>
      <c r="R946" s="6">
        <f t="shared" si="56"/>
        <v>983.2</v>
      </c>
      <c r="S946" s="6">
        <f t="shared" si="57"/>
        <v>10.335714285714285</v>
      </c>
      <c r="T946" s="15">
        <f t="shared" si="58"/>
        <v>64.17905544147844</v>
      </c>
      <c r="U946" s="16">
        <f t="shared" si="59"/>
        <v>919.02094455852159</v>
      </c>
    </row>
    <row r="947" spans="1:21" x14ac:dyDescent="0.2">
      <c r="A947" t="s">
        <v>2302</v>
      </c>
      <c r="B947" t="s">
        <v>2303</v>
      </c>
      <c r="C947" t="s">
        <v>735</v>
      </c>
      <c r="D947" t="s">
        <v>29</v>
      </c>
      <c r="E947">
        <v>791175</v>
      </c>
      <c r="F947" t="s">
        <v>30</v>
      </c>
      <c r="G947">
        <v>2169366</v>
      </c>
      <c r="H947">
        <v>13048</v>
      </c>
      <c r="I947" t="s">
        <v>236</v>
      </c>
      <c r="J947" t="s">
        <v>237</v>
      </c>
      <c r="K947" t="s">
        <v>238</v>
      </c>
      <c r="L947" t="s">
        <v>239</v>
      </c>
      <c r="M947" s="14" t="s">
        <v>17</v>
      </c>
      <c r="N947">
        <v>84</v>
      </c>
      <c r="O947">
        <v>2020</v>
      </c>
      <c r="P947" s="15">
        <v>46.160164271047229</v>
      </c>
      <c r="Q947" s="15">
        <v>10115</v>
      </c>
      <c r="R947" s="6">
        <f t="shared" si="56"/>
        <v>8092</v>
      </c>
      <c r="S947" s="6">
        <f t="shared" si="57"/>
        <v>94.964285714285708</v>
      </c>
      <c r="T947" s="15">
        <f t="shared" si="58"/>
        <v>4383.567028454092</v>
      </c>
      <c r="U947" s="16">
        <f t="shared" si="59"/>
        <v>3708.432971545908</v>
      </c>
    </row>
    <row r="948" spans="1:21" x14ac:dyDescent="0.2">
      <c r="A948" t="s">
        <v>2304</v>
      </c>
      <c r="B948" t="s">
        <v>2305</v>
      </c>
      <c r="C948" t="s">
        <v>524</v>
      </c>
      <c r="D948" t="s">
        <v>29</v>
      </c>
      <c r="E948">
        <v>791175</v>
      </c>
      <c r="F948" t="s">
        <v>30</v>
      </c>
      <c r="G948">
        <v>2169368</v>
      </c>
      <c r="H948">
        <v>13004</v>
      </c>
      <c r="I948" t="s">
        <v>184</v>
      </c>
      <c r="J948" t="s">
        <v>32</v>
      </c>
      <c r="K948" t="s">
        <v>33</v>
      </c>
      <c r="L948" t="s">
        <v>34</v>
      </c>
      <c r="M948" s="14" t="s">
        <v>17</v>
      </c>
      <c r="N948">
        <v>84</v>
      </c>
      <c r="O948">
        <v>2020</v>
      </c>
      <c r="P948" s="15">
        <v>40.180698151950722</v>
      </c>
      <c r="Q948" s="15">
        <v>1819.6630934150071</v>
      </c>
      <c r="R948" s="6">
        <f t="shared" si="56"/>
        <v>1455.7304747320059</v>
      </c>
      <c r="S948" s="6">
        <f t="shared" si="57"/>
        <v>15.961077080142926</v>
      </c>
      <c r="T948" s="15">
        <f t="shared" si="58"/>
        <v>641.3272203372419</v>
      </c>
      <c r="U948" s="16">
        <f t="shared" si="59"/>
        <v>814.40325439476396</v>
      </c>
    </row>
    <row r="949" spans="1:21" x14ac:dyDescent="0.2">
      <c r="A949" t="s">
        <v>2306</v>
      </c>
      <c r="B949" t="s">
        <v>2307</v>
      </c>
      <c r="C949" t="s">
        <v>1133</v>
      </c>
      <c r="D949" t="s">
        <v>29</v>
      </c>
      <c r="E949">
        <v>791175</v>
      </c>
      <c r="F949" t="s">
        <v>30</v>
      </c>
      <c r="G949">
        <v>2169542</v>
      </c>
      <c r="H949">
        <v>13048</v>
      </c>
      <c r="I949" t="s">
        <v>236</v>
      </c>
      <c r="J949" t="s">
        <v>237</v>
      </c>
      <c r="K949" t="s">
        <v>238</v>
      </c>
      <c r="L949" t="s">
        <v>239</v>
      </c>
      <c r="M949" s="14" t="s">
        <v>17</v>
      </c>
      <c r="N949">
        <v>84</v>
      </c>
      <c r="O949">
        <v>2020</v>
      </c>
      <c r="P949" s="15">
        <v>44.188911704312112</v>
      </c>
      <c r="Q949" s="15">
        <v>2927.58</v>
      </c>
      <c r="R949" s="6">
        <f t="shared" si="56"/>
        <v>2342.0639999999999</v>
      </c>
      <c r="S949" s="6">
        <f t="shared" si="57"/>
        <v>26.512666666666664</v>
      </c>
      <c r="T949" s="15">
        <f t="shared" si="58"/>
        <v>1171.5658863791921</v>
      </c>
      <c r="U949" s="16">
        <f t="shared" si="59"/>
        <v>1170.4981136208078</v>
      </c>
    </row>
    <row r="950" spans="1:21" x14ac:dyDescent="0.2">
      <c r="A950" t="s">
        <v>2308</v>
      </c>
      <c r="B950" t="s">
        <v>2309</v>
      </c>
      <c r="C950" t="s">
        <v>724</v>
      </c>
      <c r="D950" t="s">
        <v>29</v>
      </c>
      <c r="E950">
        <v>791175</v>
      </c>
      <c r="F950" t="s">
        <v>30</v>
      </c>
      <c r="G950">
        <v>2169811</v>
      </c>
      <c r="H950">
        <v>13002</v>
      </c>
      <c r="I950" t="s">
        <v>48</v>
      </c>
      <c r="J950" t="s">
        <v>49</v>
      </c>
      <c r="K950" t="s">
        <v>50</v>
      </c>
      <c r="L950" t="s">
        <v>51</v>
      </c>
      <c r="M950" s="14" t="s">
        <v>17</v>
      </c>
      <c r="N950">
        <v>84</v>
      </c>
      <c r="O950">
        <v>2020</v>
      </c>
      <c r="P950" s="15">
        <v>45.207392197115297</v>
      </c>
      <c r="Q950" s="15">
        <v>773.02158273381303</v>
      </c>
      <c r="R950" s="6">
        <f t="shared" si="56"/>
        <v>618.41726618705047</v>
      </c>
      <c r="S950" s="6">
        <f t="shared" si="57"/>
        <v>5.9930626927029822</v>
      </c>
      <c r="T950" s="15">
        <f t="shared" si="58"/>
        <v>270.93073561092359</v>
      </c>
      <c r="U950" s="16">
        <f t="shared" si="59"/>
        <v>347.48653057612688</v>
      </c>
    </row>
    <row r="951" spans="1:21" x14ac:dyDescent="0.2">
      <c r="A951" t="s">
        <v>2310</v>
      </c>
      <c r="B951" t="s">
        <v>2311</v>
      </c>
      <c r="C951" t="s">
        <v>704</v>
      </c>
      <c r="D951" t="s">
        <v>29</v>
      </c>
      <c r="E951">
        <v>791175</v>
      </c>
      <c r="F951" t="s">
        <v>30</v>
      </c>
      <c r="G951">
        <v>2169975</v>
      </c>
      <c r="H951">
        <v>13030</v>
      </c>
      <c r="I951" t="s">
        <v>57</v>
      </c>
      <c r="J951" t="s">
        <v>58</v>
      </c>
      <c r="K951" t="s">
        <v>59</v>
      </c>
      <c r="L951" t="s">
        <v>60</v>
      </c>
      <c r="M951" s="14" t="s">
        <v>17</v>
      </c>
      <c r="N951">
        <v>84</v>
      </c>
      <c r="O951">
        <v>2020</v>
      </c>
      <c r="P951" s="15">
        <v>45.207392197115297</v>
      </c>
      <c r="Q951" s="15">
        <v>3603.1632653061229</v>
      </c>
      <c r="R951" s="6">
        <f t="shared" si="56"/>
        <v>2882.5306122448983</v>
      </c>
      <c r="S951" s="6">
        <f t="shared" si="57"/>
        <v>32.946793002915456</v>
      </c>
      <c r="T951" s="15">
        <f t="shared" si="58"/>
        <v>1489.438592919973</v>
      </c>
      <c r="U951" s="16">
        <f t="shared" si="59"/>
        <v>1393.0920193249253</v>
      </c>
    </row>
    <row r="952" spans="1:21" x14ac:dyDescent="0.2">
      <c r="A952" t="s">
        <v>2312</v>
      </c>
      <c r="B952" t="s">
        <v>2313</v>
      </c>
      <c r="C952" t="s">
        <v>1771</v>
      </c>
      <c r="D952" t="s">
        <v>38</v>
      </c>
      <c r="E952">
        <v>791176</v>
      </c>
      <c r="F952" t="s">
        <v>30</v>
      </c>
      <c r="G952">
        <v>2169985</v>
      </c>
      <c r="H952">
        <v>13078</v>
      </c>
      <c r="I952" t="s">
        <v>129</v>
      </c>
      <c r="J952" t="s">
        <v>130</v>
      </c>
      <c r="K952" t="s">
        <v>131</v>
      </c>
      <c r="L952" t="s">
        <v>132</v>
      </c>
      <c r="M952" s="14" t="s">
        <v>17</v>
      </c>
      <c r="N952">
        <v>84</v>
      </c>
      <c r="O952">
        <v>2020</v>
      </c>
      <c r="P952" s="15">
        <v>46.160164271047229</v>
      </c>
      <c r="Q952" s="15">
        <v>4674.6428571428578</v>
      </c>
      <c r="R952" s="6">
        <f t="shared" si="56"/>
        <v>3739.7142857142862</v>
      </c>
      <c r="S952" s="6">
        <f t="shared" si="57"/>
        <v>43.151360544217695</v>
      </c>
      <c r="T952" s="15">
        <f t="shared" si="58"/>
        <v>1991.8738912402748</v>
      </c>
      <c r="U952" s="16">
        <f t="shared" si="59"/>
        <v>1747.8403944740114</v>
      </c>
    </row>
    <row r="953" spans="1:21" x14ac:dyDescent="0.2">
      <c r="A953" t="s">
        <v>2314</v>
      </c>
      <c r="B953" t="s">
        <v>2315</v>
      </c>
      <c r="C953" t="s">
        <v>735</v>
      </c>
      <c r="D953" t="s">
        <v>29</v>
      </c>
      <c r="E953">
        <v>791175</v>
      </c>
      <c r="F953" t="s">
        <v>30</v>
      </c>
      <c r="G953">
        <v>2169989</v>
      </c>
      <c r="H953">
        <v>13048</v>
      </c>
      <c r="I953" t="s">
        <v>236</v>
      </c>
      <c r="J953" t="s">
        <v>237</v>
      </c>
      <c r="K953" t="s">
        <v>238</v>
      </c>
      <c r="L953" t="s">
        <v>239</v>
      </c>
      <c r="M953" s="14" t="s">
        <v>17</v>
      </c>
      <c r="N953">
        <v>84</v>
      </c>
      <c r="O953">
        <v>2020</v>
      </c>
      <c r="P953" s="15">
        <v>45.207392197115297</v>
      </c>
      <c r="Q953" s="15">
        <v>9786</v>
      </c>
      <c r="R953" s="6">
        <f t="shared" si="56"/>
        <v>7828.8</v>
      </c>
      <c r="S953" s="6">
        <f t="shared" si="57"/>
        <v>91.830952380952382</v>
      </c>
      <c r="T953" s="15">
        <f t="shared" si="58"/>
        <v>4151.4378801203329</v>
      </c>
      <c r="U953" s="16">
        <f t="shared" si="59"/>
        <v>3677.3621198796673</v>
      </c>
    </row>
    <row r="954" spans="1:21" x14ac:dyDescent="0.2">
      <c r="A954" t="s">
        <v>2316</v>
      </c>
      <c r="B954" t="s">
        <v>2317</v>
      </c>
      <c r="C954" t="s">
        <v>2318</v>
      </c>
      <c r="D954" t="s">
        <v>29</v>
      </c>
      <c r="E954">
        <v>791175</v>
      </c>
      <c r="F954" t="s">
        <v>30</v>
      </c>
      <c r="G954">
        <v>2169991</v>
      </c>
      <c r="H954">
        <v>13078</v>
      </c>
      <c r="I954" t="s">
        <v>129</v>
      </c>
      <c r="J954" t="s">
        <v>130</v>
      </c>
      <c r="K954" t="s">
        <v>131</v>
      </c>
      <c r="L954" t="s">
        <v>132</v>
      </c>
      <c r="M954" s="14" t="s">
        <v>17</v>
      </c>
      <c r="N954">
        <v>60</v>
      </c>
      <c r="O954">
        <v>2020</v>
      </c>
      <c r="P954" s="15">
        <v>44.188911704312112</v>
      </c>
      <c r="Q954" s="15">
        <v>7002.3499999999995</v>
      </c>
      <c r="R954" s="6">
        <f t="shared" si="56"/>
        <v>5601.88</v>
      </c>
      <c r="S954" s="6">
        <f t="shared" si="57"/>
        <v>91.448000000000008</v>
      </c>
      <c r="T954" s="15">
        <f t="shared" si="58"/>
        <v>4040.9875975359341</v>
      </c>
      <c r="U954" s="16">
        <f t="shared" si="59"/>
        <v>1560.892402464066</v>
      </c>
    </row>
    <row r="955" spans="1:21" x14ac:dyDescent="0.2">
      <c r="A955" t="s">
        <v>2319</v>
      </c>
      <c r="B955" t="s">
        <v>2320</v>
      </c>
      <c r="C955" t="s">
        <v>1384</v>
      </c>
      <c r="D955" t="s">
        <v>29</v>
      </c>
      <c r="E955">
        <v>791175</v>
      </c>
      <c r="F955" t="s">
        <v>30</v>
      </c>
      <c r="G955">
        <v>2169994</v>
      </c>
      <c r="H955">
        <v>13028</v>
      </c>
      <c r="I955" t="s">
        <v>191</v>
      </c>
      <c r="J955" t="s">
        <v>58</v>
      </c>
      <c r="K955" t="s">
        <v>59</v>
      </c>
      <c r="L955" t="s">
        <v>60</v>
      </c>
      <c r="M955" s="14" t="s">
        <v>17</v>
      </c>
      <c r="N955">
        <v>84</v>
      </c>
      <c r="O955">
        <v>2020</v>
      </c>
      <c r="P955" s="15">
        <v>45.207392197115297</v>
      </c>
      <c r="Q955" s="15">
        <v>2938</v>
      </c>
      <c r="R955" s="6">
        <f t="shared" si="56"/>
        <v>2350.4</v>
      </c>
      <c r="S955" s="6">
        <f t="shared" si="57"/>
        <v>26.611904761904764</v>
      </c>
      <c r="T955" s="15">
        <f t="shared" si="58"/>
        <v>1203.0548156837087</v>
      </c>
      <c r="U955" s="16">
        <f t="shared" si="59"/>
        <v>1147.3451843162914</v>
      </c>
    </row>
    <row r="956" spans="1:21" x14ac:dyDescent="0.2">
      <c r="A956" t="s">
        <v>2321</v>
      </c>
      <c r="B956" t="s">
        <v>2322</v>
      </c>
      <c r="C956" t="s">
        <v>1384</v>
      </c>
      <c r="D956" t="s">
        <v>29</v>
      </c>
      <c r="E956">
        <v>791175</v>
      </c>
      <c r="F956" t="s">
        <v>30</v>
      </c>
      <c r="G956">
        <v>2169996</v>
      </c>
      <c r="H956">
        <v>13028</v>
      </c>
      <c r="I956" t="s">
        <v>191</v>
      </c>
      <c r="J956" t="s">
        <v>58</v>
      </c>
      <c r="K956" t="s">
        <v>59</v>
      </c>
      <c r="L956" t="s">
        <v>60</v>
      </c>
      <c r="M956" s="14" t="s">
        <v>17</v>
      </c>
      <c r="N956">
        <v>84</v>
      </c>
      <c r="O956">
        <v>2020</v>
      </c>
      <c r="P956" s="15">
        <v>45.207392197115297</v>
      </c>
      <c r="Q956" s="15">
        <v>2938</v>
      </c>
      <c r="R956" s="6">
        <f t="shared" si="56"/>
        <v>2350.4</v>
      </c>
      <c r="S956" s="6">
        <f t="shared" si="57"/>
        <v>26.611904761904764</v>
      </c>
      <c r="T956" s="15">
        <f t="shared" si="58"/>
        <v>1203.0548156837087</v>
      </c>
      <c r="U956" s="16">
        <f t="shared" si="59"/>
        <v>1147.3451843162914</v>
      </c>
    </row>
    <row r="957" spans="1:21" x14ac:dyDescent="0.2">
      <c r="A957" t="s">
        <v>2323</v>
      </c>
      <c r="B957" t="s">
        <v>2324</v>
      </c>
      <c r="C957" t="s">
        <v>1527</v>
      </c>
      <c r="D957" t="s">
        <v>38</v>
      </c>
      <c r="E957">
        <v>791176</v>
      </c>
      <c r="F957" t="s">
        <v>30</v>
      </c>
      <c r="G957">
        <v>2170000</v>
      </c>
      <c r="H957">
        <v>13008</v>
      </c>
      <c r="I957" t="s">
        <v>367</v>
      </c>
      <c r="J957" t="s">
        <v>368</v>
      </c>
      <c r="K957" t="s">
        <v>369</v>
      </c>
      <c r="L957" t="s">
        <v>370</v>
      </c>
      <c r="M957" s="14" t="s">
        <v>17</v>
      </c>
      <c r="N957">
        <v>84</v>
      </c>
      <c r="O957">
        <v>2020</v>
      </c>
      <c r="P957" s="15">
        <v>43.20328542094456</v>
      </c>
      <c r="Q957" s="15">
        <v>21949.704380675626</v>
      </c>
      <c r="R957" s="6">
        <f t="shared" si="56"/>
        <v>17559.7635045405</v>
      </c>
      <c r="S957" s="6">
        <f t="shared" si="57"/>
        <v>207.67575600643454</v>
      </c>
      <c r="T957" s="15">
        <f t="shared" si="58"/>
        <v>8972.2749617564332</v>
      </c>
      <c r="U957" s="16">
        <f t="shared" si="59"/>
        <v>8587.4885427840672</v>
      </c>
    </row>
    <row r="958" spans="1:21" x14ac:dyDescent="0.2">
      <c r="A958" t="s">
        <v>2325</v>
      </c>
      <c r="B958" t="s">
        <v>2326</v>
      </c>
      <c r="C958" t="s">
        <v>793</v>
      </c>
      <c r="D958" t="s">
        <v>38</v>
      </c>
      <c r="E958">
        <v>791176</v>
      </c>
      <c r="F958" t="s">
        <v>30</v>
      </c>
      <c r="G958">
        <v>2170003</v>
      </c>
      <c r="H958">
        <v>13066</v>
      </c>
      <c r="I958" t="s">
        <v>413</v>
      </c>
      <c r="J958" t="s">
        <v>414</v>
      </c>
      <c r="K958" t="s">
        <v>415</v>
      </c>
      <c r="L958" t="s">
        <v>416</v>
      </c>
      <c r="M958" s="14" t="s">
        <v>17</v>
      </c>
      <c r="N958">
        <v>84</v>
      </c>
      <c r="O958">
        <v>2020</v>
      </c>
      <c r="P958" s="15">
        <v>43.20328542094456</v>
      </c>
      <c r="Q958" s="15">
        <v>1077.0000000000002</v>
      </c>
      <c r="R958" s="6">
        <f t="shared" si="56"/>
        <v>861.60000000000025</v>
      </c>
      <c r="S958" s="6">
        <f t="shared" si="57"/>
        <v>8.8880952380952412</v>
      </c>
      <c r="T958" s="15">
        <f t="shared" si="58"/>
        <v>383.9949154199669</v>
      </c>
      <c r="U958" s="16">
        <f t="shared" si="59"/>
        <v>477.60508458003335</v>
      </c>
    </row>
    <row r="959" spans="1:21" x14ac:dyDescent="0.2">
      <c r="A959" t="s">
        <v>2327</v>
      </c>
      <c r="B959" t="s">
        <v>2328</v>
      </c>
      <c r="C959" t="s">
        <v>1268</v>
      </c>
      <c r="D959" t="s">
        <v>38</v>
      </c>
      <c r="E959">
        <v>791176</v>
      </c>
      <c r="F959" t="s">
        <v>30</v>
      </c>
      <c r="G959">
        <v>2170249</v>
      </c>
      <c r="H959">
        <v>13050</v>
      </c>
      <c r="I959" t="s">
        <v>106</v>
      </c>
      <c r="J959" t="s">
        <v>107</v>
      </c>
      <c r="K959" t="s">
        <v>108</v>
      </c>
      <c r="L959" t="s">
        <v>109</v>
      </c>
      <c r="M959" s="14" t="s">
        <v>17</v>
      </c>
      <c r="N959">
        <v>84</v>
      </c>
      <c r="O959">
        <v>2020</v>
      </c>
      <c r="P959" s="15">
        <v>42.18480492813142</v>
      </c>
      <c r="Q959" s="15">
        <v>5280</v>
      </c>
      <c r="R959" s="6">
        <f t="shared" si="56"/>
        <v>4224</v>
      </c>
      <c r="S959" s="6">
        <f t="shared" si="57"/>
        <v>48.916666666666664</v>
      </c>
      <c r="T959" s="15">
        <f t="shared" si="58"/>
        <v>2063.5400410677621</v>
      </c>
      <c r="U959" s="16">
        <f t="shared" si="59"/>
        <v>2160.4599589322379</v>
      </c>
    </row>
    <row r="960" spans="1:21" x14ac:dyDescent="0.2">
      <c r="A960" t="s">
        <v>2329</v>
      </c>
      <c r="B960" t="s">
        <v>2330</v>
      </c>
      <c r="C960" t="s">
        <v>2331</v>
      </c>
      <c r="D960" t="s">
        <v>38</v>
      </c>
      <c r="E960">
        <v>791176</v>
      </c>
      <c r="F960" t="s">
        <v>30</v>
      </c>
      <c r="G960">
        <v>2170250</v>
      </c>
      <c r="H960">
        <v>13022</v>
      </c>
      <c r="I960" t="s">
        <v>68</v>
      </c>
      <c r="J960" t="s">
        <v>69</v>
      </c>
      <c r="K960" t="s">
        <v>70</v>
      </c>
      <c r="L960" t="s">
        <v>71</v>
      </c>
      <c r="M960" s="14" t="s">
        <v>17</v>
      </c>
      <c r="N960">
        <v>84</v>
      </c>
      <c r="O960">
        <v>2020</v>
      </c>
      <c r="P960" s="15">
        <v>43.20328542094456</v>
      </c>
      <c r="Q960" s="15">
        <v>8945.923076923078</v>
      </c>
      <c r="R960" s="6">
        <f t="shared" si="56"/>
        <v>7156.7384615384626</v>
      </c>
      <c r="S960" s="6">
        <f t="shared" si="57"/>
        <v>83.830219780219792</v>
      </c>
      <c r="T960" s="15">
        <f t="shared" si="58"/>
        <v>3621.7409120653479</v>
      </c>
      <c r="U960" s="16">
        <f t="shared" si="59"/>
        <v>3534.9975494731148</v>
      </c>
    </row>
    <row r="961" spans="1:21" x14ac:dyDescent="0.2">
      <c r="A961" t="s">
        <v>2332</v>
      </c>
      <c r="B961" t="s">
        <v>2333</v>
      </c>
      <c r="C961" t="s">
        <v>859</v>
      </c>
      <c r="D961" t="s">
        <v>29</v>
      </c>
      <c r="E961">
        <v>791175</v>
      </c>
      <c r="F961" t="s">
        <v>30</v>
      </c>
      <c r="G961">
        <v>2170421</v>
      </c>
      <c r="H961">
        <v>13078</v>
      </c>
      <c r="I961" t="s">
        <v>129</v>
      </c>
      <c r="J961" t="s">
        <v>130</v>
      </c>
      <c r="K961" t="s">
        <v>131</v>
      </c>
      <c r="L961" t="s">
        <v>132</v>
      </c>
      <c r="M961" s="14" t="s">
        <v>17</v>
      </c>
      <c r="N961">
        <v>60</v>
      </c>
      <c r="O961">
        <v>2020</v>
      </c>
      <c r="P961" s="15">
        <v>42.18480492813142</v>
      </c>
      <c r="Q961" s="15">
        <v>4837.8500000000004</v>
      </c>
      <c r="R961" s="6">
        <f t="shared" si="56"/>
        <v>3870.2800000000007</v>
      </c>
      <c r="S961" s="6">
        <f t="shared" si="57"/>
        <v>62.588000000000008</v>
      </c>
      <c r="T961" s="15">
        <f t="shared" si="58"/>
        <v>2640.2625708418896</v>
      </c>
      <c r="U961" s="16">
        <f t="shared" si="59"/>
        <v>1230.0174291581111</v>
      </c>
    </row>
    <row r="962" spans="1:21" x14ac:dyDescent="0.2">
      <c r="A962" t="s">
        <v>2334</v>
      </c>
      <c r="B962" t="s">
        <v>2335</v>
      </c>
      <c r="C962" t="s">
        <v>2336</v>
      </c>
      <c r="D962" t="s">
        <v>29</v>
      </c>
      <c r="E962">
        <v>791175</v>
      </c>
      <c r="F962" t="s">
        <v>30</v>
      </c>
      <c r="G962">
        <v>2170422</v>
      </c>
      <c r="H962">
        <v>13020</v>
      </c>
      <c r="I962" t="s">
        <v>350</v>
      </c>
      <c r="J962" t="s">
        <v>351</v>
      </c>
      <c r="K962" t="s">
        <v>352</v>
      </c>
      <c r="L962" t="s">
        <v>353</v>
      </c>
      <c r="M962" s="14" t="s">
        <v>17</v>
      </c>
      <c r="N962">
        <v>84</v>
      </c>
      <c r="O962">
        <v>2020</v>
      </c>
      <c r="P962" s="15">
        <v>42.18480492813142</v>
      </c>
      <c r="Q962" s="15">
        <v>1707.75</v>
      </c>
      <c r="R962" s="6">
        <f t="shared" si="56"/>
        <v>1366.2</v>
      </c>
      <c r="S962" s="6">
        <f t="shared" si="57"/>
        <v>14.895238095238096</v>
      </c>
      <c r="T962" s="15">
        <f t="shared" si="58"/>
        <v>628.35271340569091</v>
      </c>
      <c r="U962" s="16">
        <f t="shared" si="59"/>
        <v>737.84728659430914</v>
      </c>
    </row>
    <row r="963" spans="1:21" x14ac:dyDescent="0.2">
      <c r="A963" t="s">
        <v>2337</v>
      </c>
      <c r="B963" t="s">
        <v>2338</v>
      </c>
      <c r="C963" t="s">
        <v>902</v>
      </c>
      <c r="D963" t="s">
        <v>29</v>
      </c>
      <c r="E963">
        <v>791175</v>
      </c>
      <c r="F963" t="s">
        <v>30</v>
      </c>
      <c r="G963">
        <v>2170425</v>
      </c>
      <c r="H963">
        <v>13002</v>
      </c>
      <c r="I963" t="s">
        <v>48</v>
      </c>
      <c r="J963" t="s">
        <v>49</v>
      </c>
      <c r="K963" t="s">
        <v>50</v>
      </c>
      <c r="L963" t="s">
        <v>51</v>
      </c>
      <c r="M963" s="14" t="s">
        <v>17</v>
      </c>
      <c r="N963">
        <v>84</v>
      </c>
      <c r="O963">
        <v>2018</v>
      </c>
      <c r="P963" s="15">
        <v>71.063655030800817</v>
      </c>
      <c r="Q963" s="15">
        <v>755</v>
      </c>
      <c r="R963" s="6">
        <f t="shared" si="56"/>
        <v>604</v>
      </c>
      <c r="S963" s="6">
        <f t="shared" si="57"/>
        <v>5.8214285714285712</v>
      </c>
      <c r="T963" s="15">
        <f t="shared" si="58"/>
        <v>413.6919917864476</v>
      </c>
      <c r="U963" s="16">
        <f t="shared" si="59"/>
        <v>190.3080082135524</v>
      </c>
    </row>
    <row r="964" spans="1:21" x14ac:dyDescent="0.2">
      <c r="A964" t="s">
        <v>2339</v>
      </c>
      <c r="B964" t="s">
        <v>2340</v>
      </c>
      <c r="C964" t="s">
        <v>524</v>
      </c>
      <c r="D964" t="s">
        <v>29</v>
      </c>
      <c r="E964">
        <v>791175</v>
      </c>
      <c r="F964" t="s">
        <v>30</v>
      </c>
      <c r="G964">
        <v>2170437</v>
      </c>
      <c r="H964">
        <v>13004</v>
      </c>
      <c r="I964" t="s">
        <v>184</v>
      </c>
      <c r="J964" t="s">
        <v>32</v>
      </c>
      <c r="K964" t="s">
        <v>33</v>
      </c>
      <c r="L964" t="s">
        <v>34</v>
      </c>
      <c r="M964" s="14" t="s">
        <v>17</v>
      </c>
      <c r="N964">
        <v>84</v>
      </c>
      <c r="O964">
        <v>2020</v>
      </c>
      <c r="P964" s="15">
        <v>42.18480492813142</v>
      </c>
      <c r="Q964" s="15">
        <v>1957.1822358346089</v>
      </c>
      <c r="R964" s="6">
        <f t="shared" si="56"/>
        <v>1565.7457886676873</v>
      </c>
      <c r="S964" s="6">
        <f t="shared" si="57"/>
        <v>17.270783198424848</v>
      </c>
      <c r="T964" s="15">
        <f t="shared" si="58"/>
        <v>728.56462018160187</v>
      </c>
      <c r="U964" s="16">
        <f t="shared" si="59"/>
        <v>837.18116848608543</v>
      </c>
    </row>
    <row r="965" spans="1:21" x14ac:dyDescent="0.2">
      <c r="A965" t="s">
        <v>2341</v>
      </c>
      <c r="B965" t="s">
        <v>2342</v>
      </c>
      <c r="C965" t="s">
        <v>1588</v>
      </c>
      <c r="D965" t="s">
        <v>29</v>
      </c>
      <c r="E965">
        <v>791175</v>
      </c>
      <c r="F965" t="s">
        <v>30</v>
      </c>
      <c r="G965">
        <v>2170441</v>
      </c>
      <c r="H965">
        <v>13066</v>
      </c>
      <c r="I965" t="s">
        <v>413</v>
      </c>
      <c r="J965" t="s">
        <v>414</v>
      </c>
      <c r="K965" t="s">
        <v>415</v>
      </c>
      <c r="L965" t="s">
        <v>416</v>
      </c>
      <c r="M965" s="14" t="s">
        <v>17</v>
      </c>
      <c r="N965">
        <v>84</v>
      </c>
      <c r="O965">
        <v>2020</v>
      </c>
      <c r="P965" s="15">
        <v>38.176591375770016</v>
      </c>
      <c r="Q965" s="15">
        <v>1496.5</v>
      </c>
      <c r="R965" s="6">
        <f t="shared" si="56"/>
        <v>1197.2</v>
      </c>
      <c r="S965" s="6">
        <f t="shared" si="57"/>
        <v>12.883333333333335</v>
      </c>
      <c r="T965" s="15">
        <f t="shared" si="58"/>
        <v>491.84175222450375</v>
      </c>
      <c r="U965" s="16">
        <f t="shared" si="59"/>
        <v>705.35824777549624</v>
      </c>
    </row>
    <row r="966" spans="1:21" x14ac:dyDescent="0.2">
      <c r="A966" t="s">
        <v>2343</v>
      </c>
      <c r="B966" t="s">
        <v>2344</v>
      </c>
      <c r="C966" t="s">
        <v>724</v>
      </c>
      <c r="D966" t="s">
        <v>29</v>
      </c>
      <c r="E966">
        <v>791175</v>
      </c>
      <c r="F966" t="s">
        <v>30</v>
      </c>
      <c r="G966">
        <v>2170868</v>
      </c>
      <c r="H966">
        <v>13002</v>
      </c>
      <c r="I966" t="s">
        <v>48</v>
      </c>
      <c r="J966" t="s">
        <v>49</v>
      </c>
      <c r="K966" t="s">
        <v>50</v>
      </c>
      <c r="L966" t="s">
        <v>51</v>
      </c>
      <c r="M966" s="14" t="s">
        <v>17</v>
      </c>
      <c r="N966">
        <v>84</v>
      </c>
      <c r="O966">
        <v>2020</v>
      </c>
      <c r="P966" s="15">
        <v>39.720739219711497</v>
      </c>
      <c r="Q966" s="15">
        <v>789</v>
      </c>
      <c r="R966" s="6">
        <f t="shared" si="56"/>
        <v>631.20000000000005</v>
      </c>
      <c r="S966" s="6">
        <f t="shared" si="57"/>
        <v>6.1452380952380956</v>
      </c>
      <c r="T966" s="15">
        <f t="shared" si="58"/>
        <v>244.09339982398899</v>
      </c>
      <c r="U966" s="16">
        <f t="shared" si="59"/>
        <v>387.10660017601106</v>
      </c>
    </row>
    <row r="967" spans="1:21" x14ac:dyDescent="0.2">
      <c r="A967" t="s">
        <v>2345</v>
      </c>
      <c r="B967" t="s">
        <v>2346</v>
      </c>
      <c r="C967" t="s">
        <v>400</v>
      </c>
      <c r="D967" t="s">
        <v>29</v>
      </c>
      <c r="E967">
        <v>791175</v>
      </c>
      <c r="F967" t="s">
        <v>30</v>
      </c>
      <c r="G967">
        <v>2170871</v>
      </c>
      <c r="H967">
        <v>13030</v>
      </c>
      <c r="I967" t="s">
        <v>57</v>
      </c>
      <c r="J967" t="s">
        <v>58</v>
      </c>
      <c r="K967" t="s">
        <v>59</v>
      </c>
      <c r="L967" t="s">
        <v>60</v>
      </c>
      <c r="M967" s="14" t="s">
        <v>17</v>
      </c>
      <c r="N967">
        <v>84</v>
      </c>
      <c r="O967">
        <v>2020</v>
      </c>
      <c r="P967" s="15">
        <v>41.199178644763862</v>
      </c>
      <c r="Q967" s="15">
        <v>8527.2514808831475</v>
      </c>
      <c r="R967" s="6">
        <f t="shared" si="56"/>
        <v>6821.8011847065181</v>
      </c>
      <c r="S967" s="6">
        <f t="shared" si="57"/>
        <v>79.842871246506164</v>
      </c>
      <c r="T967" s="15">
        <f t="shared" si="58"/>
        <v>3289.4607159956872</v>
      </c>
      <c r="U967" s="16">
        <f t="shared" si="59"/>
        <v>3532.3404687108309</v>
      </c>
    </row>
    <row r="968" spans="1:21" x14ac:dyDescent="0.2">
      <c r="A968" t="s">
        <v>2347</v>
      </c>
      <c r="B968" t="s">
        <v>2348</v>
      </c>
      <c r="C968" t="s">
        <v>2349</v>
      </c>
      <c r="D968" t="s">
        <v>38</v>
      </c>
      <c r="E968">
        <v>791176</v>
      </c>
      <c r="F968" t="s">
        <v>30</v>
      </c>
      <c r="G968">
        <v>2198814</v>
      </c>
      <c r="H968">
        <v>13042</v>
      </c>
      <c r="I968" t="s">
        <v>820</v>
      </c>
      <c r="J968" t="s">
        <v>821</v>
      </c>
      <c r="K968" t="s">
        <v>822</v>
      </c>
      <c r="L968" t="s">
        <v>823</v>
      </c>
      <c r="M968" s="14" t="s">
        <v>17</v>
      </c>
      <c r="N968">
        <v>84</v>
      </c>
      <c r="O968">
        <v>2020</v>
      </c>
      <c r="P968" s="15">
        <v>41.593429158110879</v>
      </c>
      <c r="Q968" s="15">
        <v>4466.47</v>
      </c>
      <c r="R968" s="6">
        <f t="shared" si="56"/>
        <v>3573.1760000000004</v>
      </c>
      <c r="S968" s="6">
        <f t="shared" si="57"/>
        <v>41.168761904761908</v>
      </c>
      <c r="T968" s="15">
        <f t="shared" si="58"/>
        <v>1712.3499818128482</v>
      </c>
      <c r="U968" s="16">
        <f t="shared" si="59"/>
        <v>1860.8260181871522</v>
      </c>
    </row>
    <row r="969" spans="1:21" x14ac:dyDescent="0.2">
      <c r="A969" t="s">
        <v>2350</v>
      </c>
      <c r="B969" t="s">
        <v>2351</v>
      </c>
      <c r="C969" t="s">
        <v>1527</v>
      </c>
      <c r="D969" t="s">
        <v>38</v>
      </c>
      <c r="E969">
        <v>791176</v>
      </c>
      <c r="F969" t="s">
        <v>30</v>
      </c>
      <c r="G969">
        <v>2170882</v>
      </c>
      <c r="H969">
        <v>13010</v>
      </c>
      <c r="I969" t="s">
        <v>149</v>
      </c>
      <c r="J969" t="s">
        <v>150</v>
      </c>
      <c r="K969" t="s">
        <v>151</v>
      </c>
      <c r="L969" t="s">
        <v>152</v>
      </c>
      <c r="M969" s="14" t="s">
        <v>17</v>
      </c>
      <c r="N969">
        <v>84</v>
      </c>
      <c r="O969">
        <v>2020</v>
      </c>
      <c r="P969" s="15">
        <v>41.199178644763862</v>
      </c>
      <c r="Q969" s="15">
        <v>19974.126698147473</v>
      </c>
      <c r="R969" s="6">
        <f t="shared" ref="R969:R1032" si="60">Q969*(1-$R$6)</f>
        <v>15979.30135851798</v>
      </c>
      <c r="S969" s="6">
        <f t="shared" ref="S969:S1032" si="61">(R969-$S$6)/N969</f>
        <v>188.86073045854738</v>
      </c>
      <c r="T969" s="15">
        <f t="shared" ref="T969:T1032" si="62">IF(P969&lt;N969,P969*S969,N969*S969)</f>
        <v>7780.9069731422887</v>
      </c>
      <c r="U969" s="16">
        <f t="shared" ref="U969:U1032" si="63">R969-T969</f>
        <v>8198.39438537569</v>
      </c>
    </row>
    <row r="970" spans="1:21" x14ac:dyDescent="0.2">
      <c r="A970" t="s">
        <v>2352</v>
      </c>
      <c r="B970" t="s">
        <v>2353</v>
      </c>
      <c r="C970" t="s">
        <v>1133</v>
      </c>
      <c r="D970" t="s">
        <v>29</v>
      </c>
      <c r="E970">
        <v>791175</v>
      </c>
      <c r="F970" t="s">
        <v>30</v>
      </c>
      <c r="G970">
        <v>2170885</v>
      </c>
      <c r="H970">
        <v>13048</v>
      </c>
      <c r="I970" t="s">
        <v>236</v>
      </c>
      <c r="J970" t="s">
        <v>237</v>
      </c>
      <c r="K970" t="s">
        <v>238</v>
      </c>
      <c r="L970" t="s">
        <v>239</v>
      </c>
      <c r="M970" s="14" t="s">
        <v>17</v>
      </c>
      <c r="N970">
        <v>84</v>
      </c>
      <c r="O970">
        <v>2020</v>
      </c>
      <c r="P970" s="15">
        <v>40.180698151950722</v>
      </c>
      <c r="Q970" s="15">
        <v>2927.58</v>
      </c>
      <c r="R970" s="6">
        <f t="shared" si="60"/>
        <v>2342.0639999999999</v>
      </c>
      <c r="S970" s="6">
        <f t="shared" si="61"/>
        <v>26.512666666666664</v>
      </c>
      <c r="T970" s="15">
        <f t="shared" si="62"/>
        <v>1065.2974565366187</v>
      </c>
      <c r="U970" s="16">
        <f t="shared" si="63"/>
        <v>1276.7665434633811</v>
      </c>
    </row>
    <row r="971" spans="1:21" x14ac:dyDescent="0.2">
      <c r="A971" t="s">
        <v>2354</v>
      </c>
      <c r="B971" t="s">
        <v>2355</v>
      </c>
      <c r="C971" t="s">
        <v>1379</v>
      </c>
      <c r="D971" t="s">
        <v>29</v>
      </c>
      <c r="E971">
        <v>791175</v>
      </c>
      <c r="F971" t="s">
        <v>30</v>
      </c>
      <c r="G971">
        <v>2170889</v>
      </c>
      <c r="H971">
        <v>13050</v>
      </c>
      <c r="I971" t="s">
        <v>106</v>
      </c>
      <c r="J971" t="s">
        <v>107</v>
      </c>
      <c r="K971" t="s">
        <v>108</v>
      </c>
      <c r="L971" t="s">
        <v>109</v>
      </c>
      <c r="M971" s="14" t="s">
        <v>17</v>
      </c>
      <c r="N971">
        <v>84</v>
      </c>
      <c r="O971">
        <v>2020</v>
      </c>
      <c r="P971" s="15">
        <v>41.199178644763862</v>
      </c>
      <c r="Q971" s="15">
        <v>5873.7846153846158</v>
      </c>
      <c r="R971" s="6">
        <f t="shared" si="60"/>
        <v>4699.0276923076926</v>
      </c>
      <c r="S971" s="6">
        <f t="shared" si="61"/>
        <v>54.571758241758246</v>
      </c>
      <c r="T971" s="15">
        <f t="shared" si="62"/>
        <v>2248.3116167610624</v>
      </c>
      <c r="U971" s="16">
        <f t="shared" si="63"/>
        <v>2450.7160755466302</v>
      </c>
    </row>
    <row r="972" spans="1:21" x14ac:dyDescent="0.2">
      <c r="A972" t="s">
        <v>2356</v>
      </c>
      <c r="B972" t="s">
        <v>2357</v>
      </c>
      <c r="C972" t="s">
        <v>735</v>
      </c>
      <c r="D972" t="s">
        <v>29</v>
      </c>
      <c r="E972">
        <v>791175</v>
      </c>
      <c r="F972" t="s">
        <v>30</v>
      </c>
      <c r="G972">
        <v>2171326</v>
      </c>
      <c r="H972">
        <v>13048</v>
      </c>
      <c r="I972" t="s">
        <v>236</v>
      </c>
      <c r="J972" t="s">
        <v>237</v>
      </c>
      <c r="K972" t="s">
        <v>238</v>
      </c>
      <c r="L972" t="s">
        <v>239</v>
      </c>
      <c r="M972" s="14" t="s">
        <v>17</v>
      </c>
      <c r="N972">
        <v>84</v>
      </c>
      <c r="O972">
        <v>2020</v>
      </c>
      <c r="P972" s="15">
        <v>37.880903490759756</v>
      </c>
      <c r="Q972" s="15">
        <v>10697</v>
      </c>
      <c r="R972" s="6">
        <f t="shared" si="60"/>
        <v>8557.6</v>
      </c>
      <c r="S972" s="6">
        <f t="shared" si="61"/>
        <v>100.50714285714287</v>
      </c>
      <c r="T972" s="15">
        <f t="shared" si="62"/>
        <v>3807.3013787034329</v>
      </c>
      <c r="U972" s="16">
        <f t="shared" si="63"/>
        <v>4750.2986212965679</v>
      </c>
    </row>
    <row r="973" spans="1:21" x14ac:dyDescent="0.2">
      <c r="A973" t="s">
        <v>2358</v>
      </c>
      <c r="B973" t="s">
        <v>2359</v>
      </c>
      <c r="C973" t="s">
        <v>1133</v>
      </c>
      <c r="D973" t="s">
        <v>29</v>
      </c>
      <c r="E973">
        <v>791175</v>
      </c>
      <c r="F973" t="s">
        <v>30</v>
      </c>
      <c r="G973">
        <v>2171332</v>
      </c>
      <c r="H973">
        <v>13048</v>
      </c>
      <c r="I973" t="s">
        <v>236</v>
      </c>
      <c r="J973" t="s">
        <v>237</v>
      </c>
      <c r="K973" t="s">
        <v>238</v>
      </c>
      <c r="L973" t="s">
        <v>239</v>
      </c>
      <c r="M973" s="14" t="s">
        <v>17</v>
      </c>
      <c r="N973">
        <v>84</v>
      </c>
      <c r="O973">
        <v>2020</v>
      </c>
      <c r="P973" s="15">
        <v>40.180698151950722</v>
      </c>
      <c r="Q973" s="15">
        <v>2927.58</v>
      </c>
      <c r="R973" s="6">
        <f t="shared" si="60"/>
        <v>2342.0639999999999</v>
      </c>
      <c r="S973" s="6">
        <f t="shared" si="61"/>
        <v>26.512666666666664</v>
      </c>
      <c r="T973" s="15">
        <f t="shared" si="62"/>
        <v>1065.2974565366187</v>
      </c>
      <c r="U973" s="16">
        <f t="shared" si="63"/>
        <v>1276.7665434633811</v>
      </c>
    </row>
    <row r="974" spans="1:21" x14ac:dyDescent="0.2">
      <c r="A974" t="s">
        <v>2360</v>
      </c>
      <c r="B974" t="s">
        <v>2361</v>
      </c>
      <c r="C974" t="s">
        <v>724</v>
      </c>
      <c r="D974" t="s">
        <v>38</v>
      </c>
      <c r="E974">
        <v>791176</v>
      </c>
      <c r="F974" t="s">
        <v>30</v>
      </c>
      <c r="G974">
        <v>2169629</v>
      </c>
      <c r="H974">
        <v>13002</v>
      </c>
      <c r="I974" t="s">
        <v>48</v>
      </c>
      <c r="J974" t="s">
        <v>49</v>
      </c>
      <c r="K974" t="s">
        <v>50</v>
      </c>
      <c r="L974" t="s">
        <v>51</v>
      </c>
      <c r="M974" s="14" t="s">
        <v>17</v>
      </c>
      <c r="N974">
        <v>84</v>
      </c>
      <c r="O974">
        <v>2022</v>
      </c>
      <c r="P974" s="15">
        <v>18.201232032854207</v>
      </c>
      <c r="Q974" s="15">
        <v>789</v>
      </c>
      <c r="R974" s="6">
        <f t="shared" si="60"/>
        <v>631.20000000000005</v>
      </c>
      <c r="S974" s="6">
        <f t="shared" si="61"/>
        <v>6.1452380952380956</v>
      </c>
      <c r="T974" s="15">
        <f t="shared" si="62"/>
        <v>111.8509044685636</v>
      </c>
      <c r="U974" s="16">
        <f t="shared" si="63"/>
        <v>519.34909553143643</v>
      </c>
    </row>
    <row r="975" spans="1:21" x14ac:dyDescent="0.2">
      <c r="A975" t="s">
        <v>2362</v>
      </c>
      <c r="B975" t="s">
        <v>2363</v>
      </c>
      <c r="C975" t="s">
        <v>724</v>
      </c>
      <c r="D975" t="s">
        <v>38</v>
      </c>
      <c r="E975">
        <v>791176</v>
      </c>
      <c r="F975" t="s">
        <v>30</v>
      </c>
      <c r="G975">
        <v>2169640</v>
      </c>
      <c r="H975">
        <v>13002</v>
      </c>
      <c r="I975" t="s">
        <v>48</v>
      </c>
      <c r="J975" t="s">
        <v>49</v>
      </c>
      <c r="K975" t="s">
        <v>50</v>
      </c>
      <c r="L975" t="s">
        <v>51</v>
      </c>
      <c r="M975" s="14" t="s">
        <v>17</v>
      </c>
      <c r="N975">
        <v>84</v>
      </c>
      <c r="O975">
        <v>2022</v>
      </c>
      <c r="P975" s="15">
        <v>18.201232032854207</v>
      </c>
      <c r="Q975" s="15">
        <v>789</v>
      </c>
      <c r="R975" s="6">
        <f t="shared" si="60"/>
        <v>631.20000000000005</v>
      </c>
      <c r="S975" s="6">
        <f t="shared" si="61"/>
        <v>6.1452380952380956</v>
      </c>
      <c r="T975" s="15">
        <f t="shared" si="62"/>
        <v>111.8509044685636</v>
      </c>
      <c r="U975" s="16">
        <f t="shared" si="63"/>
        <v>519.34909553143643</v>
      </c>
    </row>
    <row r="976" spans="1:21" x14ac:dyDescent="0.2">
      <c r="A976" t="s">
        <v>2364</v>
      </c>
      <c r="B976" t="s">
        <v>2365</v>
      </c>
      <c r="C976" t="s">
        <v>735</v>
      </c>
      <c r="D976" t="s">
        <v>29</v>
      </c>
      <c r="E976">
        <v>791175</v>
      </c>
      <c r="F976" t="s">
        <v>30</v>
      </c>
      <c r="G976">
        <v>2169643</v>
      </c>
      <c r="H976">
        <v>13048</v>
      </c>
      <c r="I976" t="s">
        <v>236</v>
      </c>
      <c r="J976" t="s">
        <v>237</v>
      </c>
      <c r="K976" t="s">
        <v>238</v>
      </c>
      <c r="L976" t="s">
        <v>239</v>
      </c>
      <c r="M976" s="14" t="s">
        <v>17</v>
      </c>
      <c r="N976">
        <v>84</v>
      </c>
      <c r="O976">
        <v>2020</v>
      </c>
      <c r="P976" s="15">
        <v>38.242299794661193</v>
      </c>
      <c r="Q976" s="15">
        <v>10697</v>
      </c>
      <c r="R976" s="6">
        <f t="shared" si="60"/>
        <v>8557.6</v>
      </c>
      <c r="S976" s="6">
        <f t="shared" si="61"/>
        <v>100.50714285714287</v>
      </c>
      <c r="T976" s="15">
        <f t="shared" si="62"/>
        <v>3843.624288647698</v>
      </c>
      <c r="U976" s="16">
        <f t="shared" si="63"/>
        <v>4713.9757113523028</v>
      </c>
    </row>
    <row r="977" spans="1:21" x14ac:dyDescent="0.2">
      <c r="A977" t="s">
        <v>2366</v>
      </c>
      <c r="B977" t="s">
        <v>2367</v>
      </c>
      <c r="C977" t="s">
        <v>2368</v>
      </c>
      <c r="D977" t="s">
        <v>38</v>
      </c>
      <c r="E977">
        <v>791176</v>
      </c>
      <c r="F977" t="s">
        <v>30</v>
      </c>
      <c r="G977">
        <v>2169813</v>
      </c>
      <c r="H977">
        <v>13016</v>
      </c>
      <c r="I977" t="s">
        <v>199</v>
      </c>
      <c r="J977" t="s">
        <v>32</v>
      </c>
      <c r="K977" t="s">
        <v>33</v>
      </c>
      <c r="L977" t="s">
        <v>34</v>
      </c>
      <c r="M977" s="14" t="s">
        <v>17</v>
      </c>
      <c r="N977">
        <v>60</v>
      </c>
      <c r="O977">
        <v>2015</v>
      </c>
      <c r="P977" s="15">
        <v>96.624229979466122</v>
      </c>
      <c r="Q977" s="15">
        <v>3182</v>
      </c>
      <c r="R977" s="6">
        <f t="shared" si="60"/>
        <v>2545.6000000000004</v>
      </c>
      <c r="S977" s="6">
        <f t="shared" si="61"/>
        <v>40.510000000000005</v>
      </c>
      <c r="T977" s="15">
        <f t="shared" si="62"/>
        <v>2430.6000000000004</v>
      </c>
      <c r="U977" s="16">
        <f t="shared" si="63"/>
        <v>115</v>
      </c>
    </row>
    <row r="978" spans="1:21" x14ac:dyDescent="0.2">
      <c r="A978" t="s">
        <v>2369</v>
      </c>
      <c r="B978" t="s">
        <v>2370</v>
      </c>
      <c r="C978" t="s">
        <v>730</v>
      </c>
      <c r="D978" t="s">
        <v>29</v>
      </c>
      <c r="E978">
        <v>791175</v>
      </c>
      <c r="F978" t="s">
        <v>30</v>
      </c>
      <c r="G978">
        <v>2169815</v>
      </c>
      <c r="H978">
        <v>13024</v>
      </c>
      <c r="I978" t="s">
        <v>39</v>
      </c>
      <c r="J978" t="s">
        <v>40</v>
      </c>
      <c r="K978" t="s">
        <v>41</v>
      </c>
      <c r="L978" t="s">
        <v>42</v>
      </c>
      <c r="M978" s="14" t="s">
        <v>17</v>
      </c>
      <c r="N978">
        <v>84</v>
      </c>
      <c r="O978">
        <v>2020</v>
      </c>
      <c r="P978" s="15">
        <v>37.51950718685832</v>
      </c>
      <c r="Q978" s="15">
        <v>1340.88</v>
      </c>
      <c r="R978" s="6">
        <f t="shared" si="60"/>
        <v>1072.7040000000002</v>
      </c>
      <c r="S978" s="6">
        <f t="shared" si="61"/>
        <v>11.401238095238098</v>
      </c>
      <c r="T978" s="15">
        <f t="shared" si="62"/>
        <v>427.76883465336869</v>
      </c>
      <c r="U978" s="16">
        <f t="shared" si="63"/>
        <v>644.93516534663149</v>
      </c>
    </row>
    <row r="979" spans="1:21" x14ac:dyDescent="0.2">
      <c r="A979" t="s">
        <v>2371</v>
      </c>
      <c r="B979" t="s">
        <v>2372</v>
      </c>
      <c r="C979" t="s">
        <v>565</v>
      </c>
      <c r="D979" t="s">
        <v>29</v>
      </c>
      <c r="E979">
        <v>791175</v>
      </c>
      <c r="F979" t="s">
        <v>30</v>
      </c>
      <c r="G979">
        <v>2169816</v>
      </c>
      <c r="H979">
        <v>13004</v>
      </c>
      <c r="I979" t="s">
        <v>184</v>
      </c>
      <c r="J979" t="s">
        <v>32</v>
      </c>
      <c r="K979" t="s">
        <v>33</v>
      </c>
      <c r="L979" t="s">
        <v>34</v>
      </c>
      <c r="M979" s="14" t="s">
        <v>17</v>
      </c>
      <c r="N979">
        <v>84</v>
      </c>
      <c r="O979">
        <v>2020</v>
      </c>
      <c r="P979" s="15">
        <v>38.997946611909647</v>
      </c>
      <c r="Q979" s="15">
        <v>3350</v>
      </c>
      <c r="R979" s="6">
        <f t="shared" si="60"/>
        <v>2680</v>
      </c>
      <c r="S979" s="6">
        <f t="shared" si="61"/>
        <v>30.535714285714285</v>
      </c>
      <c r="T979" s="15">
        <f t="shared" si="62"/>
        <v>1190.8301554708123</v>
      </c>
      <c r="U979" s="16">
        <f t="shared" si="63"/>
        <v>1489.1698445291877</v>
      </c>
    </row>
    <row r="980" spans="1:21" x14ac:dyDescent="0.2">
      <c r="A980" t="s">
        <v>2373</v>
      </c>
      <c r="B980" t="s">
        <v>2374</v>
      </c>
      <c r="C980" t="s">
        <v>2375</v>
      </c>
      <c r="D980" t="s">
        <v>29</v>
      </c>
      <c r="E980">
        <v>791175</v>
      </c>
      <c r="F980" t="s">
        <v>30</v>
      </c>
      <c r="G980">
        <v>2169817</v>
      </c>
      <c r="H980">
        <v>13010</v>
      </c>
      <c r="I980" t="s">
        <v>149</v>
      </c>
      <c r="J980" t="s">
        <v>150</v>
      </c>
      <c r="K980" t="s">
        <v>151</v>
      </c>
      <c r="L980" t="s">
        <v>152</v>
      </c>
      <c r="M980" s="14" t="s">
        <v>17</v>
      </c>
      <c r="N980">
        <v>84</v>
      </c>
      <c r="O980">
        <v>2015</v>
      </c>
      <c r="P980" s="15">
        <v>104.57494866529774</v>
      </c>
      <c r="Q980" s="15">
        <v>13133.12</v>
      </c>
      <c r="R980" s="6">
        <f t="shared" si="60"/>
        <v>10506.496000000001</v>
      </c>
      <c r="S980" s="6">
        <f t="shared" si="61"/>
        <v>123.70828571428572</v>
      </c>
      <c r="T980" s="15">
        <f t="shared" si="62"/>
        <v>10391.496000000001</v>
      </c>
      <c r="U980" s="16">
        <f t="shared" si="63"/>
        <v>115</v>
      </c>
    </row>
    <row r="981" spans="1:21" x14ac:dyDescent="0.2">
      <c r="A981" t="s">
        <v>2376</v>
      </c>
      <c r="B981" t="s">
        <v>2377</v>
      </c>
      <c r="C981" t="s">
        <v>1268</v>
      </c>
      <c r="D981" t="s">
        <v>38</v>
      </c>
      <c r="E981">
        <v>791176</v>
      </c>
      <c r="F981" t="s">
        <v>30</v>
      </c>
      <c r="G981">
        <v>2170268</v>
      </c>
      <c r="H981">
        <v>13050</v>
      </c>
      <c r="I981" t="s">
        <v>106</v>
      </c>
      <c r="J981" t="s">
        <v>107</v>
      </c>
      <c r="K981" t="s">
        <v>108</v>
      </c>
      <c r="L981" t="s">
        <v>109</v>
      </c>
      <c r="M981" s="14" t="s">
        <v>17</v>
      </c>
      <c r="N981">
        <v>84</v>
      </c>
      <c r="O981">
        <v>2020</v>
      </c>
      <c r="P981" s="15">
        <v>37.289527720739216</v>
      </c>
      <c r="Q981" s="15">
        <v>4790</v>
      </c>
      <c r="R981" s="6">
        <f t="shared" si="60"/>
        <v>3832</v>
      </c>
      <c r="S981" s="6">
        <f t="shared" si="61"/>
        <v>44.25</v>
      </c>
      <c r="T981" s="15">
        <f t="shared" si="62"/>
        <v>1650.0616016427102</v>
      </c>
      <c r="U981" s="16">
        <f t="shared" si="63"/>
        <v>2181.9383983572898</v>
      </c>
    </row>
    <row r="982" spans="1:21" x14ac:dyDescent="0.2">
      <c r="A982" t="s">
        <v>2378</v>
      </c>
      <c r="B982" t="s">
        <v>2379</v>
      </c>
      <c r="C982" t="s">
        <v>1095</v>
      </c>
      <c r="D982" t="s">
        <v>38</v>
      </c>
      <c r="E982">
        <v>791176</v>
      </c>
      <c r="F982" t="s">
        <v>30</v>
      </c>
      <c r="G982">
        <v>2170271</v>
      </c>
      <c r="H982">
        <v>13004</v>
      </c>
      <c r="I982" t="s">
        <v>184</v>
      </c>
      <c r="J982" t="s">
        <v>32</v>
      </c>
      <c r="K982" t="s">
        <v>33</v>
      </c>
      <c r="L982" t="s">
        <v>34</v>
      </c>
      <c r="M982" s="14" t="s">
        <v>17</v>
      </c>
      <c r="N982">
        <v>84</v>
      </c>
      <c r="O982">
        <v>2020</v>
      </c>
      <c r="P982" s="15">
        <v>38.078028747433265</v>
      </c>
      <c r="Q982" s="15">
        <v>2734</v>
      </c>
      <c r="R982" s="6">
        <f t="shared" si="60"/>
        <v>2187.2000000000003</v>
      </c>
      <c r="S982" s="6">
        <f t="shared" si="61"/>
        <v>24.669047619047621</v>
      </c>
      <c r="T982" s="15">
        <f t="shared" si="62"/>
        <v>939.3487044098955</v>
      </c>
      <c r="U982" s="16">
        <f t="shared" si="63"/>
        <v>1247.8512955901047</v>
      </c>
    </row>
    <row r="983" spans="1:21" x14ac:dyDescent="0.2">
      <c r="A983" t="s">
        <v>2380</v>
      </c>
      <c r="B983" t="s">
        <v>2381</v>
      </c>
      <c r="C983" t="s">
        <v>2382</v>
      </c>
      <c r="D983" t="s">
        <v>29</v>
      </c>
      <c r="E983">
        <v>791175</v>
      </c>
      <c r="F983" t="s">
        <v>30</v>
      </c>
      <c r="G983">
        <v>2170272</v>
      </c>
      <c r="H983">
        <v>13020</v>
      </c>
      <c r="I983" t="s">
        <v>350</v>
      </c>
      <c r="J983" t="s">
        <v>351</v>
      </c>
      <c r="K983" t="s">
        <v>352</v>
      </c>
      <c r="L983" t="s">
        <v>353</v>
      </c>
      <c r="M983" s="14" t="s">
        <v>17</v>
      </c>
      <c r="N983">
        <v>84</v>
      </c>
      <c r="O983">
        <v>2015</v>
      </c>
      <c r="P983" s="15">
        <v>95.967145790554412</v>
      </c>
      <c r="Q983" s="15">
        <v>2442</v>
      </c>
      <c r="R983" s="6">
        <f t="shared" si="60"/>
        <v>1953.6000000000001</v>
      </c>
      <c r="S983" s="6">
        <f t="shared" si="61"/>
        <v>21.888095238095239</v>
      </c>
      <c r="T983" s="15">
        <f t="shared" si="62"/>
        <v>1838.6000000000001</v>
      </c>
      <c r="U983" s="16">
        <f t="shared" si="63"/>
        <v>115</v>
      </c>
    </row>
    <row r="984" spans="1:21" x14ac:dyDescent="0.2">
      <c r="A984" t="s">
        <v>2383</v>
      </c>
      <c r="B984" t="s">
        <v>2384</v>
      </c>
      <c r="C984" t="s">
        <v>386</v>
      </c>
      <c r="D984" t="s">
        <v>38</v>
      </c>
      <c r="E984">
        <v>791176</v>
      </c>
      <c r="F984" t="s">
        <v>30</v>
      </c>
      <c r="G984">
        <v>2170277</v>
      </c>
      <c r="H984">
        <v>13036</v>
      </c>
      <c r="I984" t="s">
        <v>607</v>
      </c>
      <c r="J984" t="s">
        <v>360</v>
      </c>
      <c r="K984" t="s">
        <v>361</v>
      </c>
      <c r="L984" t="s">
        <v>362</v>
      </c>
      <c r="M984" s="14" t="s">
        <v>17</v>
      </c>
      <c r="N984">
        <v>60</v>
      </c>
      <c r="O984">
        <v>2020</v>
      </c>
      <c r="P984" s="15">
        <v>37.782340862422998</v>
      </c>
      <c r="Q984" s="15">
        <v>6312</v>
      </c>
      <c r="R984" s="6">
        <f t="shared" si="60"/>
        <v>5049.6000000000004</v>
      </c>
      <c r="S984" s="6">
        <f t="shared" si="61"/>
        <v>82.243333333333339</v>
      </c>
      <c r="T984" s="15">
        <f t="shared" si="62"/>
        <v>3107.3456536618755</v>
      </c>
      <c r="U984" s="16">
        <f t="shared" si="63"/>
        <v>1942.2543463381248</v>
      </c>
    </row>
    <row r="985" spans="1:21" x14ac:dyDescent="0.2">
      <c r="A985" t="s">
        <v>2385</v>
      </c>
      <c r="B985" t="s">
        <v>2386</v>
      </c>
      <c r="C985" t="s">
        <v>1562</v>
      </c>
      <c r="D985" t="s">
        <v>29</v>
      </c>
      <c r="E985">
        <v>791175</v>
      </c>
      <c r="F985" t="s">
        <v>30</v>
      </c>
      <c r="G985">
        <v>2170282</v>
      </c>
      <c r="H985">
        <v>13078</v>
      </c>
      <c r="I985" t="s">
        <v>129</v>
      </c>
      <c r="J985" t="s">
        <v>130</v>
      </c>
      <c r="K985" t="s">
        <v>131</v>
      </c>
      <c r="L985" t="s">
        <v>132</v>
      </c>
      <c r="M985" s="14" t="s">
        <v>17</v>
      </c>
      <c r="N985">
        <v>84</v>
      </c>
      <c r="O985">
        <v>2020</v>
      </c>
      <c r="P985" s="15">
        <v>36.599589322381931</v>
      </c>
      <c r="Q985" s="15">
        <v>6145</v>
      </c>
      <c r="R985" s="6">
        <f t="shared" si="60"/>
        <v>4916</v>
      </c>
      <c r="S985" s="6">
        <f t="shared" si="61"/>
        <v>57.154761904761905</v>
      </c>
      <c r="T985" s="15">
        <f t="shared" si="62"/>
        <v>2091.8408135328054</v>
      </c>
      <c r="U985" s="16">
        <f t="shared" si="63"/>
        <v>2824.1591864671946</v>
      </c>
    </row>
    <row r="986" spans="1:21" x14ac:dyDescent="0.2">
      <c r="A986" t="s">
        <v>2387</v>
      </c>
      <c r="B986" t="s">
        <v>2388</v>
      </c>
      <c r="C986" t="s">
        <v>1562</v>
      </c>
      <c r="D986" t="s">
        <v>29</v>
      </c>
      <c r="E986">
        <v>791175</v>
      </c>
      <c r="F986" t="s">
        <v>30</v>
      </c>
      <c r="G986">
        <v>2170284</v>
      </c>
      <c r="H986">
        <v>13052</v>
      </c>
      <c r="I986" t="s">
        <v>546</v>
      </c>
      <c r="J986" t="s">
        <v>547</v>
      </c>
      <c r="K986" t="s">
        <v>548</v>
      </c>
      <c r="L986" t="s">
        <v>549</v>
      </c>
      <c r="M986" s="14" t="s">
        <v>17</v>
      </c>
      <c r="N986">
        <v>84</v>
      </c>
      <c r="O986">
        <v>2020</v>
      </c>
      <c r="P986" s="15">
        <v>36.632443531827519</v>
      </c>
      <c r="Q986" s="15">
        <v>6145</v>
      </c>
      <c r="R986" s="6">
        <f t="shared" si="60"/>
        <v>4916</v>
      </c>
      <c r="S986" s="6">
        <f t="shared" si="61"/>
        <v>57.154761904761905</v>
      </c>
      <c r="T986" s="15">
        <f t="shared" si="62"/>
        <v>2093.718588051237</v>
      </c>
      <c r="U986" s="16">
        <f t="shared" si="63"/>
        <v>2822.281411948763</v>
      </c>
    </row>
    <row r="987" spans="1:21" x14ac:dyDescent="0.2">
      <c r="A987" t="s">
        <v>2389</v>
      </c>
      <c r="B987" t="s">
        <v>2390</v>
      </c>
      <c r="C987" t="s">
        <v>852</v>
      </c>
      <c r="D987" t="s">
        <v>38</v>
      </c>
      <c r="E987">
        <v>791176</v>
      </c>
      <c r="F987" t="s">
        <v>30</v>
      </c>
      <c r="G987">
        <v>2170724</v>
      </c>
      <c r="H987">
        <v>13020</v>
      </c>
      <c r="I987" t="s">
        <v>350</v>
      </c>
      <c r="J987" t="s">
        <v>351</v>
      </c>
      <c r="K987" t="s">
        <v>352</v>
      </c>
      <c r="L987" t="s">
        <v>353</v>
      </c>
      <c r="M987" s="14" t="s">
        <v>17</v>
      </c>
      <c r="N987">
        <v>84</v>
      </c>
      <c r="O987">
        <v>2021</v>
      </c>
      <c r="P987" s="15">
        <v>33.675564681724843</v>
      </c>
      <c r="Q987" s="15">
        <v>2980</v>
      </c>
      <c r="R987" s="6">
        <f t="shared" si="60"/>
        <v>2384</v>
      </c>
      <c r="S987" s="6">
        <f t="shared" si="61"/>
        <v>27.011904761904763</v>
      </c>
      <c r="T987" s="15">
        <f t="shared" si="62"/>
        <v>909.64114598611513</v>
      </c>
      <c r="U987" s="16">
        <f t="shared" si="63"/>
        <v>1474.3588540138849</v>
      </c>
    </row>
    <row r="988" spans="1:21" x14ac:dyDescent="0.2">
      <c r="A988" t="s">
        <v>2391</v>
      </c>
      <c r="B988" t="s">
        <v>2392</v>
      </c>
      <c r="C988" t="s">
        <v>724</v>
      </c>
      <c r="D988" t="s">
        <v>38</v>
      </c>
      <c r="E988">
        <v>791176</v>
      </c>
      <c r="F988" t="s">
        <v>30</v>
      </c>
      <c r="G988">
        <v>2170734</v>
      </c>
      <c r="H988">
        <v>13002</v>
      </c>
      <c r="I988" t="s">
        <v>48</v>
      </c>
      <c r="J988" t="s">
        <v>49</v>
      </c>
      <c r="K988" t="s">
        <v>50</v>
      </c>
      <c r="L988" t="s">
        <v>51</v>
      </c>
      <c r="M988" s="14" t="s">
        <v>17</v>
      </c>
      <c r="N988">
        <v>84</v>
      </c>
      <c r="O988">
        <v>2021</v>
      </c>
      <c r="P988" s="15">
        <v>32.722792607802873</v>
      </c>
      <c r="Q988" s="15">
        <v>789</v>
      </c>
      <c r="R988" s="6">
        <f t="shared" si="60"/>
        <v>631.20000000000005</v>
      </c>
      <c r="S988" s="6">
        <f t="shared" si="61"/>
        <v>6.1452380952380956</v>
      </c>
      <c r="T988" s="15">
        <f t="shared" si="62"/>
        <v>201.08935171604577</v>
      </c>
      <c r="U988" s="16">
        <f t="shared" si="63"/>
        <v>430.11064828395428</v>
      </c>
    </row>
    <row r="989" spans="1:21" x14ac:dyDescent="0.2">
      <c r="A989" t="s">
        <v>2393</v>
      </c>
      <c r="B989" t="s">
        <v>2394</v>
      </c>
      <c r="C989" t="s">
        <v>724</v>
      </c>
      <c r="D989" t="s">
        <v>29</v>
      </c>
      <c r="E989">
        <v>791175</v>
      </c>
      <c r="F989" t="s">
        <v>30</v>
      </c>
      <c r="G989">
        <v>2201108</v>
      </c>
      <c r="H989">
        <v>13002</v>
      </c>
      <c r="I989" t="s">
        <v>48</v>
      </c>
      <c r="J989" t="s">
        <v>49</v>
      </c>
      <c r="K989" t="s">
        <v>50</v>
      </c>
      <c r="L989" t="s">
        <v>51</v>
      </c>
      <c r="M989" s="14" t="s">
        <v>17</v>
      </c>
      <c r="N989">
        <v>84</v>
      </c>
      <c r="O989">
        <v>2021</v>
      </c>
      <c r="P989" s="15">
        <v>29.207392197115301</v>
      </c>
      <c r="Q989" s="15">
        <v>857.4</v>
      </c>
      <c r="R989" s="6">
        <f t="shared" si="60"/>
        <v>685.92000000000007</v>
      </c>
      <c r="S989" s="6">
        <f t="shared" si="61"/>
        <v>6.7966666666666677</v>
      </c>
      <c r="T989" s="15">
        <f t="shared" si="62"/>
        <v>198.5129089663937</v>
      </c>
      <c r="U989" s="16">
        <f t="shared" si="63"/>
        <v>487.40709103360638</v>
      </c>
    </row>
    <row r="990" spans="1:21" x14ac:dyDescent="0.2">
      <c r="A990" t="s">
        <v>2395</v>
      </c>
      <c r="B990" t="s">
        <v>2396</v>
      </c>
      <c r="C990" t="s">
        <v>796</v>
      </c>
      <c r="D990" t="s">
        <v>29</v>
      </c>
      <c r="E990">
        <v>791175</v>
      </c>
      <c r="F990" t="s">
        <v>30</v>
      </c>
      <c r="G990">
        <v>2170736</v>
      </c>
      <c r="H990">
        <v>13004</v>
      </c>
      <c r="I990" t="s">
        <v>184</v>
      </c>
      <c r="J990" t="s">
        <v>32</v>
      </c>
      <c r="K990" t="s">
        <v>33</v>
      </c>
      <c r="L990" t="s">
        <v>34</v>
      </c>
      <c r="M990" s="14" t="s">
        <v>17</v>
      </c>
      <c r="N990">
        <v>84</v>
      </c>
      <c r="O990">
        <v>2021</v>
      </c>
      <c r="P990" s="15">
        <v>24.57494866529774</v>
      </c>
      <c r="Q990" s="15">
        <v>1219</v>
      </c>
      <c r="R990" s="6">
        <f t="shared" si="60"/>
        <v>975.2</v>
      </c>
      <c r="S990" s="6">
        <f t="shared" si="61"/>
        <v>10.240476190476191</v>
      </c>
      <c r="T990" s="15">
        <f t="shared" si="62"/>
        <v>251.65917668915614</v>
      </c>
      <c r="U990" s="16">
        <f t="shared" si="63"/>
        <v>723.54082331084396</v>
      </c>
    </row>
    <row r="991" spans="1:21" x14ac:dyDescent="0.2">
      <c r="A991" t="s">
        <v>2397</v>
      </c>
      <c r="B991" t="s">
        <v>2398</v>
      </c>
      <c r="C991" t="s">
        <v>1535</v>
      </c>
      <c r="D991" t="s">
        <v>38</v>
      </c>
      <c r="E991">
        <v>791176</v>
      </c>
      <c r="F991" t="s">
        <v>30</v>
      </c>
      <c r="G991">
        <v>2170738</v>
      </c>
      <c r="H991">
        <v>13038</v>
      </c>
      <c r="I991" t="s">
        <v>359</v>
      </c>
      <c r="J991" t="s">
        <v>360</v>
      </c>
      <c r="K991" t="s">
        <v>361</v>
      </c>
      <c r="L991" t="s">
        <v>362</v>
      </c>
      <c r="M991" s="14" t="s">
        <v>17</v>
      </c>
      <c r="N991">
        <v>84</v>
      </c>
      <c r="O991">
        <v>2021</v>
      </c>
      <c r="P991" s="15">
        <v>33.379876796714576</v>
      </c>
      <c r="Q991" s="15">
        <v>4177</v>
      </c>
      <c r="R991" s="6">
        <f t="shared" si="60"/>
        <v>3341.6000000000004</v>
      </c>
      <c r="S991" s="6">
        <f t="shared" si="61"/>
        <v>38.411904761904765</v>
      </c>
      <c r="T991" s="15">
        <f t="shared" si="62"/>
        <v>1282.1846484795151</v>
      </c>
      <c r="U991" s="16">
        <f t="shared" si="63"/>
        <v>2059.4153515204853</v>
      </c>
    </row>
    <row r="992" spans="1:21" x14ac:dyDescent="0.2">
      <c r="A992" t="s">
        <v>2399</v>
      </c>
      <c r="B992" t="s">
        <v>2400</v>
      </c>
      <c r="C992" t="s">
        <v>837</v>
      </c>
      <c r="D992" t="s">
        <v>29</v>
      </c>
      <c r="E992">
        <v>791175</v>
      </c>
      <c r="F992" t="s">
        <v>30</v>
      </c>
      <c r="G992">
        <v>2170741</v>
      </c>
      <c r="H992">
        <v>13028</v>
      </c>
      <c r="I992" t="s">
        <v>191</v>
      </c>
      <c r="J992" t="s">
        <v>58</v>
      </c>
      <c r="K992" t="s">
        <v>59</v>
      </c>
      <c r="L992" t="s">
        <v>60</v>
      </c>
      <c r="M992" s="14" t="s">
        <v>17</v>
      </c>
      <c r="N992">
        <v>84</v>
      </c>
      <c r="O992">
        <v>2021</v>
      </c>
      <c r="P992" s="15">
        <v>27.991786447638603</v>
      </c>
      <c r="Q992" s="15">
        <v>5562</v>
      </c>
      <c r="R992" s="6">
        <f t="shared" si="60"/>
        <v>4449.6000000000004</v>
      </c>
      <c r="S992" s="6">
        <f t="shared" si="61"/>
        <v>51.602380952380955</v>
      </c>
      <c r="T992" s="15">
        <f t="shared" si="62"/>
        <v>1444.4428278087416</v>
      </c>
      <c r="U992" s="16">
        <f t="shared" si="63"/>
        <v>3005.1571721912587</v>
      </c>
    </row>
    <row r="993" spans="1:21" x14ac:dyDescent="0.2">
      <c r="A993" t="s">
        <v>2401</v>
      </c>
      <c r="B993" t="s">
        <v>2402</v>
      </c>
      <c r="C993" t="s">
        <v>2403</v>
      </c>
      <c r="D993" t="s">
        <v>38</v>
      </c>
      <c r="E993">
        <v>791176</v>
      </c>
      <c r="F993" t="s">
        <v>30</v>
      </c>
      <c r="G993">
        <v>2170747</v>
      </c>
      <c r="H993">
        <v>13022</v>
      </c>
      <c r="I993" t="s">
        <v>68</v>
      </c>
      <c r="J993" t="s">
        <v>69</v>
      </c>
      <c r="K993" t="s">
        <v>70</v>
      </c>
      <c r="L993" t="s">
        <v>71</v>
      </c>
      <c r="M993" s="14" t="s">
        <v>17</v>
      </c>
      <c r="N993">
        <v>84</v>
      </c>
      <c r="O993">
        <v>2021</v>
      </c>
      <c r="P993" s="15">
        <v>32.492813141683776</v>
      </c>
      <c r="Q993" s="15">
        <v>9255</v>
      </c>
      <c r="R993" s="6">
        <f t="shared" si="60"/>
        <v>7404</v>
      </c>
      <c r="S993" s="6">
        <f t="shared" si="61"/>
        <v>86.773809523809518</v>
      </c>
      <c r="T993" s="15">
        <f t="shared" si="62"/>
        <v>2819.5251784492025</v>
      </c>
      <c r="U993" s="16">
        <f t="shared" si="63"/>
        <v>4584.4748215507971</v>
      </c>
    </row>
    <row r="994" spans="1:21" x14ac:dyDescent="0.2">
      <c r="A994" t="s">
        <v>2404</v>
      </c>
      <c r="B994" t="s">
        <v>2405</v>
      </c>
      <c r="C994" t="s">
        <v>386</v>
      </c>
      <c r="D994" t="s">
        <v>38</v>
      </c>
      <c r="E994">
        <v>791176</v>
      </c>
      <c r="F994" t="s">
        <v>30</v>
      </c>
      <c r="G994">
        <v>2171191</v>
      </c>
      <c r="H994">
        <v>13036</v>
      </c>
      <c r="I994" t="s">
        <v>607</v>
      </c>
      <c r="J994" t="s">
        <v>360</v>
      </c>
      <c r="K994" t="s">
        <v>361</v>
      </c>
      <c r="L994" t="s">
        <v>362</v>
      </c>
      <c r="M994" s="14" t="s">
        <v>17</v>
      </c>
      <c r="N994">
        <v>60</v>
      </c>
      <c r="O994">
        <v>2021</v>
      </c>
      <c r="P994" s="15">
        <v>27.039014373716633</v>
      </c>
      <c r="Q994" s="15">
        <v>6312</v>
      </c>
      <c r="R994" s="6">
        <f t="shared" si="60"/>
        <v>5049.6000000000004</v>
      </c>
      <c r="S994" s="6">
        <f t="shared" si="61"/>
        <v>82.243333333333339</v>
      </c>
      <c r="T994" s="15">
        <f t="shared" si="62"/>
        <v>2223.7786721423686</v>
      </c>
      <c r="U994" s="16">
        <f t="shared" si="63"/>
        <v>2825.8213278576318</v>
      </c>
    </row>
    <row r="995" spans="1:21" x14ac:dyDescent="0.2">
      <c r="A995" t="s">
        <v>2406</v>
      </c>
      <c r="B995" t="s">
        <v>2407</v>
      </c>
      <c r="C995" t="s">
        <v>2408</v>
      </c>
      <c r="D995" t="s">
        <v>29</v>
      </c>
      <c r="E995">
        <v>791175</v>
      </c>
      <c r="F995" t="s">
        <v>30</v>
      </c>
      <c r="G995">
        <v>2171371</v>
      </c>
      <c r="H995">
        <v>13050</v>
      </c>
      <c r="I995" t="s">
        <v>106</v>
      </c>
      <c r="J995" t="s">
        <v>107</v>
      </c>
      <c r="K995" t="s">
        <v>108</v>
      </c>
      <c r="L995" t="s">
        <v>109</v>
      </c>
      <c r="M995" s="14" t="s">
        <v>17</v>
      </c>
      <c r="N995">
        <v>84</v>
      </c>
      <c r="O995">
        <v>2022</v>
      </c>
      <c r="P995" s="15">
        <v>18.201232032854207</v>
      </c>
      <c r="Q995" s="15">
        <v>5300</v>
      </c>
      <c r="R995" s="6">
        <f t="shared" si="60"/>
        <v>4240</v>
      </c>
      <c r="S995" s="6">
        <f t="shared" si="61"/>
        <v>49.107142857142854</v>
      </c>
      <c r="T995" s="15">
        <f t="shared" si="62"/>
        <v>893.81050161337623</v>
      </c>
      <c r="U995" s="16">
        <f t="shared" si="63"/>
        <v>3346.1894983866237</v>
      </c>
    </row>
    <row r="996" spans="1:21" x14ac:dyDescent="0.2">
      <c r="A996" t="s">
        <v>2409</v>
      </c>
      <c r="B996" t="s">
        <v>2410</v>
      </c>
      <c r="C996" t="s">
        <v>1576</v>
      </c>
      <c r="D996" t="s">
        <v>29</v>
      </c>
      <c r="E996">
        <v>791175</v>
      </c>
      <c r="F996" t="s">
        <v>30</v>
      </c>
      <c r="G996">
        <v>2169487</v>
      </c>
      <c r="H996">
        <v>13004</v>
      </c>
      <c r="I996" t="s">
        <v>184</v>
      </c>
      <c r="J996" t="s">
        <v>32</v>
      </c>
      <c r="K996" t="s">
        <v>33</v>
      </c>
      <c r="L996" t="s">
        <v>34</v>
      </c>
      <c r="M996" s="14" t="s">
        <v>17</v>
      </c>
      <c r="N996">
        <v>84</v>
      </c>
      <c r="O996">
        <v>2022</v>
      </c>
      <c r="P996" s="15">
        <v>18.201232032854207</v>
      </c>
      <c r="Q996" s="15">
        <v>2190</v>
      </c>
      <c r="R996" s="6">
        <f t="shared" si="60"/>
        <v>1752</v>
      </c>
      <c r="S996" s="6">
        <f t="shared" si="61"/>
        <v>19.488095238095237</v>
      </c>
      <c r="T996" s="15">
        <f t="shared" si="62"/>
        <v>354.70734330693256</v>
      </c>
      <c r="U996" s="16">
        <f t="shared" si="63"/>
        <v>1397.2926566930673</v>
      </c>
    </row>
    <row r="997" spans="1:21" x14ac:dyDescent="0.2">
      <c r="A997" t="s">
        <v>2411</v>
      </c>
      <c r="B997" t="s">
        <v>2412</v>
      </c>
      <c r="C997" t="s">
        <v>1680</v>
      </c>
      <c r="D997" t="s">
        <v>29</v>
      </c>
      <c r="E997">
        <v>791175</v>
      </c>
      <c r="F997" t="s">
        <v>30</v>
      </c>
      <c r="G997">
        <v>2169489</v>
      </c>
      <c r="H997">
        <v>13020</v>
      </c>
      <c r="I997" t="s">
        <v>350</v>
      </c>
      <c r="J997" t="s">
        <v>351</v>
      </c>
      <c r="K997" t="s">
        <v>352</v>
      </c>
      <c r="L997" t="s">
        <v>353</v>
      </c>
      <c r="M997" s="14" t="s">
        <v>17</v>
      </c>
      <c r="N997">
        <v>84</v>
      </c>
      <c r="O997">
        <v>2021</v>
      </c>
      <c r="P997" s="15">
        <v>25.166324435318277</v>
      </c>
      <c r="Q997" s="15">
        <v>4007</v>
      </c>
      <c r="R997" s="6">
        <f t="shared" si="60"/>
        <v>3205.6000000000004</v>
      </c>
      <c r="S997" s="6">
        <f t="shared" si="61"/>
        <v>36.792857142857144</v>
      </c>
      <c r="T997" s="15">
        <f t="shared" si="62"/>
        <v>925.94097975946033</v>
      </c>
      <c r="U997" s="16">
        <f t="shared" si="63"/>
        <v>2279.65902024054</v>
      </c>
    </row>
    <row r="998" spans="1:21" x14ac:dyDescent="0.2">
      <c r="A998" t="s">
        <v>2413</v>
      </c>
      <c r="B998" t="s">
        <v>2414</v>
      </c>
      <c r="C998" t="s">
        <v>1603</v>
      </c>
      <c r="D998" t="s">
        <v>38</v>
      </c>
      <c r="E998">
        <v>791176</v>
      </c>
      <c r="F998" t="s">
        <v>30</v>
      </c>
      <c r="G998">
        <v>2169494</v>
      </c>
      <c r="H998">
        <v>13056</v>
      </c>
      <c r="I998" t="s">
        <v>113</v>
      </c>
      <c r="J998" t="s">
        <v>114</v>
      </c>
      <c r="K998" t="s">
        <v>115</v>
      </c>
      <c r="L998" t="s">
        <v>116</v>
      </c>
      <c r="M998" s="14" t="s">
        <v>17</v>
      </c>
      <c r="N998">
        <v>60</v>
      </c>
      <c r="O998">
        <v>2022</v>
      </c>
      <c r="P998" s="15">
        <v>18.201232032854207</v>
      </c>
      <c r="Q998" s="15">
        <v>2162</v>
      </c>
      <c r="R998" s="6">
        <f t="shared" si="60"/>
        <v>1729.6000000000001</v>
      </c>
      <c r="S998" s="6">
        <f t="shared" si="61"/>
        <v>26.910000000000004</v>
      </c>
      <c r="T998" s="15">
        <f t="shared" si="62"/>
        <v>489.79515400410679</v>
      </c>
      <c r="U998" s="16">
        <f t="shared" si="63"/>
        <v>1239.8048459958934</v>
      </c>
    </row>
    <row r="999" spans="1:21" x14ac:dyDescent="0.2">
      <c r="A999" t="s">
        <v>2415</v>
      </c>
      <c r="B999" t="s">
        <v>2416</v>
      </c>
      <c r="C999" t="s">
        <v>2417</v>
      </c>
      <c r="D999" t="s">
        <v>38</v>
      </c>
      <c r="E999">
        <v>791176</v>
      </c>
      <c r="F999" t="s">
        <v>30</v>
      </c>
      <c r="G999">
        <v>2169498</v>
      </c>
      <c r="H999">
        <v>13012</v>
      </c>
      <c r="I999" t="s">
        <v>1325</v>
      </c>
      <c r="J999" t="s">
        <v>1326</v>
      </c>
      <c r="K999" t="s">
        <v>1327</v>
      </c>
      <c r="L999" t="s">
        <v>1328</v>
      </c>
      <c r="M999" s="14" t="s">
        <v>17</v>
      </c>
      <c r="N999">
        <v>60</v>
      </c>
      <c r="O999">
        <v>2022</v>
      </c>
      <c r="P999" s="15">
        <v>18.201232032854207</v>
      </c>
      <c r="Q999" s="15">
        <v>1360.5</v>
      </c>
      <c r="R999" s="6">
        <f t="shared" si="60"/>
        <v>1088.4000000000001</v>
      </c>
      <c r="S999" s="6">
        <f t="shared" si="61"/>
        <v>16.223333333333336</v>
      </c>
      <c r="T999" s="15">
        <f t="shared" si="62"/>
        <v>295.28465434633813</v>
      </c>
      <c r="U999" s="16">
        <f t="shared" si="63"/>
        <v>793.11534565366196</v>
      </c>
    </row>
    <row r="1000" spans="1:21" x14ac:dyDescent="0.2">
      <c r="A1000" t="s">
        <v>2418</v>
      </c>
      <c r="B1000" t="s">
        <v>2419</v>
      </c>
      <c r="C1000" t="s">
        <v>524</v>
      </c>
      <c r="D1000" t="s">
        <v>29</v>
      </c>
      <c r="E1000">
        <v>791175</v>
      </c>
      <c r="F1000" t="s">
        <v>30</v>
      </c>
      <c r="G1000">
        <v>2169500</v>
      </c>
      <c r="H1000">
        <v>13004</v>
      </c>
      <c r="I1000" t="s">
        <v>184</v>
      </c>
      <c r="J1000" t="s">
        <v>32</v>
      </c>
      <c r="K1000" t="s">
        <v>33</v>
      </c>
      <c r="L1000" t="s">
        <v>34</v>
      </c>
      <c r="M1000" s="14" t="s">
        <v>17</v>
      </c>
      <c r="N1000">
        <v>84</v>
      </c>
      <c r="O1000">
        <v>2021</v>
      </c>
      <c r="P1000" s="15">
        <v>24.246406570841891</v>
      </c>
      <c r="Q1000" s="15">
        <v>2500</v>
      </c>
      <c r="R1000" s="6">
        <f t="shared" si="60"/>
        <v>2000</v>
      </c>
      <c r="S1000" s="6">
        <f t="shared" si="61"/>
        <v>22.44047619047619</v>
      </c>
      <c r="T1000" s="15">
        <f t="shared" si="62"/>
        <v>544.10090935758285</v>
      </c>
      <c r="U1000" s="16">
        <f t="shared" si="63"/>
        <v>1455.8990906424171</v>
      </c>
    </row>
    <row r="1001" spans="1:21" x14ac:dyDescent="0.2">
      <c r="A1001" t="s">
        <v>2420</v>
      </c>
      <c r="B1001" t="s">
        <v>2421</v>
      </c>
      <c r="C1001" t="s">
        <v>2403</v>
      </c>
      <c r="D1001" t="s">
        <v>29</v>
      </c>
      <c r="E1001">
        <v>791175</v>
      </c>
      <c r="F1001" t="s">
        <v>30</v>
      </c>
      <c r="G1001">
        <v>2169501</v>
      </c>
      <c r="H1001">
        <v>13022</v>
      </c>
      <c r="I1001" t="s">
        <v>68</v>
      </c>
      <c r="J1001" t="s">
        <v>69</v>
      </c>
      <c r="K1001" t="s">
        <v>70</v>
      </c>
      <c r="L1001" t="s">
        <v>71</v>
      </c>
      <c r="M1001" s="14" t="s">
        <v>17</v>
      </c>
      <c r="N1001">
        <v>84</v>
      </c>
      <c r="O1001">
        <v>2021</v>
      </c>
      <c r="P1001" s="15">
        <v>29.437371663244349</v>
      </c>
      <c r="Q1001" s="15">
        <v>9255</v>
      </c>
      <c r="R1001" s="6">
        <f t="shared" si="60"/>
        <v>7404</v>
      </c>
      <c r="S1001" s="6">
        <f t="shared" si="61"/>
        <v>86.773809523809518</v>
      </c>
      <c r="T1001" s="15">
        <f t="shared" si="62"/>
        <v>2554.3928815879531</v>
      </c>
      <c r="U1001" s="16">
        <f t="shared" si="63"/>
        <v>4849.6071184120465</v>
      </c>
    </row>
    <row r="1002" spans="1:21" x14ac:dyDescent="0.2">
      <c r="A1002" t="s">
        <v>2422</v>
      </c>
      <c r="B1002" t="s">
        <v>2423</v>
      </c>
      <c r="C1002" t="s">
        <v>1596</v>
      </c>
      <c r="D1002" t="s">
        <v>38</v>
      </c>
      <c r="E1002">
        <v>791176</v>
      </c>
      <c r="F1002" t="s">
        <v>30</v>
      </c>
      <c r="G1002">
        <v>2169507</v>
      </c>
      <c r="H1002">
        <v>13030</v>
      </c>
      <c r="I1002" t="s">
        <v>57</v>
      </c>
      <c r="J1002" t="s">
        <v>58</v>
      </c>
      <c r="K1002" t="s">
        <v>59</v>
      </c>
      <c r="L1002" t="s">
        <v>60</v>
      </c>
      <c r="M1002" s="14" t="s">
        <v>17</v>
      </c>
      <c r="N1002">
        <v>84</v>
      </c>
      <c r="O1002">
        <v>2021</v>
      </c>
      <c r="P1002" s="15">
        <v>26.743326488706366</v>
      </c>
      <c r="Q1002" s="15">
        <v>9477</v>
      </c>
      <c r="R1002" s="6">
        <f t="shared" si="60"/>
        <v>7581.6</v>
      </c>
      <c r="S1002" s="6">
        <f t="shared" si="61"/>
        <v>88.888095238095246</v>
      </c>
      <c r="T1002" s="15">
        <f t="shared" si="62"/>
        <v>2377.1633519116067</v>
      </c>
      <c r="U1002" s="16">
        <f t="shared" si="63"/>
        <v>5204.4366480883937</v>
      </c>
    </row>
    <row r="1003" spans="1:21" x14ac:dyDescent="0.2">
      <c r="A1003" t="s">
        <v>2424</v>
      </c>
      <c r="B1003" t="s">
        <v>2425</v>
      </c>
      <c r="C1003" t="s">
        <v>2426</v>
      </c>
      <c r="D1003" t="s">
        <v>29</v>
      </c>
      <c r="E1003">
        <v>791175</v>
      </c>
      <c r="F1003" t="s">
        <v>30</v>
      </c>
      <c r="G1003">
        <v>2170167</v>
      </c>
      <c r="H1003">
        <v>13072</v>
      </c>
      <c r="I1003" t="s">
        <v>2427</v>
      </c>
      <c r="J1003" t="s">
        <v>773</v>
      </c>
      <c r="K1003" t="s">
        <v>774</v>
      </c>
      <c r="L1003" t="s">
        <v>775</v>
      </c>
      <c r="M1003" s="14" t="s">
        <v>17</v>
      </c>
      <c r="N1003">
        <v>84</v>
      </c>
      <c r="O1003">
        <v>2021</v>
      </c>
      <c r="P1003" s="15">
        <v>29.995893223819301</v>
      </c>
      <c r="Q1003" s="15">
        <v>222</v>
      </c>
      <c r="R1003" s="6">
        <f t="shared" si="60"/>
        <v>177.60000000000002</v>
      </c>
      <c r="S1003" s="6">
        <f t="shared" si="61"/>
        <v>0.74523809523809548</v>
      </c>
      <c r="T1003" s="15">
        <f t="shared" si="62"/>
        <v>22.354082331084392</v>
      </c>
      <c r="U1003" s="16">
        <f t="shared" si="63"/>
        <v>155.24591766891564</v>
      </c>
    </row>
    <row r="1004" spans="1:21" x14ac:dyDescent="0.2">
      <c r="A1004" t="s">
        <v>2428</v>
      </c>
      <c r="B1004" t="s">
        <v>2429</v>
      </c>
      <c r="C1004" t="s">
        <v>1596</v>
      </c>
      <c r="D1004" t="s">
        <v>29</v>
      </c>
      <c r="E1004">
        <v>791175</v>
      </c>
      <c r="F1004" t="s">
        <v>30</v>
      </c>
      <c r="G1004">
        <v>2170179</v>
      </c>
      <c r="H1004">
        <v>13030</v>
      </c>
      <c r="I1004" t="s">
        <v>57</v>
      </c>
      <c r="J1004" t="s">
        <v>58</v>
      </c>
      <c r="K1004" t="s">
        <v>59</v>
      </c>
      <c r="L1004" t="s">
        <v>60</v>
      </c>
      <c r="M1004" s="14" t="s">
        <v>17</v>
      </c>
      <c r="N1004">
        <v>84</v>
      </c>
      <c r="O1004">
        <v>2021</v>
      </c>
      <c r="P1004" s="15">
        <v>29.273100616016428</v>
      </c>
      <c r="Q1004" s="15">
        <v>9477</v>
      </c>
      <c r="R1004" s="6">
        <f t="shared" si="60"/>
        <v>7581.6</v>
      </c>
      <c r="S1004" s="6">
        <f t="shared" si="61"/>
        <v>88.888095238095246</v>
      </c>
      <c r="T1004" s="15">
        <f t="shared" si="62"/>
        <v>2602.030155470813</v>
      </c>
      <c r="U1004" s="16">
        <f t="shared" si="63"/>
        <v>4979.5698445291873</v>
      </c>
    </row>
    <row r="1005" spans="1:21" x14ac:dyDescent="0.2">
      <c r="A1005" t="s">
        <v>2430</v>
      </c>
      <c r="B1005" t="s">
        <v>2431</v>
      </c>
      <c r="C1005" t="s">
        <v>701</v>
      </c>
      <c r="D1005" t="s">
        <v>38</v>
      </c>
      <c r="E1005">
        <v>791176</v>
      </c>
      <c r="F1005" t="s">
        <v>30</v>
      </c>
      <c r="G1005">
        <v>2170191</v>
      </c>
      <c r="H1005">
        <v>13048</v>
      </c>
      <c r="I1005" t="s">
        <v>236</v>
      </c>
      <c r="J1005" t="s">
        <v>237</v>
      </c>
      <c r="K1005" t="s">
        <v>238</v>
      </c>
      <c r="L1005" t="s">
        <v>239</v>
      </c>
      <c r="M1005" s="14" t="s">
        <v>17</v>
      </c>
      <c r="N1005">
        <v>84</v>
      </c>
      <c r="O1005">
        <v>2021</v>
      </c>
      <c r="P1005" s="15">
        <v>29.96303901437372</v>
      </c>
      <c r="Q1005" s="15">
        <v>10557</v>
      </c>
      <c r="R1005" s="6">
        <f t="shared" si="60"/>
        <v>8445.6</v>
      </c>
      <c r="S1005" s="6">
        <f t="shared" si="61"/>
        <v>99.173809523809524</v>
      </c>
      <c r="T1005" s="15">
        <f t="shared" si="62"/>
        <v>2971.5487239659728</v>
      </c>
      <c r="U1005" s="16">
        <f t="shared" si="63"/>
        <v>5474.051276034028</v>
      </c>
    </row>
    <row r="1006" spans="1:21" x14ac:dyDescent="0.2">
      <c r="A1006" t="s">
        <v>2432</v>
      </c>
      <c r="B1006" t="s">
        <v>2433</v>
      </c>
      <c r="C1006" t="s">
        <v>704</v>
      </c>
      <c r="D1006" t="s">
        <v>38</v>
      </c>
      <c r="E1006">
        <v>791176</v>
      </c>
      <c r="F1006" t="s">
        <v>30</v>
      </c>
      <c r="G1006">
        <v>2232971</v>
      </c>
      <c r="H1006">
        <v>13030</v>
      </c>
      <c r="I1006" t="s">
        <v>57</v>
      </c>
      <c r="J1006" t="s">
        <v>58</v>
      </c>
      <c r="K1006" t="s">
        <v>59</v>
      </c>
      <c r="L1006" t="s">
        <v>60</v>
      </c>
      <c r="M1006" s="14" t="s">
        <v>17</v>
      </c>
      <c r="N1006">
        <v>84</v>
      </c>
      <c r="O1006">
        <v>2021</v>
      </c>
      <c r="P1006" s="15">
        <v>27.991786447638603</v>
      </c>
      <c r="Q1006" s="15">
        <v>6877</v>
      </c>
      <c r="R1006" s="6">
        <f t="shared" si="60"/>
        <v>5501.6</v>
      </c>
      <c r="S1006" s="6">
        <f t="shared" si="61"/>
        <v>64.126190476190487</v>
      </c>
      <c r="T1006" s="15">
        <f t="shared" si="62"/>
        <v>1795.0066295101205</v>
      </c>
      <c r="U1006" s="16">
        <f t="shared" si="63"/>
        <v>3706.5933704898798</v>
      </c>
    </row>
    <row r="1007" spans="1:21" x14ac:dyDescent="0.2">
      <c r="A1007" t="s">
        <v>2434</v>
      </c>
      <c r="B1007" t="s">
        <v>2435</v>
      </c>
      <c r="C1007" t="s">
        <v>704</v>
      </c>
      <c r="D1007" t="s">
        <v>38</v>
      </c>
      <c r="E1007">
        <v>791176</v>
      </c>
      <c r="F1007" t="s">
        <v>30</v>
      </c>
      <c r="G1007">
        <v>2170816</v>
      </c>
      <c r="H1007">
        <v>13030</v>
      </c>
      <c r="I1007" t="s">
        <v>57</v>
      </c>
      <c r="J1007" t="s">
        <v>58</v>
      </c>
      <c r="K1007" t="s">
        <v>59</v>
      </c>
      <c r="L1007" t="s">
        <v>60</v>
      </c>
      <c r="M1007" s="14" t="s">
        <v>17</v>
      </c>
      <c r="N1007">
        <v>84</v>
      </c>
      <c r="O1007">
        <v>2021</v>
      </c>
      <c r="P1007" s="15">
        <v>28.156057494866531</v>
      </c>
      <c r="Q1007" s="15">
        <v>6877</v>
      </c>
      <c r="R1007" s="6">
        <f t="shared" si="60"/>
        <v>5501.6</v>
      </c>
      <c r="S1007" s="6">
        <f t="shared" si="61"/>
        <v>64.126190476190487</v>
      </c>
      <c r="T1007" s="15">
        <f t="shared" si="62"/>
        <v>1805.5407059743818</v>
      </c>
      <c r="U1007" s="16">
        <f t="shared" si="63"/>
        <v>3696.0592940256183</v>
      </c>
    </row>
    <row r="1008" spans="1:21" x14ac:dyDescent="0.2">
      <c r="A1008" t="s">
        <v>2436</v>
      </c>
      <c r="B1008" t="s">
        <v>2437</v>
      </c>
      <c r="C1008" t="s">
        <v>704</v>
      </c>
      <c r="D1008" t="s">
        <v>38</v>
      </c>
      <c r="E1008">
        <v>791176</v>
      </c>
      <c r="F1008" t="s">
        <v>30</v>
      </c>
      <c r="G1008">
        <v>2170826</v>
      </c>
      <c r="H1008">
        <v>13030</v>
      </c>
      <c r="I1008" t="s">
        <v>57</v>
      </c>
      <c r="J1008" t="s">
        <v>58</v>
      </c>
      <c r="K1008" t="s">
        <v>59</v>
      </c>
      <c r="L1008" t="s">
        <v>60</v>
      </c>
      <c r="M1008" s="14" t="s">
        <v>17</v>
      </c>
      <c r="N1008">
        <v>84</v>
      </c>
      <c r="O1008">
        <v>2021</v>
      </c>
      <c r="P1008" s="15">
        <v>27.663244353182748</v>
      </c>
      <c r="Q1008" s="15">
        <v>6877</v>
      </c>
      <c r="R1008" s="6">
        <f t="shared" si="60"/>
        <v>5501.6</v>
      </c>
      <c r="S1008" s="6">
        <f t="shared" si="61"/>
        <v>64.126190476190487</v>
      </c>
      <c r="T1008" s="15">
        <f t="shared" si="62"/>
        <v>1773.9384765815978</v>
      </c>
      <c r="U1008" s="16">
        <f t="shared" si="63"/>
        <v>3727.6615234184028</v>
      </c>
    </row>
    <row r="1009" spans="1:21" x14ac:dyDescent="0.2">
      <c r="A1009" t="s">
        <v>2438</v>
      </c>
      <c r="B1009" t="s">
        <v>2439</v>
      </c>
      <c r="C1009" t="s">
        <v>704</v>
      </c>
      <c r="D1009" t="s">
        <v>29</v>
      </c>
      <c r="E1009">
        <v>791175</v>
      </c>
      <c r="F1009" t="s">
        <v>30</v>
      </c>
      <c r="G1009">
        <v>2170828</v>
      </c>
      <c r="H1009">
        <v>13030</v>
      </c>
      <c r="I1009" t="s">
        <v>57</v>
      </c>
      <c r="J1009" t="s">
        <v>58</v>
      </c>
      <c r="K1009" t="s">
        <v>59</v>
      </c>
      <c r="L1009" t="s">
        <v>60</v>
      </c>
      <c r="M1009" s="14" t="s">
        <v>17</v>
      </c>
      <c r="N1009">
        <v>84</v>
      </c>
      <c r="O1009">
        <v>2021</v>
      </c>
      <c r="P1009" s="15">
        <v>29.141683778234089</v>
      </c>
      <c r="Q1009" s="15">
        <v>6877</v>
      </c>
      <c r="R1009" s="6">
        <f t="shared" si="60"/>
        <v>5501.6</v>
      </c>
      <c r="S1009" s="6">
        <f t="shared" si="61"/>
        <v>64.126190476190487</v>
      </c>
      <c r="T1009" s="15">
        <f t="shared" si="62"/>
        <v>1868.7451647599496</v>
      </c>
      <c r="U1009" s="16">
        <f t="shared" si="63"/>
        <v>3632.8548352400508</v>
      </c>
    </row>
    <row r="1010" spans="1:21" x14ac:dyDescent="0.2">
      <c r="A1010" t="s">
        <v>2440</v>
      </c>
      <c r="B1010" t="s">
        <v>2441</v>
      </c>
      <c r="C1010" t="s">
        <v>1656</v>
      </c>
      <c r="D1010" t="s">
        <v>38</v>
      </c>
      <c r="E1010">
        <v>791176</v>
      </c>
      <c r="F1010" t="s">
        <v>30</v>
      </c>
      <c r="G1010">
        <v>2170830</v>
      </c>
      <c r="H1010">
        <v>13022</v>
      </c>
      <c r="I1010" t="s">
        <v>68</v>
      </c>
      <c r="J1010" t="s">
        <v>69</v>
      </c>
      <c r="K1010" t="s">
        <v>70</v>
      </c>
      <c r="L1010" t="s">
        <v>71</v>
      </c>
      <c r="M1010" s="14" t="s">
        <v>17</v>
      </c>
      <c r="N1010">
        <v>84</v>
      </c>
      <c r="O1010">
        <v>2021</v>
      </c>
      <c r="P1010" s="15">
        <v>26.809034907597535</v>
      </c>
      <c r="Q1010" s="15">
        <v>8212</v>
      </c>
      <c r="R1010" s="6">
        <f t="shared" si="60"/>
        <v>6569.6</v>
      </c>
      <c r="S1010" s="6">
        <f t="shared" si="61"/>
        <v>76.840476190476195</v>
      </c>
      <c r="T1010" s="15">
        <f t="shared" si="62"/>
        <v>2060.0190085068934</v>
      </c>
      <c r="U1010" s="16">
        <f t="shared" si="63"/>
        <v>4509.5809914931069</v>
      </c>
    </row>
    <row r="1011" spans="1:21" x14ac:dyDescent="0.2">
      <c r="A1011" t="s">
        <v>2442</v>
      </c>
      <c r="B1011" t="s">
        <v>2443</v>
      </c>
      <c r="C1011" t="s">
        <v>1596</v>
      </c>
      <c r="D1011" t="s">
        <v>29</v>
      </c>
      <c r="E1011">
        <v>791175</v>
      </c>
      <c r="F1011" t="s">
        <v>30</v>
      </c>
      <c r="G1011">
        <v>2201109</v>
      </c>
      <c r="H1011">
        <v>13030</v>
      </c>
      <c r="I1011" t="s">
        <v>57</v>
      </c>
      <c r="J1011" t="s">
        <v>58</v>
      </c>
      <c r="K1011" t="s">
        <v>59</v>
      </c>
      <c r="L1011" t="s">
        <v>60</v>
      </c>
      <c r="M1011" s="14" t="s">
        <v>17</v>
      </c>
      <c r="N1011">
        <v>84</v>
      </c>
      <c r="O1011">
        <v>2021</v>
      </c>
      <c r="P1011" s="15">
        <v>29.207392197115301</v>
      </c>
      <c r="Q1011" s="15">
        <v>9477</v>
      </c>
      <c r="R1011" s="6">
        <f t="shared" si="60"/>
        <v>7581.6</v>
      </c>
      <c r="S1011" s="6">
        <f t="shared" si="61"/>
        <v>88.888095238095246</v>
      </c>
      <c r="T1011" s="15">
        <f t="shared" si="62"/>
        <v>2596.1894592735848</v>
      </c>
      <c r="U1011" s="16">
        <f t="shared" si="63"/>
        <v>4985.410540726416</v>
      </c>
    </row>
    <row r="1012" spans="1:21" x14ac:dyDescent="0.2">
      <c r="A1012" t="s">
        <v>2444</v>
      </c>
      <c r="B1012" t="s">
        <v>2445</v>
      </c>
      <c r="C1012" t="s">
        <v>1596</v>
      </c>
      <c r="D1012" t="s">
        <v>29</v>
      </c>
      <c r="E1012">
        <v>791175</v>
      </c>
      <c r="F1012" t="s">
        <v>30</v>
      </c>
      <c r="G1012">
        <v>2171280</v>
      </c>
      <c r="H1012">
        <v>13030</v>
      </c>
      <c r="I1012" t="s">
        <v>57</v>
      </c>
      <c r="J1012" t="s">
        <v>58</v>
      </c>
      <c r="K1012" t="s">
        <v>59</v>
      </c>
      <c r="L1012" t="s">
        <v>60</v>
      </c>
      <c r="M1012" s="14" t="s">
        <v>17</v>
      </c>
      <c r="N1012">
        <v>84</v>
      </c>
      <c r="O1012">
        <v>2021</v>
      </c>
      <c r="P1012" s="15">
        <v>28.845995893223819</v>
      </c>
      <c r="Q1012" s="15">
        <v>9488.16</v>
      </c>
      <c r="R1012" s="6">
        <f t="shared" si="60"/>
        <v>7590.5280000000002</v>
      </c>
      <c r="S1012" s="6">
        <f t="shared" si="61"/>
        <v>88.994380952380951</v>
      </c>
      <c r="T1012" s="15">
        <f t="shared" si="62"/>
        <v>2567.131547472377</v>
      </c>
      <c r="U1012" s="16">
        <f t="shared" si="63"/>
        <v>5023.3964525276233</v>
      </c>
    </row>
    <row r="1013" spans="1:21" x14ac:dyDescent="0.2">
      <c r="A1013" t="s">
        <v>2446</v>
      </c>
      <c r="B1013" t="s">
        <v>2447</v>
      </c>
      <c r="C1013" t="s">
        <v>735</v>
      </c>
      <c r="D1013" t="s">
        <v>38</v>
      </c>
      <c r="E1013">
        <v>791176</v>
      </c>
      <c r="F1013" t="s">
        <v>30</v>
      </c>
      <c r="G1013">
        <v>2171293</v>
      </c>
      <c r="H1013">
        <v>13048</v>
      </c>
      <c r="I1013" t="s">
        <v>236</v>
      </c>
      <c r="J1013" t="s">
        <v>237</v>
      </c>
      <c r="K1013" t="s">
        <v>238</v>
      </c>
      <c r="L1013" t="s">
        <v>239</v>
      </c>
      <c r="M1013" s="14" t="s">
        <v>17</v>
      </c>
      <c r="N1013">
        <v>84</v>
      </c>
      <c r="O1013">
        <v>2021</v>
      </c>
      <c r="P1013" s="15">
        <v>27.039014373716633</v>
      </c>
      <c r="Q1013" s="15">
        <v>10697</v>
      </c>
      <c r="R1013" s="6">
        <f t="shared" si="60"/>
        <v>8557.6</v>
      </c>
      <c r="S1013" s="6">
        <f t="shared" si="61"/>
        <v>100.50714285714287</v>
      </c>
      <c r="T1013" s="15">
        <f t="shared" si="62"/>
        <v>2717.614080375477</v>
      </c>
      <c r="U1013" s="16">
        <f t="shared" si="63"/>
        <v>5839.9859196245234</v>
      </c>
    </row>
    <row r="1014" spans="1:21" x14ac:dyDescent="0.2">
      <c r="A1014" t="s">
        <v>2448</v>
      </c>
      <c r="B1014" t="s">
        <v>2449</v>
      </c>
      <c r="C1014" t="s">
        <v>2450</v>
      </c>
      <c r="D1014" t="s">
        <v>38</v>
      </c>
      <c r="E1014">
        <v>791176</v>
      </c>
      <c r="F1014" t="s">
        <v>30</v>
      </c>
      <c r="G1014">
        <v>2171300</v>
      </c>
      <c r="H1014">
        <v>13002</v>
      </c>
      <c r="I1014" t="s">
        <v>48</v>
      </c>
      <c r="J1014" t="s">
        <v>49</v>
      </c>
      <c r="K1014" t="s">
        <v>50</v>
      </c>
      <c r="L1014" t="s">
        <v>51</v>
      </c>
      <c r="M1014" s="14" t="s">
        <v>17</v>
      </c>
      <c r="N1014">
        <v>84</v>
      </c>
      <c r="O1014">
        <v>2021</v>
      </c>
      <c r="P1014" s="15">
        <v>27.039014373716633</v>
      </c>
      <c r="Q1014" s="15">
        <v>486.27</v>
      </c>
      <c r="R1014" s="6">
        <f t="shared" si="60"/>
        <v>389.01600000000002</v>
      </c>
      <c r="S1014" s="6">
        <f t="shared" si="61"/>
        <v>3.2620952380952382</v>
      </c>
      <c r="T1014" s="15">
        <f t="shared" si="62"/>
        <v>88.203840031289729</v>
      </c>
      <c r="U1014" s="16">
        <f t="shared" si="63"/>
        <v>300.81215996871026</v>
      </c>
    </row>
    <row r="1015" spans="1:21" x14ac:dyDescent="0.2">
      <c r="A1015" t="s">
        <v>2451</v>
      </c>
      <c r="B1015" t="s">
        <v>2452</v>
      </c>
      <c r="C1015" t="s">
        <v>1305</v>
      </c>
      <c r="D1015" t="s">
        <v>38</v>
      </c>
      <c r="E1015">
        <v>791176</v>
      </c>
      <c r="F1015" t="s">
        <v>30</v>
      </c>
      <c r="G1015">
        <v>2171303</v>
      </c>
      <c r="H1015">
        <v>13078</v>
      </c>
      <c r="I1015" t="s">
        <v>129</v>
      </c>
      <c r="J1015" t="s">
        <v>130</v>
      </c>
      <c r="K1015" t="s">
        <v>131</v>
      </c>
      <c r="L1015" t="s">
        <v>132</v>
      </c>
      <c r="M1015" s="14" t="s">
        <v>17</v>
      </c>
      <c r="N1015">
        <v>84</v>
      </c>
      <c r="O1015">
        <v>2021</v>
      </c>
      <c r="P1015" s="15">
        <v>26.710472279260777</v>
      </c>
      <c r="Q1015" s="15">
        <v>3954</v>
      </c>
      <c r="R1015" s="6">
        <f t="shared" si="60"/>
        <v>3163.2000000000003</v>
      </c>
      <c r="S1015" s="6">
        <f t="shared" si="61"/>
        <v>36.288095238095238</v>
      </c>
      <c r="T1015" s="15">
        <f t="shared" si="62"/>
        <v>969.27216192431786</v>
      </c>
      <c r="U1015" s="16">
        <f t="shared" si="63"/>
        <v>2193.9278380756823</v>
      </c>
    </row>
    <row r="1016" spans="1:21" x14ac:dyDescent="0.2">
      <c r="A1016" t="s">
        <v>2453</v>
      </c>
      <c r="B1016" t="s">
        <v>2454</v>
      </c>
      <c r="C1016" t="s">
        <v>701</v>
      </c>
      <c r="D1016" t="s">
        <v>38</v>
      </c>
      <c r="E1016">
        <v>791176</v>
      </c>
      <c r="F1016" t="s">
        <v>30</v>
      </c>
      <c r="G1016">
        <v>2187849</v>
      </c>
      <c r="H1016">
        <v>13048</v>
      </c>
      <c r="I1016" t="s">
        <v>236</v>
      </c>
      <c r="J1016" t="s">
        <v>237</v>
      </c>
      <c r="K1016" t="s">
        <v>238</v>
      </c>
      <c r="L1016" t="s">
        <v>239</v>
      </c>
      <c r="M1016" s="14" t="s">
        <v>17</v>
      </c>
      <c r="N1016">
        <v>84</v>
      </c>
      <c r="O1016">
        <v>2021</v>
      </c>
      <c r="P1016" s="15">
        <v>27.170431211498972</v>
      </c>
      <c r="Q1016" s="15">
        <v>10800.26</v>
      </c>
      <c r="R1016" s="6">
        <f t="shared" si="60"/>
        <v>8640.2080000000005</v>
      </c>
      <c r="S1016" s="6">
        <f t="shared" si="61"/>
        <v>101.49057142857143</v>
      </c>
      <c r="T1016" s="15">
        <f t="shared" si="62"/>
        <v>2757.542589615723</v>
      </c>
      <c r="U1016" s="16">
        <f t="shared" si="63"/>
        <v>5882.6654103842775</v>
      </c>
    </row>
    <row r="1017" spans="1:21" x14ac:dyDescent="0.2">
      <c r="A1017" t="s">
        <v>2455</v>
      </c>
      <c r="B1017" t="s">
        <v>2456</v>
      </c>
      <c r="C1017" t="s">
        <v>724</v>
      </c>
      <c r="D1017" t="s">
        <v>29</v>
      </c>
      <c r="E1017">
        <v>791175</v>
      </c>
      <c r="F1017" t="s">
        <v>30</v>
      </c>
      <c r="G1017">
        <v>2168225</v>
      </c>
      <c r="H1017">
        <v>13002</v>
      </c>
      <c r="I1017" t="s">
        <v>48</v>
      </c>
      <c r="J1017" t="s">
        <v>49</v>
      </c>
      <c r="K1017" t="s">
        <v>50</v>
      </c>
      <c r="L1017" t="s">
        <v>51</v>
      </c>
      <c r="M1017" s="14" t="s">
        <v>17</v>
      </c>
      <c r="N1017">
        <v>84</v>
      </c>
      <c r="O1017">
        <v>2021</v>
      </c>
      <c r="P1017" s="15">
        <v>25.856262833675565</v>
      </c>
      <c r="Q1017" s="15">
        <v>789</v>
      </c>
      <c r="R1017" s="6">
        <f t="shared" si="60"/>
        <v>631.20000000000005</v>
      </c>
      <c r="S1017" s="6">
        <f t="shared" si="61"/>
        <v>6.1452380952380956</v>
      </c>
      <c r="T1017" s="15">
        <f t="shared" si="62"/>
        <v>158.892891365992</v>
      </c>
      <c r="U1017" s="16">
        <f t="shared" si="63"/>
        <v>472.30710863400805</v>
      </c>
    </row>
    <row r="1018" spans="1:21" x14ac:dyDescent="0.2">
      <c r="A1018" t="s">
        <v>2457</v>
      </c>
      <c r="B1018" t="s">
        <v>2458</v>
      </c>
      <c r="C1018" t="s">
        <v>545</v>
      </c>
      <c r="D1018" t="s">
        <v>29</v>
      </c>
      <c r="E1018">
        <v>791175</v>
      </c>
      <c r="F1018" t="s">
        <v>30</v>
      </c>
      <c r="G1018">
        <v>2168489</v>
      </c>
      <c r="H1018">
        <v>13050</v>
      </c>
      <c r="I1018" t="s">
        <v>106</v>
      </c>
      <c r="J1018" t="s">
        <v>107</v>
      </c>
      <c r="K1018" t="s">
        <v>108</v>
      </c>
      <c r="L1018" t="s">
        <v>109</v>
      </c>
      <c r="M1018" s="14" t="s">
        <v>17</v>
      </c>
      <c r="N1018">
        <v>84</v>
      </c>
      <c r="O1018">
        <v>2021</v>
      </c>
      <c r="P1018" s="15">
        <v>26.809034907597535</v>
      </c>
      <c r="Q1018" s="15">
        <v>5999</v>
      </c>
      <c r="R1018" s="6">
        <f t="shared" si="60"/>
        <v>4799.2</v>
      </c>
      <c r="S1018" s="6">
        <f t="shared" si="61"/>
        <v>55.764285714285712</v>
      </c>
      <c r="T1018" s="15">
        <f t="shared" si="62"/>
        <v>1494.9866823115283</v>
      </c>
      <c r="U1018" s="16">
        <f t="shared" si="63"/>
        <v>3304.2133176884718</v>
      </c>
    </row>
    <row r="1019" spans="1:21" x14ac:dyDescent="0.2">
      <c r="A1019" t="s">
        <v>2459</v>
      </c>
      <c r="B1019" t="s">
        <v>2460</v>
      </c>
      <c r="C1019" t="s">
        <v>2461</v>
      </c>
      <c r="D1019" t="s">
        <v>29</v>
      </c>
      <c r="E1019">
        <v>791175</v>
      </c>
      <c r="F1019" t="s">
        <v>30</v>
      </c>
      <c r="G1019">
        <v>2168490</v>
      </c>
      <c r="H1019">
        <v>13036</v>
      </c>
      <c r="I1019" t="s">
        <v>607</v>
      </c>
      <c r="J1019" t="s">
        <v>360</v>
      </c>
      <c r="K1019" t="s">
        <v>361</v>
      </c>
      <c r="L1019" t="s">
        <v>362</v>
      </c>
      <c r="M1019" s="14" t="s">
        <v>17</v>
      </c>
      <c r="N1019">
        <v>60</v>
      </c>
      <c r="O1019">
        <v>2021</v>
      </c>
      <c r="P1019" s="15">
        <v>26.776180698151947</v>
      </c>
      <c r="Q1019" s="15">
        <v>3985</v>
      </c>
      <c r="R1019" s="6">
        <f t="shared" si="60"/>
        <v>3188</v>
      </c>
      <c r="S1019" s="6">
        <f t="shared" si="61"/>
        <v>51.216666666666669</v>
      </c>
      <c r="T1019" s="15">
        <f t="shared" si="62"/>
        <v>1371.3867214236823</v>
      </c>
      <c r="U1019" s="16">
        <f t="shared" si="63"/>
        <v>1816.6132785763177</v>
      </c>
    </row>
    <row r="1020" spans="1:21" x14ac:dyDescent="0.2">
      <c r="A1020" t="s">
        <v>2462</v>
      </c>
      <c r="B1020" t="s">
        <v>2463</v>
      </c>
      <c r="C1020" t="s">
        <v>852</v>
      </c>
      <c r="D1020" t="s">
        <v>29</v>
      </c>
      <c r="E1020">
        <v>791175</v>
      </c>
      <c r="F1020" t="s">
        <v>30</v>
      </c>
      <c r="G1020">
        <v>2168660</v>
      </c>
      <c r="H1020">
        <v>13004</v>
      </c>
      <c r="I1020" t="s">
        <v>184</v>
      </c>
      <c r="J1020" t="s">
        <v>32</v>
      </c>
      <c r="K1020" t="s">
        <v>33</v>
      </c>
      <c r="L1020" t="s">
        <v>34</v>
      </c>
      <c r="M1020" s="14" t="s">
        <v>17</v>
      </c>
      <c r="N1020">
        <v>84</v>
      </c>
      <c r="O1020">
        <v>2021</v>
      </c>
      <c r="P1020" s="15">
        <v>27.170431211498972</v>
      </c>
      <c r="Q1020" s="15">
        <v>2980</v>
      </c>
      <c r="R1020" s="6">
        <f t="shared" si="60"/>
        <v>2384</v>
      </c>
      <c r="S1020" s="6">
        <f t="shared" si="61"/>
        <v>27.011904761904763</v>
      </c>
      <c r="T1020" s="15">
        <f t="shared" si="62"/>
        <v>733.92510022489489</v>
      </c>
      <c r="U1020" s="16">
        <f t="shared" si="63"/>
        <v>1650.0748997751052</v>
      </c>
    </row>
    <row r="1021" spans="1:21" x14ac:dyDescent="0.2">
      <c r="A1021" t="s">
        <v>2464</v>
      </c>
      <c r="B1021" t="s">
        <v>2465</v>
      </c>
      <c r="C1021" t="s">
        <v>545</v>
      </c>
      <c r="D1021" t="s">
        <v>38</v>
      </c>
      <c r="E1021">
        <v>791176</v>
      </c>
      <c r="F1021" t="s">
        <v>30</v>
      </c>
      <c r="G1021">
        <v>2168663</v>
      </c>
      <c r="H1021">
        <v>13050</v>
      </c>
      <c r="I1021" t="s">
        <v>106</v>
      </c>
      <c r="J1021" t="s">
        <v>107</v>
      </c>
      <c r="K1021" t="s">
        <v>108</v>
      </c>
      <c r="L1021" t="s">
        <v>109</v>
      </c>
      <c r="M1021" s="14" t="s">
        <v>17</v>
      </c>
      <c r="N1021">
        <v>84</v>
      </c>
      <c r="O1021">
        <v>2021</v>
      </c>
      <c r="P1021" s="15">
        <v>26.710472279260777</v>
      </c>
      <c r="Q1021" s="15">
        <v>6174</v>
      </c>
      <c r="R1021" s="6">
        <f t="shared" si="60"/>
        <v>4939.2000000000007</v>
      </c>
      <c r="S1021" s="6">
        <f t="shared" si="61"/>
        <v>57.430952380952391</v>
      </c>
      <c r="T1021" s="15">
        <f t="shared" si="62"/>
        <v>1534.0078615429745</v>
      </c>
      <c r="U1021" s="16">
        <f t="shared" si="63"/>
        <v>3405.192138457026</v>
      </c>
    </row>
    <row r="1022" spans="1:21" x14ac:dyDescent="0.2">
      <c r="A1022" t="s">
        <v>2466</v>
      </c>
      <c r="B1022" t="s">
        <v>2467</v>
      </c>
      <c r="C1022" t="s">
        <v>1665</v>
      </c>
      <c r="D1022" t="s">
        <v>38</v>
      </c>
      <c r="E1022">
        <v>791176</v>
      </c>
      <c r="F1022" t="s">
        <v>30</v>
      </c>
      <c r="G1022">
        <v>2168669</v>
      </c>
      <c r="H1022">
        <v>13040</v>
      </c>
      <c r="I1022" t="s">
        <v>671</v>
      </c>
      <c r="J1022" t="s">
        <v>293</v>
      </c>
      <c r="K1022" t="s">
        <v>294</v>
      </c>
      <c r="L1022" t="s">
        <v>295</v>
      </c>
      <c r="M1022" s="14" t="s">
        <v>17</v>
      </c>
      <c r="N1022">
        <v>84</v>
      </c>
      <c r="O1022">
        <v>2021</v>
      </c>
      <c r="P1022" s="15">
        <v>25.527720739219717</v>
      </c>
      <c r="Q1022" s="15">
        <v>5033</v>
      </c>
      <c r="R1022" s="6">
        <f t="shared" si="60"/>
        <v>4026.4</v>
      </c>
      <c r="S1022" s="6">
        <f t="shared" si="61"/>
        <v>46.564285714285717</v>
      </c>
      <c r="T1022" s="15">
        <f t="shared" si="62"/>
        <v>1188.6800821355239</v>
      </c>
      <c r="U1022" s="16">
        <f t="shared" si="63"/>
        <v>2837.719917864476</v>
      </c>
    </row>
    <row r="1023" spans="1:21" x14ac:dyDescent="0.2">
      <c r="A1023" t="s">
        <v>2468</v>
      </c>
      <c r="B1023" t="s">
        <v>2469</v>
      </c>
      <c r="C1023" t="s">
        <v>545</v>
      </c>
      <c r="D1023" t="s">
        <v>29</v>
      </c>
      <c r="E1023">
        <v>791175</v>
      </c>
      <c r="F1023" t="s">
        <v>30</v>
      </c>
      <c r="G1023">
        <v>2168672</v>
      </c>
      <c r="H1023">
        <v>13050</v>
      </c>
      <c r="I1023" t="s">
        <v>106</v>
      </c>
      <c r="J1023" t="s">
        <v>107</v>
      </c>
      <c r="K1023" t="s">
        <v>108</v>
      </c>
      <c r="L1023" t="s">
        <v>109</v>
      </c>
      <c r="M1023" s="14" t="s">
        <v>17</v>
      </c>
      <c r="N1023">
        <v>84</v>
      </c>
      <c r="O1023">
        <v>2021</v>
      </c>
      <c r="P1023" s="15">
        <v>24.213552361396303</v>
      </c>
      <c r="Q1023" s="15">
        <v>5999</v>
      </c>
      <c r="R1023" s="6">
        <f t="shared" si="60"/>
        <v>4799.2</v>
      </c>
      <c r="S1023" s="6">
        <f t="shared" si="61"/>
        <v>55.764285714285712</v>
      </c>
      <c r="T1023" s="15">
        <f t="shared" si="62"/>
        <v>1350.251452038721</v>
      </c>
      <c r="U1023" s="16">
        <f t="shared" si="63"/>
        <v>3448.9485479612786</v>
      </c>
    </row>
    <row r="1024" spans="1:21" x14ac:dyDescent="0.2">
      <c r="A1024" t="s">
        <v>2470</v>
      </c>
      <c r="B1024" t="s">
        <v>2471</v>
      </c>
      <c r="C1024" t="s">
        <v>1133</v>
      </c>
      <c r="D1024" t="s">
        <v>29</v>
      </c>
      <c r="E1024">
        <v>791175</v>
      </c>
      <c r="F1024" t="s">
        <v>30</v>
      </c>
      <c r="G1024">
        <v>2169104</v>
      </c>
      <c r="H1024">
        <v>13048</v>
      </c>
      <c r="I1024" t="s">
        <v>236</v>
      </c>
      <c r="J1024" t="s">
        <v>237</v>
      </c>
      <c r="K1024" t="s">
        <v>238</v>
      </c>
      <c r="L1024" t="s">
        <v>239</v>
      </c>
      <c r="M1024" s="14" t="s">
        <v>17</v>
      </c>
      <c r="N1024">
        <v>84</v>
      </c>
      <c r="O1024">
        <v>2022</v>
      </c>
      <c r="P1024" s="15">
        <v>18.201232032854207</v>
      </c>
      <c r="Q1024" s="15">
        <v>8568</v>
      </c>
      <c r="R1024" s="6">
        <f t="shared" si="60"/>
        <v>6854.4000000000005</v>
      </c>
      <c r="S1024" s="6">
        <f t="shared" si="61"/>
        <v>80.230952380952388</v>
      </c>
      <c r="T1024" s="15">
        <f t="shared" si="62"/>
        <v>1460.3021805025912</v>
      </c>
      <c r="U1024" s="16">
        <f t="shared" si="63"/>
        <v>5394.0978194974095</v>
      </c>
    </row>
    <row r="1025" spans="1:21" x14ac:dyDescent="0.2">
      <c r="A1025" t="s">
        <v>2472</v>
      </c>
      <c r="B1025" t="s">
        <v>2473</v>
      </c>
      <c r="C1025" t="s">
        <v>2474</v>
      </c>
      <c r="D1025" t="s">
        <v>29</v>
      </c>
      <c r="E1025">
        <v>791175</v>
      </c>
      <c r="F1025" t="s">
        <v>30</v>
      </c>
      <c r="G1025">
        <v>2169107</v>
      </c>
      <c r="H1025">
        <v>13008</v>
      </c>
      <c r="I1025" t="s">
        <v>367</v>
      </c>
      <c r="J1025" t="s">
        <v>368</v>
      </c>
      <c r="K1025" t="s">
        <v>369</v>
      </c>
      <c r="L1025" t="s">
        <v>370</v>
      </c>
      <c r="M1025" s="14" t="s">
        <v>17</v>
      </c>
      <c r="N1025">
        <v>84</v>
      </c>
      <c r="O1025">
        <v>2021</v>
      </c>
      <c r="P1025" s="15">
        <v>25.724845995893226</v>
      </c>
      <c r="Q1025" s="15">
        <v>14117.71</v>
      </c>
      <c r="R1025" s="6">
        <f t="shared" si="60"/>
        <v>11294.168</v>
      </c>
      <c r="S1025" s="6">
        <f t="shared" si="61"/>
        <v>133.08533333333332</v>
      </c>
      <c r="T1025" s="15">
        <f t="shared" si="62"/>
        <v>3423.5997043121151</v>
      </c>
      <c r="U1025" s="16">
        <f t="shared" si="63"/>
        <v>7870.5682956878845</v>
      </c>
    </row>
    <row r="1026" spans="1:21" x14ac:dyDescent="0.2">
      <c r="A1026" t="s">
        <v>2475</v>
      </c>
      <c r="B1026" t="s">
        <v>2476</v>
      </c>
      <c r="C1026" t="s">
        <v>545</v>
      </c>
      <c r="D1026" t="s">
        <v>38</v>
      </c>
      <c r="E1026">
        <v>791176</v>
      </c>
      <c r="F1026" t="s">
        <v>30</v>
      </c>
      <c r="G1026">
        <v>2169547</v>
      </c>
      <c r="H1026">
        <v>13050</v>
      </c>
      <c r="I1026" t="s">
        <v>106</v>
      </c>
      <c r="J1026" t="s">
        <v>107</v>
      </c>
      <c r="K1026" t="s">
        <v>108</v>
      </c>
      <c r="L1026" t="s">
        <v>109</v>
      </c>
      <c r="M1026" s="14" t="s">
        <v>17</v>
      </c>
      <c r="N1026">
        <v>84</v>
      </c>
      <c r="O1026">
        <v>2022</v>
      </c>
      <c r="P1026" s="15">
        <v>23.096509240246405</v>
      </c>
      <c r="Q1026" s="15">
        <v>5999</v>
      </c>
      <c r="R1026" s="6">
        <f t="shared" si="60"/>
        <v>4799.2</v>
      </c>
      <c r="S1026" s="6">
        <f t="shared" si="61"/>
        <v>55.764285714285712</v>
      </c>
      <c r="T1026" s="15">
        <f t="shared" si="62"/>
        <v>1287.9603402757405</v>
      </c>
      <c r="U1026" s="16">
        <f t="shared" si="63"/>
        <v>3511.2396597242596</v>
      </c>
    </row>
    <row r="1027" spans="1:21" x14ac:dyDescent="0.2">
      <c r="A1027" t="s">
        <v>2477</v>
      </c>
      <c r="B1027" t="s">
        <v>2478</v>
      </c>
      <c r="C1027" t="s">
        <v>2479</v>
      </c>
      <c r="D1027" t="s">
        <v>29</v>
      </c>
      <c r="E1027">
        <v>791175</v>
      </c>
      <c r="F1027" t="s">
        <v>30</v>
      </c>
      <c r="G1027">
        <v>2169548</v>
      </c>
      <c r="H1027">
        <v>13004</v>
      </c>
      <c r="I1027" t="s">
        <v>184</v>
      </c>
      <c r="J1027" t="s">
        <v>32</v>
      </c>
      <c r="K1027" t="s">
        <v>33</v>
      </c>
      <c r="L1027" t="s">
        <v>34</v>
      </c>
      <c r="M1027" s="14" t="s">
        <v>17</v>
      </c>
      <c r="N1027">
        <v>60</v>
      </c>
      <c r="O1027">
        <v>2021</v>
      </c>
      <c r="P1027" s="15">
        <v>23.786447638603697</v>
      </c>
      <c r="Q1027" s="15">
        <v>8697</v>
      </c>
      <c r="R1027" s="6">
        <f t="shared" si="60"/>
        <v>6957.6</v>
      </c>
      <c r="S1027" s="6">
        <f t="shared" si="61"/>
        <v>114.04333333333334</v>
      </c>
      <c r="T1027" s="15">
        <f t="shared" si="62"/>
        <v>2712.6857768651612</v>
      </c>
      <c r="U1027" s="16">
        <f t="shared" si="63"/>
        <v>4244.9142231348396</v>
      </c>
    </row>
    <row r="1028" spans="1:21" x14ac:dyDescent="0.2">
      <c r="A1028" t="s">
        <v>2480</v>
      </c>
      <c r="B1028" t="s">
        <v>2481</v>
      </c>
      <c r="C1028" t="s">
        <v>852</v>
      </c>
      <c r="D1028" t="s">
        <v>38</v>
      </c>
      <c r="E1028">
        <v>791176</v>
      </c>
      <c r="F1028" t="s">
        <v>30</v>
      </c>
      <c r="G1028">
        <v>2169550</v>
      </c>
      <c r="H1028">
        <v>13004</v>
      </c>
      <c r="I1028" t="s">
        <v>184</v>
      </c>
      <c r="J1028" t="s">
        <v>32</v>
      </c>
      <c r="K1028" t="s">
        <v>33</v>
      </c>
      <c r="L1028" t="s">
        <v>34</v>
      </c>
      <c r="M1028" s="14" t="s">
        <v>17</v>
      </c>
      <c r="N1028">
        <v>84</v>
      </c>
      <c r="O1028">
        <v>2022</v>
      </c>
      <c r="P1028" s="15">
        <v>22.603696098562629</v>
      </c>
      <c r="Q1028" s="15">
        <v>3053</v>
      </c>
      <c r="R1028" s="6">
        <f t="shared" si="60"/>
        <v>2442.4</v>
      </c>
      <c r="S1028" s="6">
        <f t="shared" si="61"/>
        <v>27.707142857142859</v>
      </c>
      <c r="T1028" s="15">
        <f t="shared" si="62"/>
        <v>626.28383690231749</v>
      </c>
      <c r="U1028" s="16">
        <f t="shared" si="63"/>
        <v>1816.1161630976826</v>
      </c>
    </row>
    <row r="1029" spans="1:21" x14ac:dyDescent="0.2">
      <c r="A1029" t="s">
        <v>2482</v>
      </c>
      <c r="B1029" t="s">
        <v>2483</v>
      </c>
      <c r="C1029" t="s">
        <v>2484</v>
      </c>
      <c r="D1029" t="s">
        <v>38</v>
      </c>
      <c r="E1029">
        <v>791176</v>
      </c>
      <c r="F1029" t="s">
        <v>30</v>
      </c>
      <c r="G1029">
        <v>2169556</v>
      </c>
      <c r="H1029">
        <v>13022</v>
      </c>
      <c r="I1029" t="s">
        <v>68</v>
      </c>
      <c r="J1029" t="s">
        <v>69</v>
      </c>
      <c r="K1029" t="s">
        <v>70</v>
      </c>
      <c r="L1029" t="s">
        <v>71</v>
      </c>
      <c r="M1029" s="14" t="s">
        <v>17</v>
      </c>
      <c r="N1029">
        <v>60</v>
      </c>
      <c r="O1029">
        <v>2021</v>
      </c>
      <c r="P1029" s="15">
        <v>23.326488706365502</v>
      </c>
      <c r="Q1029" s="15">
        <v>5713.71</v>
      </c>
      <c r="R1029" s="6">
        <f t="shared" si="60"/>
        <v>4570.9679999999998</v>
      </c>
      <c r="S1029" s="6">
        <f t="shared" si="61"/>
        <v>74.266133333333329</v>
      </c>
      <c r="T1029" s="15">
        <f t="shared" si="62"/>
        <v>1732.3681204654345</v>
      </c>
      <c r="U1029" s="16">
        <f t="shared" si="63"/>
        <v>2838.5998795345654</v>
      </c>
    </row>
    <row r="1030" spans="1:21" x14ac:dyDescent="0.2">
      <c r="A1030" t="s">
        <v>2485</v>
      </c>
      <c r="B1030" t="s">
        <v>2486</v>
      </c>
      <c r="C1030" t="s">
        <v>2487</v>
      </c>
      <c r="D1030" t="s">
        <v>38</v>
      </c>
      <c r="E1030">
        <v>791176</v>
      </c>
      <c r="F1030" t="s">
        <v>30</v>
      </c>
      <c r="G1030">
        <v>2169557</v>
      </c>
      <c r="H1030">
        <v>13078</v>
      </c>
      <c r="I1030" t="s">
        <v>129</v>
      </c>
      <c r="J1030" t="s">
        <v>130</v>
      </c>
      <c r="K1030" t="s">
        <v>131</v>
      </c>
      <c r="L1030" t="s">
        <v>132</v>
      </c>
      <c r="M1030" s="14" t="s">
        <v>17</v>
      </c>
      <c r="N1030">
        <v>84</v>
      </c>
      <c r="O1030">
        <v>2022</v>
      </c>
      <c r="P1030" s="15">
        <v>22.866529774127311</v>
      </c>
      <c r="Q1030" s="15">
        <v>3446.39</v>
      </c>
      <c r="R1030" s="6">
        <f t="shared" si="60"/>
        <v>2757.1120000000001</v>
      </c>
      <c r="S1030" s="6">
        <f t="shared" si="61"/>
        <v>31.453714285714288</v>
      </c>
      <c r="T1030" s="15">
        <f t="shared" si="62"/>
        <v>719.23729422117935</v>
      </c>
      <c r="U1030" s="16">
        <f t="shared" si="63"/>
        <v>2037.8747057788207</v>
      </c>
    </row>
    <row r="1031" spans="1:21" x14ac:dyDescent="0.2">
      <c r="A1031" t="s">
        <v>2488</v>
      </c>
      <c r="B1031" t="s">
        <v>2489</v>
      </c>
      <c r="C1031" t="s">
        <v>524</v>
      </c>
      <c r="D1031" t="s">
        <v>38</v>
      </c>
      <c r="E1031">
        <v>791176</v>
      </c>
      <c r="F1031" t="s">
        <v>30</v>
      </c>
      <c r="G1031">
        <v>2169578</v>
      </c>
      <c r="H1031">
        <v>13004</v>
      </c>
      <c r="I1031" t="s">
        <v>184</v>
      </c>
      <c r="J1031" t="s">
        <v>32</v>
      </c>
      <c r="K1031" t="s">
        <v>33</v>
      </c>
      <c r="L1031" t="s">
        <v>34</v>
      </c>
      <c r="M1031" s="14" t="s">
        <v>17</v>
      </c>
      <c r="N1031">
        <v>84</v>
      </c>
      <c r="O1031">
        <v>2021</v>
      </c>
      <c r="P1031" s="15">
        <v>23.227926078028744</v>
      </c>
      <c r="Q1031" s="15">
        <v>2077</v>
      </c>
      <c r="R1031" s="6">
        <f t="shared" si="60"/>
        <v>1661.6000000000001</v>
      </c>
      <c r="S1031" s="6">
        <f t="shared" si="61"/>
        <v>18.411904761904765</v>
      </c>
      <c r="T1031" s="15">
        <f t="shared" si="62"/>
        <v>427.6703627652293</v>
      </c>
      <c r="U1031" s="16">
        <f t="shared" si="63"/>
        <v>1233.9296372347708</v>
      </c>
    </row>
    <row r="1032" spans="1:21" x14ac:dyDescent="0.2">
      <c r="A1032" t="s">
        <v>2490</v>
      </c>
      <c r="B1032" t="s">
        <v>2491</v>
      </c>
      <c r="C1032" t="s">
        <v>524</v>
      </c>
      <c r="D1032" t="s">
        <v>29</v>
      </c>
      <c r="E1032">
        <v>791175</v>
      </c>
      <c r="F1032" t="s">
        <v>30</v>
      </c>
      <c r="G1032">
        <v>2170005</v>
      </c>
      <c r="H1032">
        <v>13004</v>
      </c>
      <c r="I1032" t="s">
        <v>184</v>
      </c>
      <c r="J1032" t="s">
        <v>32</v>
      </c>
      <c r="K1032" t="s">
        <v>33</v>
      </c>
      <c r="L1032" t="s">
        <v>34</v>
      </c>
      <c r="M1032" s="14" t="s">
        <v>17</v>
      </c>
      <c r="N1032">
        <v>84</v>
      </c>
      <c r="O1032">
        <v>2022</v>
      </c>
      <c r="P1032" s="15">
        <v>21.115256673511301</v>
      </c>
      <c r="Q1032" s="15">
        <v>2077</v>
      </c>
      <c r="R1032" s="6">
        <f t="shared" si="60"/>
        <v>1661.6000000000001</v>
      </c>
      <c r="S1032" s="6">
        <f t="shared" si="61"/>
        <v>18.411904761904765</v>
      </c>
      <c r="T1032" s="15">
        <f t="shared" si="62"/>
        <v>388.77209489586409</v>
      </c>
      <c r="U1032" s="16">
        <f t="shared" si="63"/>
        <v>1272.8279051041361</v>
      </c>
    </row>
    <row r="1033" spans="1:21" x14ac:dyDescent="0.2">
      <c r="A1033" t="s">
        <v>2492</v>
      </c>
      <c r="B1033" t="s">
        <v>2493</v>
      </c>
      <c r="C1033" t="s">
        <v>1418</v>
      </c>
      <c r="D1033" t="s">
        <v>38</v>
      </c>
      <c r="E1033">
        <v>791176</v>
      </c>
      <c r="F1033" t="s">
        <v>30</v>
      </c>
      <c r="G1033">
        <v>2170007</v>
      </c>
      <c r="H1033">
        <v>13000</v>
      </c>
      <c r="I1033" t="s">
        <v>64</v>
      </c>
      <c r="J1033" t="s">
        <v>65</v>
      </c>
      <c r="K1033" t="s">
        <v>66</v>
      </c>
      <c r="L1033" t="s">
        <v>67</v>
      </c>
      <c r="M1033" s="14" t="s">
        <v>17</v>
      </c>
      <c r="N1033">
        <v>60</v>
      </c>
      <c r="O1033">
        <v>2021</v>
      </c>
      <c r="P1033" s="15">
        <v>23.852156057494867</v>
      </c>
      <c r="Q1033" s="15">
        <v>11762</v>
      </c>
      <c r="R1033" s="6">
        <f t="shared" ref="R1033:R1096" si="64">Q1033*(1-$R$6)</f>
        <v>9409.6</v>
      </c>
      <c r="S1033" s="6">
        <f t="shared" ref="S1033:S1096" si="65">(R1033-$S$6)/N1033</f>
        <v>154.91</v>
      </c>
      <c r="T1033" s="15">
        <f t="shared" ref="T1033:T1096" si="66">IF(P1033&lt;N1033,P1033*S1033,N1033*S1033)</f>
        <v>3694.9374948665295</v>
      </c>
      <c r="U1033" s="16">
        <f t="shared" ref="U1033:U1096" si="67">R1033-T1033</f>
        <v>5714.6625051334704</v>
      </c>
    </row>
    <row r="1034" spans="1:21" x14ac:dyDescent="0.2">
      <c r="A1034" t="s">
        <v>2494</v>
      </c>
      <c r="B1034" t="s">
        <v>2495</v>
      </c>
      <c r="C1034" t="s">
        <v>1527</v>
      </c>
      <c r="D1034" t="s">
        <v>38</v>
      </c>
      <c r="E1034">
        <v>791176</v>
      </c>
      <c r="F1034" t="s">
        <v>30</v>
      </c>
      <c r="G1034">
        <v>2170022</v>
      </c>
      <c r="H1034">
        <v>13008</v>
      </c>
      <c r="I1034" t="s">
        <v>367</v>
      </c>
      <c r="J1034" t="s">
        <v>368</v>
      </c>
      <c r="K1034" t="s">
        <v>369</v>
      </c>
      <c r="L1034" t="s">
        <v>370</v>
      </c>
      <c r="M1034" s="14" t="s">
        <v>17</v>
      </c>
      <c r="N1034">
        <v>84</v>
      </c>
      <c r="O1034">
        <v>2022</v>
      </c>
      <c r="P1034" s="15">
        <v>21.585215605749486</v>
      </c>
      <c r="Q1034" s="15">
        <v>10796</v>
      </c>
      <c r="R1034" s="6">
        <f t="shared" si="64"/>
        <v>8636.8000000000011</v>
      </c>
      <c r="S1034" s="6">
        <f t="shared" si="65"/>
        <v>101.45000000000002</v>
      </c>
      <c r="T1034" s="15">
        <f t="shared" si="66"/>
        <v>2189.8201232032857</v>
      </c>
      <c r="U1034" s="16">
        <f t="shared" si="67"/>
        <v>6446.979876796715</v>
      </c>
    </row>
    <row r="1035" spans="1:21" x14ac:dyDescent="0.2">
      <c r="A1035" t="s">
        <v>2496</v>
      </c>
      <c r="B1035" t="s">
        <v>2497</v>
      </c>
      <c r="C1035" t="s">
        <v>704</v>
      </c>
      <c r="D1035" t="s">
        <v>29</v>
      </c>
      <c r="E1035">
        <v>791175</v>
      </c>
      <c r="F1035" t="s">
        <v>30</v>
      </c>
      <c r="G1035">
        <v>2170449</v>
      </c>
      <c r="H1035">
        <v>13030</v>
      </c>
      <c r="I1035" t="s">
        <v>57</v>
      </c>
      <c r="J1035" t="s">
        <v>58</v>
      </c>
      <c r="K1035" t="s">
        <v>59</v>
      </c>
      <c r="L1035" t="s">
        <v>60</v>
      </c>
      <c r="M1035" s="14" t="s">
        <v>17</v>
      </c>
      <c r="N1035">
        <v>84</v>
      </c>
      <c r="O1035">
        <v>2022</v>
      </c>
      <c r="P1035" s="15">
        <v>19.613963039014372</v>
      </c>
      <c r="Q1035" s="15">
        <v>6888.16</v>
      </c>
      <c r="R1035" s="6">
        <f t="shared" si="64"/>
        <v>5510.5280000000002</v>
      </c>
      <c r="S1035" s="6">
        <f t="shared" si="65"/>
        <v>64.232476190476191</v>
      </c>
      <c r="T1035" s="15">
        <f t="shared" si="66"/>
        <v>1259.8534139043707</v>
      </c>
      <c r="U1035" s="16">
        <f t="shared" si="67"/>
        <v>4250.6745860956298</v>
      </c>
    </row>
    <row r="1036" spans="1:21" x14ac:dyDescent="0.2">
      <c r="A1036" t="s">
        <v>2498</v>
      </c>
      <c r="B1036" t="s">
        <v>2499</v>
      </c>
      <c r="C1036" t="s">
        <v>545</v>
      </c>
      <c r="D1036" t="s">
        <v>38</v>
      </c>
      <c r="E1036">
        <v>791176</v>
      </c>
      <c r="F1036" t="s">
        <v>30</v>
      </c>
      <c r="G1036">
        <v>2170462</v>
      </c>
      <c r="H1036">
        <v>13050</v>
      </c>
      <c r="I1036" t="s">
        <v>106</v>
      </c>
      <c r="J1036" t="s">
        <v>107</v>
      </c>
      <c r="K1036" t="s">
        <v>108</v>
      </c>
      <c r="L1036" t="s">
        <v>109</v>
      </c>
      <c r="M1036" s="14" t="s">
        <v>17</v>
      </c>
      <c r="N1036">
        <v>84</v>
      </c>
      <c r="O1036">
        <v>2022</v>
      </c>
      <c r="P1036" s="15">
        <v>15.277207392197125</v>
      </c>
      <c r="Q1036" s="15">
        <v>5999</v>
      </c>
      <c r="R1036" s="6">
        <f t="shared" si="64"/>
        <v>4799.2</v>
      </c>
      <c r="S1036" s="6">
        <f t="shared" si="65"/>
        <v>55.764285714285712</v>
      </c>
      <c r="T1036" s="15">
        <f t="shared" si="66"/>
        <v>851.92255793487823</v>
      </c>
      <c r="U1036" s="16">
        <f t="shared" si="67"/>
        <v>3947.2774420651217</v>
      </c>
    </row>
    <row r="1037" spans="1:21" x14ac:dyDescent="0.2">
      <c r="A1037" t="s">
        <v>2500</v>
      </c>
      <c r="B1037" t="s">
        <v>2501</v>
      </c>
      <c r="C1037" t="s">
        <v>1133</v>
      </c>
      <c r="D1037" t="s">
        <v>38</v>
      </c>
      <c r="E1037">
        <v>791176</v>
      </c>
      <c r="F1037" t="s">
        <v>30</v>
      </c>
      <c r="G1037">
        <v>2171089</v>
      </c>
      <c r="H1037">
        <v>13030</v>
      </c>
      <c r="I1037" t="s">
        <v>57</v>
      </c>
      <c r="J1037" t="s">
        <v>58</v>
      </c>
      <c r="K1037" t="s">
        <v>59</v>
      </c>
      <c r="L1037" t="s">
        <v>60</v>
      </c>
      <c r="M1037" s="14" t="s">
        <v>17</v>
      </c>
      <c r="N1037">
        <v>84</v>
      </c>
      <c r="O1037">
        <v>2021</v>
      </c>
      <c r="P1037" s="15">
        <v>33.412731006160165</v>
      </c>
      <c r="Q1037" s="15">
        <v>8568</v>
      </c>
      <c r="R1037" s="6">
        <f t="shared" si="64"/>
        <v>6854.4000000000005</v>
      </c>
      <c r="S1037" s="6">
        <f t="shared" si="65"/>
        <v>80.230952380952388</v>
      </c>
      <c r="T1037" s="15">
        <f t="shared" si="66"/>
        <v>2680.7352302728077</v>
      </c>
      <c r="U1037" s="16">
        <f t="shared" si="67"/>
        <v>4173.6647697271928</v>
      </c>
    </row>
    <row r="1038" spans="1:21" x14ac:dyDescent="0.2">
      <c r="A1038" t="s">
        <v>2502</v>
      </c>
      <c r="B1038" t="s">
        <v>2503</v>
      </c>
      <c r="C1038" t="s">
        <v>735</v>
      </c>
      <c r="D1038" t="s">
        <v>38</v>
      </c>
      <c r="E1038">
        <v>791176</v>
      </c>
      <c r="F1038" t="s">
        <v>30</v>
      </c>
      <c r="G1038">
        <v>2168058</v>
      </c>
      <c r="H1038">
        <v>13048</v>
      </c>
      <c r="I1038" t="s">
        <v>236</v>
      </c>
      <c r="J1038" t="s">
        <v>237</v>
      </c>
      <c r="K1038" t="s">
        <v>238</v>
      </c>
      <c r="L1038" t="s">
        <v>239</v>
      </c>
      <c r="M1038" s="14" t="s">
        <v>17</v>
      </c>
      <c r="N1038">
        <v>84</v>
      </c>
      <c r="O1038">
        <v>2012</v>
      </c>
      <c r="P1038" s="15">
        <v>137.39630390143736</v>
      </c>
      <c r="Q1038" s="15">
        <v>10655.88</v>
      </c>
      <c r="R1038" s="6">
        <f t="shared" si="64"/>
        <v>8524.7039999999997</v>
      </c>
      <c r="S1038" s="6">
        <f t="shared" si="65"/>
        <v>100.11552380952381</v>
      </c>
      <c r="T1038" s="15">
        <f t="shared" si="66"/>
        <v>8409.7039999999997</v>
      </c>
      <c r="U1038" s="16">
        <f t="shared" si="67"/>
        <v>115</v>
      </c>
    </row>
    <row r="1039" spans="1:21" x14ac:dyDescent="0.2">
      <c r="A1039" t="s">
        <v>2504</v>
      </c>
      <c r="B1039" t="s">
        <v>2505</v>
      </c>
      <c r="C1039" t="s">
        <v>902</v>
      </c>
      <c r="D1039" t="s">
        <v>29</v>
      </c>
      <c r="E1039">
        <v>791175</v>
      </c>
      <c r="F1039" t="s">
        <v>30</v>
      </c>
      <c r="G1039">
        <v>2168062</v>
      </c>
      <c r="H1039">
        <v>13002</v>
      </c>
      <c r="I1039" t="s">
        <v>48</v>
      </c>
      <c r="J1039" t="s">
        <v>49</v>
      </c>
      <c r="K1039" t="s">
        <v>50</v>
      </c>
      <c r="L1039" t="s">
        <v>51</v>
      </c>
      <c r="M1039" s="14" t="s">
        <v>17</v>
      </c>
      <c r="N1039">
        <v>84</v>
      </c>
      <c r="O1039">
        <v>2012</v>
      </c>
      <c r="P1039" s="15">
        <v>138.48049281314169</v>
      </c>
      <c r="Q1039" s="15">
        <v>815</v>
      </c>
      <c r="R1039" s="6">
        <f t="shared" si="64"/>
        <v>652</v>
      </c>
      <c r="S1039" s="6">
        <f t="shared" si="65"/>
        <v>6.3928571428571432</v>
      </c>
      <c r="T1039" s="15">
        <f t="shared" si="66"/>
        <v>537</v>
      </c>
      <c r="U1039" s="16">
        <f t="shared" si="67"/>
        <v>115</v>
      </c>
    </row>
    <row r="1040" spans="1:21" x14ac:dyDescent="0.2">
      <c r="A1040" t="s">
        <v>2506</v>
      </c>
      <c r="B1040" t="s">
        <v>2507</v>
      </c>
      <c r="C1040" t="s">
        <v>849</v>
      </c>
      <c r="D1040" t="s">
        <v>29</v>
      </c>
      <c r="E1040">
        <v>791175</v>
      </c>
      <c r="F1040" t="s">
        <v>30</v>
      </c>
      <c r="G1040">
        <v>2168064</v>
      </c>
      <c r="H1040">
        <v>13002</v>
      </c>
      <c r="I1040" t="s">
        <v>48</v>
      </c>
      <c r="J1040" t="s">
        <v>49</v>
      </c>
      <c r="K1040" t="s">
        <v>50</v>
      </c>
      <c r="L1040" t="s">
        <v>51</v>
      </c>
      <c r="M1040" s="14" t="s">
        <v>17</v>
      </c>
      <c r="N1040">
        <v>84</v>
      </c>
      <c r="O1040">
        <v>2007</v>
      </c>
      <c r="P1040" s="15">
        <v>199.68788501026694</v>
      </c>
      <c r="Q1040" s="15">
        <v>1025</v>
      </c>
      <c r="R1040" s="6">
        <f t="shared" si="64"/>
        <v>820</v>
      </c>
      <c r="S1040" s="6">
        <f t="shared" si="65"/>
        <v>8.3928571428571423</v>
      </c>
      <c r="T1040" s="15">
        <f t="shared" si="66"/>
        <v>705</v>
      </c>
      <c r="U1040" s="16">
        <f t="shared" si="67"/>
        <v>115</v>
      </c>
    </row>
    <row r="1041" spans="1:21" x14ac:dyDescent="0.2">
      <c r="A1041" t="s">
        <v>2508</v>
      </c>
      <c r="B1041" t="s">
        <v>2509</v>
      </c>
      <c r="C1041" t="s">
        <v>849</v>
      </c>
      <c r="D1041" t="s">
        <v>38</v>
      </c>
      <c r="E1041">
        <v>791176</v>
      </c>
      <c r="F1041" t="s">
        <v>30</v>
      </c>
      <c r="G1041">
        <v>2168066</v>
      </c>
      <c r="H1041">
        <v>13002</v>
      </c>
      <c r="I1041" t="s">
        <v>48</v>
      </c>
      <c r="J1041" t="s">
        <v>49</v>
      </c>
      <c r="K1041" t="s">
        <v>50</v>
      </c>
      <c r="L1041" t="s">
        <v>51</v>
      </c>
      <c r="M1041" s="14" t="s">
        <v>17</v>
      </c>
      <c r="N1041">
        <v>84</v>
      </c>
      <c r="O1041">
        <v>2009</v>
      </c>
      <c r="P1041" s="15">
        <v>174.78439425051334</v>
      </c>
      <c r="Q1041" s="15">
        <v>1025</v>
      </c>
      <c r="R1041" s="6">
        <f t="shared" si="64"/>
        <v>820</v>
      </c>
      <c r="S1041" s="6">
        <f t="shared" si="65"/>
        <v>8.3928571428571423</v>
      </c>
      <c r="T1041" s="15">
        <f t="shared" si="66"/>
        <v>705</v>
      </c>
      <c r="U1041" s="16">
        <f t="shared" si="67"/>
        <v>115</v>
      </c>
    </row>
    <row r="1042" spans="1:21" x14ac:dyDescent="0.2">
      <c r="A1042" t="s">
        <v>2510</v>
      </c>
      <c r="B1042" t="s">
        <v>2511</v>
      </c>
      <c r="C1042" t="s">
        <v>524</v>
      </c>
      <c r="D1042" t="s">
        <v>29</v>
      </c>
      <c r="E1042">
        <v>791175</v>
      </c>
      <c r="F1042" t="s">
        <v>30</v>
      </c>
      <c r="G1042">
        <v>2168070</v>
      </c>
      <c r="H1042">
        <v>13004</v>
      </c>
      <c r="I1042" t="s">
        <v>184</v>
      </c>
      <c r="J1042" t="s">
        <v>32</v>
      </c>
      <c r="K1042" t="s">
        <v>33</v>
      </c>
      <c r="L1042" t="s">
        <v>34</v>
      </c>
      <c r="M1042" s="14" t="s">
        <v>17</v>
      </c>
      <c r="N1042">
        <v>84</v>
      </c>
      <c r="O1042">
        <v>2012</v>
      </c>
      <c r="P1042" s="15">
        <v>137.19917864476386</v>
      </c>
      <c r="Q1042" s="15">
        <v>2101</v>
      </c>
      <c r="R1042" s="6">
        <f t="shared" si="64"/>
        <v>1680.8000000000002</v>
      </c>
      <c r="S1042" s="6">
        <f t="shared" si="65"/>
        <v>18.640476190476193</v>
      </c>
      <c r="T1042" s="15">
        <f t="shared" si="66"/>
        <v>1565.8000000000002</v>
      </c>
      <c r="U1042" s="16">
        <f t="shared" si="67"/>
        <v>115</v>
      </c>
    </row>
    <row r="1043" spans="1:21" x14ac:dyDescent="0.2">
      <c r="A1043" t="s">
        <v>2512</v>
      </c>
      <c r="B1043" t="s">
        <v>2513</v>
      </c>
      <c r="C1043" t="s">
        <v>2514</v>
      </c>
      <c r="D1043" t="s">
        <v>38</v>
      </c>
      <c r="E1043">
        <v>791176</v>
      </c>
      <c r="F1043" t="s">
        <v>30</v>
      </c>
      <c r="G1043">
        <v>2169826</v>
      </c>
      <c r="H1043">
        <v>13026</v>
      </c>
      <c r="I1043" t="s">
        <v>86</v>
      </c>
      <c r="J1043" t="s">
        <v>58</v>
      </c>
      <c r="K1043" t="s">
        <v>59</v>
      </c>
      <c r="L1043" t="s">
        <v>60</v>
      </c>
      <c r="M1043" s="14" t="s">
        <v>17</v>
      </c>
      <c r="N1043">
        <v>84</v>
      </c>
      <c r="O1043">
        <v>2015</v>
      </c>
      <c r="P1043" s="15">
        <v>101.22381930184804</v>
      </c>
      <c r="Q1043" s="15">
        <v>4475</v>
      </c>
      <c r="R1043" s="6">
        <f t="shared" si="64"/>
        <v>3580</v>
      </c>
      <c r="S1043" s="6">
        <f t="shared" si="65"/>
        <v>41.25</v>
      </c>
      <c r="T1043" s="15">
        <f t="shared" si="66"/>
        <v>3465</v>
      </c>
      <c r="U1043" s="16">
        <f t="shared" si="67"/>
        <v>115</v>
      </c>
    </row>
    <row r="1044" spans="1:21" x14ac:dyDescent="0.2">
      <c r="A1044" t="s">
        <v>2515</v>
      </c>
      <c r="B1044" t="s">
        <v>2516</v>
      </c>
      <c r="C1044" t="s">
        <v>524</v>
      </c>
      <c r="D1044" t="s">
        <v>38</v>
      </c>
      <c r="E1044">
        <v>791176</v>
      </c>
      <c r="F1044" t="s">
        <v>30</v>
      </c>
      <c r="G1044">
        <v>2169828</v>
      </c>
      <c r="H1044">
        <v>13004</v>
      </c>
      <c r="I1044" t="s">
        <v>184</v>
      </c>
      <c r="J1044" t="s">
        <v>32</v>
      </c>
      <c r="K1044" t="s">
        <v>33</v>
      </c>
      <c r="L1044" t="s">
        <v>34</v>
      </c>
      <c r="M1044" s="14" t="s">
        <v>17</v>
      </c>
      <c r="N1044">
        <v>84</v>
      </c>
      <c r="O1044">
        <v>2013</v>
      </c>
      <c r="P1044" s="15">
        <v>115.207392197115</v>
      </c>
      <c r="Q1044" s="15">
        <v>2077</v>
      </c>
      <c r="R1044" s="6">
        <f t="shared" si="64"/>
        <v>1661.6000000000001</v>
      </c>
      <c r="S1044" s="6">
        <f t="shared" si="65"/>
        <v>18.411904761904765</v>
      </c>
      <c r="T1044" s="15">
        <f t="shared" si="66"/>
        <v>1546.6000000000004</v>
      </c>
      <c r="U1044" s="16">
        <f t="shared" si="67"/>
        <v>114.99999999999977</v>
      </c>
    </row>
    <row r="1045" spans="1:21" x14ac:dyDescent="0.2">
      <c r="A1045" t="s">
        <v>2517</v>
      </c>
      <c r="B1045" t="s">
        <v>2518</v>
      </c>
      <c r="C1045" t="s">
        <v>849</v>
      </c>
      <c r="D1045" t="s">
        <v>38</v>
      </c>
      <c r="E1045">
        <v>791176</v>
      </c>
      <c r="F1045" t="s">
        <v>30</v>
      </c>
      <c r="G1045">
        <v>2169832</v>
      </c>
      <c r="H1045">
        <v>13002</v>
      </c>
      <c r="I1045" t="s">
        <v>48</v>
      </c>
      <c r="J1045" t="s">
        <v>49</v>
      </c>
      <c r="K1045" t="s">
        <v>50</v>
      </c>
      <c r="L1045" t="s">
        <v>51</v>
      </c>
      <c r="M1045" s="14" t="s">
        <v>17</v>
      </c>
      <c r="N1045">
        <v>84</v>
      </c>
      <c r="O1045">
        <v>2014</v>
      </c>
      <c r="P1045" s="15">
        <v>112.52566735112936</v>
      </c>
      <c r="Q1045" s="15">
        <v>1025</v>
      </c>
      <c r="R1045" s="6">
        <f t="shared" si="64"/>
        <v>820</v>
      </c>
      <c r="S1045" s="6">
        <f t="shared" si="65"/>
        <v>8.3928571428571423</v>
      </c>
      <c r="T1045" s="15">
        <f t="shared" si="66"/>
        <v>705</v>
      </c>
      <c r="U1045" s="16">
        <f t="shared" si="67"/>
        <v>115</v>
      </c>
    </row>
    <row r="1046" spans="1:21" x14ac:dyDescent="0.2">
      <c r="A1046" t="s">
        <v>2519</v>
      </c>
      <c r="B1046" t="s">
        <v>2520</v>
      </c>
      <c r="C1046" t="s">
        <v>977</v>
      </c>
      <c r="D1046" t="s">
        <v>29</v>
      </c>
      <c r="E1046">
        <v>791175</v>
      </c>
      <c r="F1046" t="s">
        <v>30</v>
      </c>
      <c r="G1046">
        <v>2169836</v>
      </c>
      <c r="H1046">
        <v>13006</v>
      </c>
      <c r="I1046" t="s">
        <v>31</v>
      </c>
      <c r="J1046" t="s">
        <v>32</v>
      </c>
      <c r="K1046" t="s">
        <v>33</v>
      </c>
      <c r="L1046" t="s">
        <v>34</v>
      </c>
      <c r="M1046" s="14" t="s">
        <v>17</v>
      </c>
      <c r="N1046">
        <v>84</v>
      </c>
      <c r="O1046">
        <v>2009</v>
      </c>
      <c r="P1046" s="15">
        <v>175.1129363449692</v>
      </c>
      <c r="Q1046" s="15">
        <v>2001</v>
      </c>
      <c r="R1046" s="6">
        <f t="shared" si="64"/>
        <v>1600.8000000000002</v>
      </c>
      <c r="S1046" s="6">
        <f t="shared" si="65"/>
        <v>17.68809523809524</v>
      </c>
      <c r="T1046" s="15">
        <f t="shared" si="66"/>
        <v>1485.8000000000002</v>
      </c>
      <c r="U1046" s="16">
        <f t="shared" si="67"/>
        <v>115</v>
      </c>
    </row>
    <row r="1047" spans="1:21" x14ac:dyDescent="0.2">
      <c r="A1047" t="s">
        <v>2521</v>
      </c>
      <c r="B1047" t="s">
        <v>2522</v>
      </c>
      <c r="C1047" t="s">
        <v>496</v>
      </c>
      <c r="D1047" t="s">
        <v>29</v>
      </c>
      <c r="E1047">
        <v>791175</v>
      </c>
      <c r="F1047" t="s">
        <v>30</v>
      </c>
      <c r="G1047">
        <v>2169837</v>
      </c>
      <c r="H1047">
        <v>13030</v>
      </c>
      <c r="I1047" t="s">
        <v>57</v>
      </c>
      <c r="J1047" t="s">
        <v>58</v>
      </c>
      <c r="K1047" t="s">
        <v>59</v>
      </c>
      <c r="L1047" t="s">
        <v>60</v>
      </c>
      <c r="M1047" s="14" t="s">
        <v>17</v>
      </c>
      <c r="N1047">
        <v>84</v>
      </c>
      <c r="O1047">
        <v>2010</v>
      </c>
      <c r="P1047" s="15">
        <v>156.64887063655033</v>
      </c>
      <c r="Q1047" s="15">
        <v>7345.5</v>
      </c>
      <c r="R1047" s="6">
        <f t="shared" si="64"/>
        <v>5876.4000000000005</v>
      </c>
      <c r="S1047" s="6">
        <f t="shared" si="65"/>
        <v>68.588095238095249</v>
      </c>
      <c r="T1047" s="15">
        <f t="shared" si="66"/>
        <v>5761.4000000000005</v>
      </c>
      <c r="U1047" s="16">
        <f t="shared" si="67"/>
        <v>115</v>
      </c>
    </row>
    <row r="1048" spans="1:21" x14ac:dyDescent="0.2">
      <c r="A1048" t="s">
        <v>2523</v>
      </c>
      <c r="B1048" t="s">
        <v>2524</v>
      </c>
      <c r="C1048" t="s">
        <v>837</v>
      </c>
      <c r="D1048" t="s">
        <v>38</v>
      </c>
      <c r="E1048">
        <v>791176</v>
      </c>
      <c r="F1048" t="s">
        <v>30</v>
      </c>
      <c r="G1048">
        <v>2169843</v>
      </c>
      <c r="H1048">
        <v>13028</v>
      </c>
      <c r="I1048" t="s">
        <v>191</v>
      </c>
      <c r="J1048" t="s">
        <v>58</v>
      </c>
      <c r="K1048" t="s">
        <v>59</v>
      </c>
      <c r="L1048" t="s">
        <v>60</v>
      </c>
      <c r="M1048" s="14" t="s">
        <v>17</v>
      </c>
      <c r="N1048">
        <v>84</v>
      </c>
      <c r="O1048">
        <v>2011</v>
      </c>
      <c r="P1048" s="15">
        <v>151.52361396303903</v>
      </c>
      <c r="Q1048" s="15">
        <v>5513</v>
      </c>
      <c r="R1048" s="6">
        <f t="shared" si="64"/>
        <v>4410.4000000000005</v>
      </c>
      <c r="S1048" s="6">
        <f t="shared" si="65"/>
        <v>51.135714285714293</v>
      </c>
      <c r="T1048" s="15">
        <f t="shared" si="66"/>
        <v>4295.4000000000005</v>
      </c>
      <c r="U1048" s="16">
        <f t="shared" si="67"/>
        <v>115</v>
      </c>
    </row>
    <row r="1049" spans="1:21" x14ac:dyDescent="0.2">
      <c r="A1049" t="s">
        <v>2525</v>
      </c>
      <c r="B1049" t="s">
        <v>2526</v>
      </c>
      <c r="C1049" t="s">
        <v>873</v>
      </c>
      <c r="D1049" t="s">
        <v>29</v>
      </c>
      <c r="E1049">
        <v>791175</v>
      </c>
      <c r="F1049" t="s">
        <v>30</v>
      </c>
      <c r="G1049">
        <v>2169845</v>
      </c>
      <c r="H1049">
        <v>13002</v>
      </c>
      <c r="I1049" t="s">
        <v>48</v>
      </c>
      <c r="J1049" t="s">
        <v>49</v>
      </c>
      <c r="K1049" t="s">
        <v>50</v>
      </c>
      <c r="L1049" t="s">
        <v>51</v>
      </c>
      <c r="M1049" s="14" t="s">
        <v>17</v>
      </c>
      <c r="N1049">
        <v>84</v>
      </c>
      <c r="O1049">
        <v>2009</v>
      </c>
      <c r="P1049" s="15">
        <v>174.35728952772072</v>
      </c>
      <c r="Q1049" s="15">
        <v>1459</v>
      </c>
      <c r="R1049" s="6">
        <f t="shared" si="64"/>
        <v>1167.2</v>
      </c>
      <c r="S1049" s="6">
        <f t="shared" si="65"/>
        <v>12.526190476190477</v>
      </c>
      <c r="T1049" s="15">
        <f t="shared" si="66"/>
        <v>1052.2</v>
      </c>
      <c r="U1049" s="16">
        <f t="shared" si="67"/>
        <v>115</v>
      </c>
    </row>
    <row r="1050" spans="1:21" x14ac:dyDescent="0.2">
      <c r="A1050" t="s">
        <v>2527</v>
      </c>
      <c r="B1050" t="s">
        <v>2528</v>
      </c>
      <c r="C1050" t="s">
        <v>849</v>
      </c>
      <c r="D1050" t="s">
        <v>38</v>
      </c>
      <c r="E1050">
        <v>791176</v>
      </c>
      <c r="F1050" t="s">
        <v>30</v>
      </c>
      <c r="G1050">
        <v>2169846</v>
      </c>
      <c r="H1050">
        <v>13002</v>
      </c>
      <c r="I1050" t="s">
        <v>48</v>
      </c>
      <c r="J1050" t="s">
        <v>49</v>
      </c>
      <c r="K1050" t="s">
        <v>50</v>
      </c>
      <c r="L1050" t="s">
        <v>51</v>
      </c>
      <c r="M1050" s="14" t="s">
        <v>17</v>
      </c>
      <c r="N1050">
        <v>84</v>
      </c>
      <c r="O1050">
        <v>2008</v>
      </c>
      <c r="P1050" s="15">
        <v>180.30390143737165</v>
      </c>
      <c r="Q1050" s="15">
        <v>989</v>
      </c>
      <c r="R1050" s="6">
        <f t="shared" si="64"/>
        <v>791.2</v>
      </c>
      <c r="S1050" s="6">
        <f t="shared" si="65"/>
        <v>8.0500000000000007</v>
      </c>
      <c r="T1050" s="15">
        <f t="shared" si="66"/>
        <v>676.2</v>
      </c>
      <c r="U1050" s="16">
        <f t="shared" si="67"/>
        <v>115</v>
      </c>
    </row>
    <row r="1051" spans="1:21" x14ac:dyDescent="0.2">
      <c r="A1051" t="s">
        <v>2529</v>
      </c>
      <c r="B1051" t="s">
        <v>2530</v>
      </c>
      <c r="C1051" t="s">
        <v>902</v>
      </c>
      <c r="D1051" t="s">
        <v>29</v>
      </c>
      <c r="E1051">
        <v>791175</v>
      </c>
      <c r="F1051" t="s">
        <v>30</v>
      </c>
      <c r="G1051">
        <v>2169849</v>
      </c>
      <c r="H1051">
        <v>13002</v>
      </c>
      <c r="I1051" t="s">
        <v>48</v>
      </c>
      <c r="J1051" t="s">
        <v>49</v>
      </c>
      <c r="K1051" t="s">
        <v>50</v>
      </c>
      <c r="L1051" t="s">
        <v>51</v>
      </c>
      <c r="M1051" s="14" t="s">
        <v>17</v>
      </c>
      <c r="N1051">
        <v>84</v>
      </c>
      <c r="O1051">
        <v>2011</v>
      </c>
      <c r="P1051" s="15">
        <v>145.54414784394248</v>
      </c>
      <c r="Q1051" s="15">
        <v>911</v>
      </c>
      <c r="R1051" s="6">
        <f t="shared" si="64"/>
        <v>728.80000000000007</v>
      </c>
      <c r="S1051" s="6">
        <f t="shared" si="65"/>
        <v>7.3071428571428578</v>
      </c>
      <c r="T1051" s="15">
        <f t="shared" si="66"/>
        <v>613.80000000000007</v>
      </c>
      <c r="U1051" s="16">
        <f t="shared" si="67"/>
        <v>115</v>
      </c>
    </row>
    <row r="1052" spans="1:21" x14ac:dyDescent="0.2">
      <c r="A1052" t="s">
        <v>2531</v>
      </c>
      <c r="B1052" t="s">
        <v>2532</v>
      </c>
      <c r="C1052" t="s">
        <v>849</v>
      </c>
      <c r="D1052" t="s">
        <v>38</v>
      </c>
      <c r="E1052">
        <v>791176</v>
      </c>
      <c r="F1052" t="s">
        <v>30</v>
      </c>
      <c r="G1052">
        <v>2169855</v>
      </c>
      <c r="H1052">
        <v>13002</v>
      </c>
      <c r="I1052" t="s">
        <v>48</v>
      </c>
      <c r="J1052" t="s">
        <v>49</v>
      </c>
      <c r="K1052" t="s">
        <v>50</v>
      </c>
      <c r="L1052" t="s">
        <v>51</v>
      </c>
      <c r="M1052" s="14" t="s">
        <v>17</v>
      </c>
      <c r="N1052">
        <v>84</v>
      </c>
      <c r="O1052">
        <v>2007</v>
      </c>
      <c r="P1052" s="15">
        <v>202.61190965092402</v>
      </c>
      <c r="Q1052" s="15">
        <v>989</v>
      </c>
      <c r="R1052" s="6">
        <f t="shared" si="64"/>
        <v>791.2</v>
      </c>
      <c r="S1052" s="6">
        <f t="shared" si="65"/>
        <v>8.0500000000000007</v>
      </c>
      <c r="T1052" s="15">
        <f t="shared" si="66"/>
        <v>676.2</v>
      </c>
      <c r="U1052" s="16">
        <f t="shared" si="67"/>
        <v>115</v>
      </c>
    </row>
    <row r="1053" spans="1:21" x14ac:dyDescent="0.2">
      <c r="A1053" t="s">
        <v>2533</v>
      </c>
      <c r="B1053" t="s">
        <v>2534</v>
      </c>
      <c r="C1053" t="s">
        <v>899</v>
      </c>
      <c r="D1053" t="s">
        <v>29</v>
      </c>
      <c r="E1053">
        <v>791175</v>
      </c>
      <c r="F1053" t="s">
        <v>30</v>
      </c>
      <c r="G1053">
        <v>2170289</v>
      </c>
      <c r="H1053">
        <v>13006</v>
      </c>
      <c r="I1053" t="s">
        <v>31</v>
      </c>
      <c r="J1053" t="s">
        <v>32</v>
      </c>
      <c r="K1053" t="s">
        <v>33</v>
      </c>
      <c r="L1053" t="s">
        <v>34</v>
      </c>
      <c r="M1053" s="14" t="s">
        <v>17</v>
      </c>
      <c r="N1053">
        <v>84</v>
      </c>
      <c r="O1053">
        <v>2002</v>
      </c>
      <c r="P1053" s="15">
        <v>258.0698151950719</v>
      </c>
      <c r="Q1053" s="15">
        <v>91</v>
      </c>
      <c r="R1053" s="6">
        <f t="shared" si="64"/>
        <v>72.8</v>
      </c>
      <c r="S1053" s="6">
        <f t="shared" si="65"/>
        <v>-0.50238095238095237</v>
      </c>
      <c r="T1053" s="15">
        <f t="shared" si="66"/>
        <v>-42.2</v>
      </c>
      <c r="U1053" s="16">
        <f t="shared" si="67"/>
        <v>115</v>
      </c>
    </row>
    <row r="1054" spans="1:21" x14ac:dyDescent="0.2">
      <c r="A1054" t="s">
        <v>2535</v>
      </c>
      <c r="B1054" t="s">
        <v>2536</v>
      </c>
      <c r="C1054" t="s">
        <v>496</v>
      </c>
      <c r="D1054" t="s">
        <v>29</v>
      </c>
      <c r="E1054">
        <v>791175</v>
      </c>
      <c r="F1054" t="s">
        <v>30</v>
      </c>
      <c r="G1054">
        <v>2170290</v>
      </c>
      <c r="H1054">
        <v>13030</v>
      </c>
      <c r="I1054" t="s">
        <v>57</v>
      </c>
      <c r="J1054" t="s">
        <v>58</v>
      </c>
      <c r="K1054" t="s">
        <v>59</v>
      </c>
      <c r="L1054" t="s">
        <v>60</v>
      </c>
      <c r="M1054" s="14" t="s">
        <v>17</v>
      </c>
      <c r="N1054">
        <v>84</v>
      </c>
      <c r="O1054">
        <v>2011</v>
      </c>
      <c r="P1054" s="15">
        <v>151.16221765913758</v>
      </c>
      <c r="Q1054" s="15">
        <v>6593</v>
      </c>
      <c r="R1054" s="6">
        <f t="shared" si="64"/>
        <v>5274.4000000000005</v>
      </c>
      <c r="S1054" s="6">
        <f t="shared" si="65"/>
        <v>61.421428571428578</v>
      </c>
      <c r="T1054" s="15">
        <f t="shared" si="66"/>
        <v>5159.4000000000005</v>
      </c>
      <c r="U1054" s="16">
        <f t="shared" si="67"/>
        <v>115</v>
      </c>
    </row>
    <row r="1055" spans="1:21" x14ac:dyDescent="0.2">
      <c r="A1055" t="s">
        <v>2537</v>
      </c>
      <c r="B1055" t="s">
        <v>2538</v>
      </c>
      <c r="C1055" t="s">
        <v>849</v>
      </c>
      <c r="D1055" t="s">
        <v>29</v>
      </c>
      <c r="E1055">
        <v>791175</v>
      </c>
      <c r="F1055" t="s">
        <v>30</v>
      </c>
      <c r="G1055">
        <v>2170292</v>
      </c>
      <c r="H1055">
        <v>13002</v>
      </c>
      <c r="I1055" t="s">
        <v>48</v>
      </c>
      <c r="J1055" t="s">
        <v>49</v>
      </c>
      <c r="K1055" t="s">
        <v>50</v>
      </c>
      <c r="L1055" t="s">
        <v>51</v>
      </c>
      <c r="M1055" s="14" t="s">
        <v>17</v>
      </c>
      <c r="N1055">
        <v>84</v>
      </c>
      <c r="O1055">
        <v>2008</v>
      </c>
      <c r="P1055" s="15">
        <v>190.39014373716634</v>
      </c>
      <c r="Q1055" s="15">
        <v>989</v>
      </c>
      <c r="R1055" s="6">
        <f t="shared" si="64"/>
        <v>791.2</v>
      </c>
      <c r="S1055" s="6">
        <f t="shared" si="65"/>
        <v>8.0500000000000007</v>
      </c>
      <c r="T1055" s="15">
        <f t="shared" si="66"/>
        <v>676.2</v>
      </c>
      <c r="U1055" s="16">
        <f t="shared" si="67"/>
        <v>115</v>
      </c>
    </row>
    <row r="1056" spans="1:21" x14ac:dyDescent="0.2">
      <c r="A1056" t="s">
        <v>2539</v>
      </c>
      <c r="B1056" t="s">
        <v>2540</v>
      </c>
      <c r="C1056" t="s">
        <v>950</v>
      </c>
      <c r="D1056" t="s">
        <v>29</v>
      </c>
      <c r="E1056">
        <v>791175</v>
      </c>
      <c r="F1056" t="s">
        <v>30</v>
      </c>
      <c r="G1056">
        <v>2170293</v>
      </c>
      <c r="H1056">
        <v>13064</v>
      </c>
      <c r="I1056" t="s">
        <v>309</v>
      </c>
      <c r="J1056" t="s">
        <v>310</v>
      </c>
      <c r="K1056" t="s">
        <v>311</v>
      </c>
      <c r="L1056" t="s">
        <v>312</v>
      </c>
      <c r="M1056" s="14" t="s">
        <v>17</v>
      </c>
      <c r="N1056">
        <v>84</v>
      </c>
      <c r="O1056">
        <v>2003</v>
      </c>
      <c r="P1056" s="15">
        <v>240.42710472279259</v>
      </c>
      <c r="Q1056" s="15">
        <v>869</v>
      </c>
      <c r="R1056" s="6">
        <f t="shared" si="64"/>
        <v>695.2</v>
      </c>
      <c r="S1056" s="6">
        <f t="shared" si="65"/>
        <v>6.9071428571428575</v>
      </c>
      <c r="T1056" s="15">
        <f t="shared" si="66"/>
        <v>580.20000000000005</v>
      </c>
      <c r="U1056" s="16">
        <f t="shared" si="67"/>
        <v>115</v>
      </c>
    </row>
    <row r="1057" spans="1:21" x14ac:dyDescent="0.2">
      <c r="A1057" t="s">
        <v>2541</v>
      </c>
      <c r="B1057" t="s">
        <v>2542</v>
      </c>
      <c r="C1057" t="s">
        <v>735</v>
      </c>
      <c r="D1057" t="s">
        <v>29</v>
      </c>
      <c r="E1057">
        <v>791175</v>
      </c>
      <c r="F1057" t="s">
        <v>30</v>
      </c>
      <c r="G1057">
        <v>2170295</v>
      </c>
      <c r="H1057">
        <v>13048</v>
      </c>
      <c r="I1057" t="s">
        <v>236</v>
      </c>
      <c r="J1057" t="s">
        <v>237</v>
      </c>
      <c r="K1057" t="s">
        <v>238</v>
      </c>
      <c r="L1057" t="s">
        <v>239</v>
      </c>
      <c r="M1057" s="14" t="s">
        <v>17</v>
      </c>
      <c r="N1057">
        <v>84</v>
      </c>
      <c r="O1057">
        <v>2006</v>
      </c>
      <c r="P1057" s="15">
        <v>205.66735112936345</v>
      </c>
      <c r="Q1057" s="15">
        <v>8494</v>
      </c>
      <c r="R1057" s="6">
        <f t="shared" si="64"/>
        <v>6795.2000000000007</v>
      </c>
      <c r="S1057" s="6">
        <f t="shared" si="65"/>
        <v>79.526190476190479</v>
      </c>
      <c r="T1057" s="15">
        <f t="shared" si="66"/>
        <v>6680.2</v>
      </c>
      <c r="U1057" s="16">
        <f t="shared" si="67"/>
        <v>115.00000000000091</v>
      </c>
    </row>
    <row r="1058" spans="1:21" x14ac:dyDescent="0.2">
      <c r="A1058" t="s">
        <v>2543</v>
      </c>
      <c r="B1058" t="s">
        <v>2544</v>
      </c>
      <c r="C1058" t="s">
        <v>496</v>
      </c>
      <c r="D1058" t="s">
        <v>29</v>
      </c>
      <c r="E1058">
        <v>791175</v>
      </c>
      <c r="F1058" t="s">
        <v>30</v>
      </c>
      <c r="G1058">
        <v>2245978</v>
      </c>
      <c r="H1058">
        <v>13030</v>
      </c>
      <c r="I1058" t="s">
        <v>57</v>
      </c>
      <c r="J1058" t="s">
        <v>58</v>
      </c>
      <c r="K1058" t="s">
        <v>59</v>
      </c>
      <c r="L1058" t="s">
        <v>60</v>
      </c>
      <c r="M1058" s="14" t="s">
        <v>17</v>
      </c>
      <c r="N1058">
        <v>84</v>
      </c>
      <c r="O1058">
        <v>2009</v>
      </c>
      <c r="P1058" s="15">
        <v>172.78028747433262</v>
      </c>
      <c r="Q1058" s="15">
        <v>7649</v>
      </c>
      <c r="R1058" s="6">
        <f t="shared" si="64"/>
        <v>6119.2000000000007</v>
      </c>
      <c r="S1058" s="6">
        <f t="shared" si="65"/>
        <v>71.478571428571442</v>
      </c>
      <c r="T1058" s="15">
        <f t="shared" si="66"/>
        <v>6004.2000000000007</v>
      </c>
      <c r="U1058" s="16">
        <f t="shared" si="67"/>
        <v>115</v>
      </c>
    </row>
    <row r="1059" spans="1:21" x14ac:dyDescent="0.2">
      <c r="A1059" t="s">
        <v>2545</v>
      </c>
      <c r="B1059" t="s">
        <v>2546</v>
      </c>
      <c r="C1059" t="s">
        <v>1815</v>
      </c>
      <c r="D1059" t="s">
        <v>29</v>
      </c>
      <c r="E1059">
        <v>791175</v>
      </c>
      <c r="F1059" t="s">
        <v>30</v>
      </c>
      <c r="G1059">
        <v>2170299</v>
      </c>
      <c r="H1059">
        <v>13030</v>
      </c>
      <c r="I1059" t="s">
        <v>57</v>
      </c>
      <c r="J1059" t="s">
        <v>58</v>
      </c>
      <c r="K1059" t="s">
        <v>59</v>
      </c>
      <c r="L1059" t="s">
        <v>60</v>
      </c>
      <c r="M1059" s="14" t="s">
        <v>17</v>
      </c>
      <c r="N1059">
        <v>84</v>
      </c>
      <c r="O1059">
        <v>2009</v>
      </c>
      <c r="P1059" s="15">
        <v>175.1129363449692</v>
      </c>
      <c r="Q1059" s="15">
        <v>7035</v>
      </c>
      <c r="R1059" s="6">
        <f t="shared" si="64"/>
        <v>5628</v>
      </c>
      <c r="S1059" s="6">
        <f t="shared" si="65"/>
        <v>65.63095238095238</v>
      </c>
      <c r="T1059" s="15">
        <f t="shared" si="66"/>
        <v>5513</v>
      </c>
      <c r="U1059" s="16">
        <f t="shared" si="67"/>
        <v>115</v>
      </c>
    </row>
    <row r="1060" spans="1:21" x14ac:dyDescent="0.2">
      <c r="A1060" t="s">
        <v>2547</v>
      </c>
      <c r="B1060" t="s">
        <v>2548</v>
      </c>
      <c r="C1060" t="s">
        <v>496</v>
      </c>
      <c r="D1060" t="s">
        <v>29</v>
      </c>
      <c r="E1060">
        <v>791175</v>
      </c>
      <c r="F1060" t="s">
        <v>30</v>
      </c>
      <c r="G1060">
        <v>2170301</v>
      </c>
      <c r="H1060">
        <v>13030</v>
      </c>
      <c r="I1060" t="s">
        <v>57</v>
      </c>
      <c r="J1060" t="s">
        <v>58</v>
      </c>
      <c r="K1060" t="s">
        <v>59</v>
      </c>
      <c r="L1060" t="s">
        <v>60</v>
      </c>
      <c r="M1060" s="14" t="s">
        <v>17</v>
      </c>
      <c r="N1060">
        <v>84</v>
      </c>
      <c r="O1060">
        <v>2010</v>
      </c>
      <c r="P1060" s="15">
        <v>160.09856262833677</v>
      </c>
      <c r="Q1060" s="15">
        <v>7467</v>
      </c>
      <c r="R1060" s="6">
        <f t="shared" si="64"/>
        <v>5973.6</v>
      </c>
      <c r="S1060" s="6">
        <f t="shared" si="65"/>
        <v>69.745238095238093</v>
      </c>
      <c r="T1060" s="15">
        <f t="shared" si="66"/>
        <v>5858.5999999999995</v>
      </c>
      <c r="U1060" s="16">
        <f t="shared" si="67"/>
        <v>115.00000000000091</v>
      </c>
    </row>
    <row r="1061" spans="1:21" x14ac:dyDescent="0.2">
      <c r="A1061" t="s">
        <v>2549</v>
      </c>
      <c r="B1061" t="s">
        <v>2550</v>
      </c>
      <c r="C1061" t="s">
        <v>2551</v>
      </c>
      <c r="D1061" t="s">
        <v>29</v>
      </c>
      <c r="E1061">
        <v>791175</v>
      </c>
      <c r="F1061" t="s">
        <v>30</v>
      </c>
      <c r="G1061">
        <v>2170303</v>
      </c>
      <c r="H1061">
        <v>13082</v>
      </c>
      <c r="I1061" t="s">
        <v>909</v>
      </c>
      <c r="J1061" t="s">
        <v>910</v>
      </c>
      <c r="K1061" t="s">
        <v>909</v>
      </c>
      <c r="L1061" t="s">
        <v>911</v>
      </c>
      <c r="M1061" s="14" t="s">
        <v>17</v>
      </c>
      <c r="N1061">
        <v>84</v>
      </c>
      <c r="O1061">
        <v>2006</v>
      </c>
      <c r="P1061" s="15">
        <v>207.21149897330594</v>
      </c>
      <c r="Q1061" s="15">
        <v>8.6300000000000008</v>
      </c>
      <c r="R1061" s="6">
        <f t="shared" si="64"/>
        <v>6.9040000000000008</v>
      </c>
      <c r="S1061" s="6">
        <f t="shared" si="65"/>
        <v>-1.2868571428571429</v>
      </c>
      <c r="T1061" s="15">
        <f t="shared" si="66"/>
        <v>-108.096</v>
      </c>
      <c r="U1061" s="16">
        <f t="shared" si="67"/>
        <v>115</v>
      </c>
    </row>
    <row r="1062" spans="1:21" x14ac:dyDescent="0.2">
      <c r="A1062" t="s">
        <v>2552</v>
      </c>
      <c r="B1062" t="s">
        <v>2553</v>
      </c>
      <c r="C1062" t="s">
        <v>849</v>
      </c>
      <c r="D1062" t="s">
        <v>29</v>
      </c>
      <c r="E1062">
        <v>791175</v>
      </c>
      <c r="F1062" t="s">
        <v>30</v>
      </c>
      <c r="G1062">
        <v>2170304</v>
      </c>
      <c r="H1062">
        <v>13004</v>
      </c>
      <c r="I1062" t="s">
        <v>184</v>
      </c>
      <c r="J1062" t="s">
        <v>32</v>
      </c>
      <c r="K1062" t="s">
        <v>33</v>
      </c>
      <c r="L1062" t="s">
        <v>34</v>
      </c>
      <c r="M1062" s="14" t="s">
        <v>17</v>
      </c>
      <c r="N1062">
        <v>84</v>
      </c>
      <c r="O1062">
        <v>2008</v>
      </c>
      <c r="P1062" s="15">
        <v>187.99178644763862</v>
      </c>
      <c r="Q1062" s="15">
        <v>989</v>
      </c>
      <c r="R1062" s="6">
        <f t="shared" si="64"/>
        <v>791.2</v>
      </c>
      <c r="S1062" s="6">
        <f t="shared" si="65"/>
        <v>8.0500000000000007</v>
      </c>
      <c r="T1062" s="15">
        <f t="shared" si="66"/>
        <v>676.2</v>
      </c>
      <c r="U1062" s="16">
        <f t="shared" si="67"/>
        <v>115</v>
      </c>
    </row>
    <row r="1063" spans="1:21" x14ac:dyDescent="0.2">
      <c r="A1063" t="s">
        <v>2554</v>
      </c>
      <c r="B1063" t="s">
        <v>2555</v>
      </c>
      <c r="C1063" t="s">
        <v>849</v>
      </c>
      <c r="D1063" t="s">
        <v>29</v>
      </c>
      <c r="E1063">
        <v>791175</v>
      </c>
      <c r="F1063" t="s">
        <v>30</v>
      </c>
      <c r="G1063">
        <v>2170473</v>
      </c>
      <c r="H1063">
        <v>13004</v>
      </c>
      <c r="I1063" t="s">
        <v>184</v>
      </c>
      <c r="J1063" t="s">
        <v>32</v>
      </c>
      <c r="K1063" t="s">
        <v>33</v>
      </c>
      <c r="L1063" t="s">
        <v>34</v>
      </c>
      <c r="M1063" s="14" t="s">
        <v>17</v>
      </c>
      <c r="N1063">
        <v>84</v>
      </c>
      <c r="O1063">
        <v>2013</v>
      </c>
      <c r="P1063" s="15">
        <v>121.39630390143736</v>
      </c>
      <c r="Q1063" s="15">
        <v>2452</v>
      </c>
      <c r="R1063" s="6">
        <f t="shared" si="64"/>
        <v>1961.6000000000001</v>
      </c>
      <c r="S1063" s="6">
        <f t="shared" si="65"/>
        <v>21.983333333333334</v>
      </c>
      <c r="T1063" s="15">
        <f t="shared" si="66"/>
        <v>1846.6000000000001</v>
      </c>
      <c r="U1063" s="16">
        <f t="shared" si="67"/>
        <v>115</v>
      </c>
    </row>
    <row r="1064" spans="1:21" x14ac:dyDescent="0.2">
      <c r="A1064" t="s">
        <v>2556</v>
      </c>
      <c r="B1064" t="s">
        <v>2557</v>
      </c>
      <c r="C1064" t="s">
        <v>1815</v>
      </c>
      <c r="D1064" t="s">
        <v>29</v>
      </c>
      <c r="E1064">
        <v>791175</v>
      </c>
      <c r="F1064" t="s">
        <v>30</v>
      </c>
      <c r="G1064">
        <v>2170477</v>
      </c>
      <c r="H1064">
        <v>13030</v>
      </c>
      <c r="I1064" t="s">
        <v>57</v>
      </c>
      <c r="J1064" t="s">
        <v>58</v>
      </c>
      <c r="K1064" t="s">
        <v>59</v>
      </c>
      <c r="L1064" t="s">
        <v>60</v>
      </c>
      <c r="M1064" s="14" t="s">
        <v>17</v>
      </c>
      <c r="N1064">
        <v>84</v>
      </c>
      <c r="O1064">
        <v>2009</v>
      </c>
      <c r="P1064" s="15">
        <v>168.44353182751541</v>
      </c>
      <c r="Q1064" s="15">
        <v>8236</v>
      </c>
      <c r="R1064" s="6">
        <f t="shared" si="64"/>
        <v>6588.8</v>
      </c>
      <c r="S1064" s="6">
        <f t="shared" si="65"/>
        <v>77.069047619047623</v>
      </c>
      <c r="T1064" s="15">
        <f t="shared" si="66"/>
        <v>6473.8</v>
      </c>
      <c r="U1064" s="16">
        <f t="shared" si="67"/>
        <v>115</v>
      </c>
    </row>
    <row r="1065" spans="1:21" x14ac:dyDescent="0.2">
      <c r="A1065" t="s">
        <v>2558</v>
      </c>
      <c r="B1065" t="s">
        <v>2559</v>
      </c>
      <c r="C1065" t="s">
        <v>902</v>
      </c>
      <c r="D1065" t="s">
        <v>38</v>
      </c>
      <c r="E1065">
        <v>791176</v>
      </c>
      <c r="F1065" t="s">
        <v>30</v>
      </c>
      <c r="G1065">
        <v>2170479</v>
      </c>
      <c r="H1065">
        <v>13002</v>
      </c>
      <c r="I1065" t="s">
        <v>48</v>
      </c>
      <c r="J1065" t="s">
        <v>49</v>
      </c>
      <c r="K1065" t="s">
        <v>50</v>
      </c>
      <c r="L1065" t="s">
        <v>51</v>
      </c>
      <c r="M1065" s="14" t="s">
        <v>17</v>
      </c>
      <c r="N1065">
        <v>84</v>
      </c>
      <c r="O1065">
        <v>2010</v>
      </c>
      <c r="P1065" s="15">
        <v>167.03080082135523</v>
      </c>
      <c r="Q1065" s="15">
        <v>934</v>
      </c>
      <c r="R1065" s="6">
        <f t="shared" si="64"/>
        <v>747.2</v>
      </c>
      <c r="S1065" s="6">
        <f t="shared" si="65"/>
        <v>7.526190476190477</v>
      </c>
      <c r="T1065" s="15">
        <f t="shared" si="66"/>
        <v>632.20000000000005</v>
      </c>
      <c r="U1065" s="16">
        <f t="shared" si="67"/>
        <v>115</v>
      </c>
    </row>
    <row r="1066" spans="1:21" x14ac:dyDescent="0.2">
      <c r="A1066" t="s">
        <v>2560</v>
      </c>
      <c r="B1066" t="s">
        <v>2561</v>
      </c>
      <c r="C1066" t="s">
        <v>956</v>
      </c>
      <c r="D1066" t="s">
        <v>38</v>
      </c>
      <c r="E1066">
        <v>791176</v>
      </c>
      <c r="F1066" t="s">
        <v>30</v>
      </c>
      <c r="G1066">
        <v>2170481</v>
      </c>
      <c r="H1066">
        <v>13040</v>
      </c>
      <c r="I1066" t="s">
        <v>671</v>
      </c>
      <c r="J1066" t="s">
        <v>293</v>
      </c>
      <c r="K1066" t="s">
        <v>294</v>
      </c>
      <c r="L1066" t="s">
        <v>295</v>
      </c>
      <c r="M1066" s="14" t="s">
        <v>17</v>
      </c>
      <c r="N1066">
        <v>84</v>
      </c>
      <c r="O1066">
        <v>2011</v>
      </c>
      <c r="P1066" s="15">
        <v>151.12936344969199</v>
      </c>
      <c r="Q1066" s="15">
        <v>1950</v>
      </c>
      <c r="R1066" s="6">
        <f t="shared" si="64"/>
        <v>1560</v>
      </c>
      <c r="S1066" s="6">
        <f t="shared" si="65"/>
        <v>17.202380952380953</v>
      </c>
      <c r="T1066" s="15">
        <f t="shared" si="66"/>
        <v>1445</v>
      </c>
      <c r="U1066" s="16">
        <f t="shared" si="67"/>
        <v>115</v>
      </c>
    </row>
    <row r="1067" spans="1:21" x14ac:dyDescent="0.2">
      <c r="A1067" t="s">
        <v>2562</v>
      </c>
      <c r="B1067" t="s">
        <v>2563</v>
      </c>
      <c r="C1067" t="s">
        <v>1871</v>
      </c>
      <c r="D1067" t="s">
        <v>29</v>
      </c>
      <c r="E1067">
        <v>791175</v>
      </c>
      <c r="F1067" t="s">
        <v>30</v>
      </c>
      <c r="G1067">
        <v>2170483</v>
      </c>
      <c r="H1067">
        <v>13026</v>
      </c>
      <c r="I1067" t="s">
        <v>86</v>
      </c>
      <c r="J1067" t="s">
        <v>58</v>
      </c>
      <c r="K1067" t="s">
        <v>59</v>
      </c>
      <c r="L1067" t="s">
        <v>60</v>
      </c>
      <c r="M1067" s="14" t="s">
        <v>17</v>
      </c>
      <c r="N1067">
        <v>84</v>
      </c>
      <c r="O1067">
        <v>2007</v>
      </c>
      <c r="P1067" s="15">
        <v>197.84804928131416</v>
      </c>
      <c r="Q1067" s="15">
        <v>6558</v>
      </c>
      <c r="R1067" s="6">
        <f t="shared" si="64"/>
        <v>5246.4000000000005</v>
      </c>
      <c r="S1067" s="6">
        <f t="shared" si="65"/>
        <v>61.088095238095242</v>
      </c>
      <c r="T1067" s="15">
        <f t="shared" si="66"/>
        <v>5131.4000000000005</v>
      </c>
      <c r="U1067" s="16">
        <f t="shared" si="67"/>
        <v>115</v>
      </c>
    </row>
    <row r="1068" spans="1:21" x14ac:dyDescent="0.2">
      <c r="A1068" t="s">
        <v>2564</v>
      </c>
      <c r="B1068" t="s">
        <v>2565</v>
      </c>
      <c r="C1068" t="s">
        <v>1893</v>
      </c>
      <c r="D1068" t="s">
        <v>38</v>
      </c>
      <c r="E1068">
        <v>791176</v>
      </c>
      <c r="F1068" t="s">
        <v>30</v>
      </c>
      <c r="G1068">
        <v>2170489</v>
      </c>
      <c r="H1068">
        <v>13006</v>
      </c>
      <c r="I1068" t="s">
        <v>31</v>
      </c>
      <c r="J1068" t="s">
        <v>32</v>
      </c>
      <c r="K1068" t="s">
        <v>33</v>
      </c>
      <c r="L1068" t="s">
        <v>34</v>
      </c>
      <c r="M1068" s="14" t="s">
        <v>17</v>
      </c>
      <c r="N1068">
        <v>84</v>
      </c>
      <c r="O1068">
        <v>2005</v>
      </c>
      <c r="P1068" s="15">
        <v>215.58932238193017</v>
      </c>
      <c r="Q1068" s="15">
        <v>1850</v>
      </c>
      <c r="R1068" s="6">
        <f t="shared" si="64"/>
        <v>1480</v>
      </c>
      <c r="S1068" s="6">
        <f t="shared" si="65"/>
        <v>16.25</v>
      </c>
      <c r="T1068" s="15">
        <f t="shared" si="66"/>
        <v>1365</v>
      </c>
      <c r="U1068" s="16">
        <f t="shared" si="67"/>
        <v>115</v>
      </c>
    </row>
    <row r="1069" spans="1:21" x14ac:dyDescent="0.2">
      <c r="A1069" t="s">
        <v>2566</v>
      </c>
      <c r="B1069" t="s">
        <v>2567</v>
      </c>
      <c r="C1069" t="s">
        <v>843</v>
      </c>
      <c r="D1069" t="s">
        <v>38</v>
      </c>
      <c r="E1069">
        <v>791176</v>
      </c>
      <c r="F1069" t="s">
        <v>30</v>
      </c>
      <c r="G1069">
        <v>2170921</v>
      </c>
      <c r="H1069">
        <v>13034</v>
      </c>
      <c r="I1069" t="s">
        <v>292</v>
      </c>
      <c r="J1069" t="s">
        <v>293</v>
      </c>
      <c r="K1069" t="s">
        <v>294</v>
      </c>
      <c r="L1069" t="s">
        <v>295</v>
      </c>
      <c r="M1069" s="14" t="s">
        <v>17</v>
      </c>
      <c r="N1069">
        <v>84</v>
      </c>
      <c r="O1069">
        <v>2013</v>
      </c>
      <c r="P1069" s="15">
        <v>123.49897330595482</v>
      </c>
      <c r="Q1069" s="15">
        <v>4965</v>
      </c>
      <c r="R1069" s="6">
        <f t="shared" si="64"/>
        <v>3972</v>
      </c>
      <c r="S1069" s="6">
        <f t="shared" si="65"/>
        <v>45.916666666666664</v>
      </c>
      <c r="T1069" s="15">
        <f t="shared" si="66"/>
        <v>3857</v>
      </c>
      <c r="U1069" s="16">
        <f t="shared" si="67"/>
        <v>115</v>
      </c>
    </row>
    <row r="1070" spans="1:21" x14ac:dyDescent="0.2">
      <c r="A1070" t="s">
        <v>2568</v>
      </c>
      <c r="B1070" t="s">
        <v>2569</v>
      </c>
      <c r="C1070" t="s">
        <v>956</v>
      </c>
      <c r="D1070" t="s">
        <v>38</v>
      </c>
      <c r="E1070">
        <v>791176</v>
      </c>
      <c r="F1070" t="s">
        <v>30</v>
      </c>
      <c r="G1070">
        <v>2170922</v>
      </c>
      <c r="H1070">
        <v>13040</v>
      </c>
      <c r="I1070" t="s">
        <v>671</v>
      </c>
      <c r="J1070" t="s">
        <v>293</v>
      </c>
      <c r="K1070" t="s">
        <v>294</v>
      </c>
      <c r="L1070" t="s">
        <v>295</v>
      </c>
      <c r="M1070" s="14" t="s">
        <v>17</v>
      </c>
      <c r="N1070">
        <v>84</v>
      </c>
      <c r="O1070">
        <v>2007</v>
      </c>
      <c r="P1070" s="15">
        <v>200.87063655030801</v>
      </c>
      <c r="Q1070" s="15">
        <v>2270</v>
      </c>
      <c r="R1070" s="6">
        <f t="shared" si="64"/>
        <v>1816</v>
      </c>
      <c r="S1070" s="6">
        <f t="shared" si="65"/>
        <v>20.25</v>
      </c>
      <c r="T1070" s="15">
        <f t="shared" si="66"/>
        <v>1701</v>
      </c>
      <c r="U1070" s="16">
        <f t="shared" si="67"/>
        <v>115</v>
      </c>
    </row>
    <row r="1071" spans="1:21" x14ac:dyDescent="0.2">
      <c r="A1071" t="s">
        <v>2570</v>
      </c>
      <c r="B1071" t="s">
        <v>2571</v>
      </c>
      <c r="C1071" t="s">
        <v>1771</v>
      </c>
      <c r="D1071" t="s">
        <v>38</v>
      </c>
      <c r="E1071">
        <v>791176</v>
      </c>
      <c r="F1071" t="s">
        <v>30</v>
      </c>
      <c r="G1071">
        <v>2170923</v>
      </c>
      <c r="H1071">
        <v>13078</v>
      </c>
      <c r="I1071" t="s">
        <v>129</v>
      </c>
      <c r="J1071" t="s">
        <v>130</v>
      </c>
      <c r="K1071" t="s">
        <v>131</v>
      </c>
      <c r="L1071" t="s">
        <v>132</v>
      </c>
      <c r="M1071" s="14" t="s">
        <v>17</v>
      </c>
      <c r="N1071">
        <v>84</v>
      </c>
      <c r="O1071">
        <v>2008</v>
      </c>
      <c r="P1071" s="15">
        <v>180.56673511293633</v>
      </c>
      <c r="Q1071" s="15">
        <v>1276</v>
      </c>
      <c r="R1071" s="6">
        <f t="shared" si="64"/>
        <v>1020.8000000000001</v>
      </c>
      <c r="S1071" s="6">
        <f t="shared" si="65"/>
        <v>10.783333333333335</v>
      </c>
      <c r="T1071" s="15">
        <f t="shared" si="66"/>
        <v>905.80000000000018</v>
      </c>
      <c r="U1071" s="16">
        <f t="shared" si="67"/>
        <v>114.99999999999989</v>
      </c>
    </row>
    <row r="1072" spans="1:21" x14ac:dyDescent="0.2">
      <c r="A1072" t="s">
        <v>2572</v>
      </c>
      <c r="B1072" t="s">
        <v>2573</v>
      </c>
      <c r="C1072" t="s">
        <v>849</v>
      </c>
      <c r="D1072" t="s">
        <v>38</v>
      </c>
      <c r="E1072">
        <v>791176</v>
      </c>
      <c r="F1072" t="s">
        <v>30</v>
      </c>
      <c r="G1072">
        <v>2170924</v>
      </c>
      <c r="H1072">
        <v>13004</v>
      </c>
      <c r="I1072" t="s">
        <v>184</v>
      </c>
      <c r="J1072" t="s">
        <v>32</v>
      </c>
      <c r="K1072" t="s">
        <v>33</v>
      </c>
      <c r="L1072" t="s">
        <v>34</v>
      </c>
      <c r="M1072" s="14" t="s">
        <v>17</v>
      </c>
      <c r="N1072">
        <v>84</v>
      </c>
      <c r="O1072">
        <v>2007</v>
      </c>
      <c r="P1072" s="15">
        <v>193.41273100616016</v>
      </c>
      <c r="Q1072" s="15">
        <v>989</v>
      </c>
      <c r="R1072" s="6">
        <f t="shared" si="64"/>
        <v>791.2</v>
      </c>
      <c r="S1072" s="6">
        <f t="shared" si="65"/>
        <v>8.0500000000000007</v>
      </c>
      <c r="T1072" s="15">
        <f t="shared" si="66"/>
        <v>676.2</v>
      </c>
      <c r="U1072" s="16">
        <f t="shared" si="67"/>
        <v>115</v>
      </c>
    </row>
    <row r="1073" spans="1:21" x14ac:dyDescent="0.2">
      <c r="A1073" t="s">
        <v>2574</v>
      </c>
      <c r="B1073" t="s">
        <v>2575</v>
      </c>
      <c r="C1073" t="s">
        <v>1084</v>
      </c>
      <c r="D1073" t="s">
        <v>38</v>
      </c>
      <c r="E1073">
        <v>791176</v>
      </c>
      <c r="F1073" t="s">
        <v>30</v>
      </c>
      <c r="G1073">
        <v>2170925</v>
      </c>
      <c r="H1073">
        <v>13006</v>
      </c>
      <c r="I1073" t="s">
        <v>31</v>
      </c>
      <c r="J1073" t="s">
        <v>32</v>
      </c>
      <c r="K1073" t="s">
        <v>33</v>
      </c>
      <c r="L1073" t="s">
        <v>34</v>
      </c>
      <c r="M1073" s="14" t="s">
        <v>17</v>
      </c>
      <c r="N1073">
        <v>84</v>
      </c>
      <c r="O1073">
        <v>2008</v>
      </c>
      <c r="P1073" s="15">
        <v>188.87885010266942</v>
      </c>
      <c r="Q1073" s="15">
        <v>2190</v>
      </c>
      <c r="R1073" s="6">
        <f t="shared" si="64"/>
        <v>1752</v>
      </c>
      <c r="S1073" s="6">
        <f t="shared" si="65"/>
        <v>19.488095238095237</v>
      </c>
      <c r="T1073" s="15">
        <f t="shared" si="66"/>
        <v>1637</v>
      </c>
      <c r="U1073" s="16">
        <f t="shared" si="67"/>
        <v>115</v>
      </c>
    </row>
    <row r="1074" spans="1:21" x14ac:dyDescent="0.2">
      <c r="A1074" t="s">
        <v>2576</v>
      </c>
      <c r="B1074" t="s">
        <v>2577</v>
      </c>
      <c r="C1074" t="s">
        <v>735</v>
      </c>
      <c r="D1074" t="s">
        <v>38</v>
      </c>
      <c r="E1074">
        <v>791176</v>
      </c>
      <c r="F1074" t="s">
        <v>30</v>
      </c>
      <c r="G1074">
        <v>2170926</v>
      </c>
      <c r="H1074">
        <v>13048</v>
      </c>
      <c r="I1074" t="s">
        <v>236</v>
      </c>
      <c r="J1074" t="s">
        <v>237</v>
      </c>
      <c r="K1074" t="s">
        <v>238</v>
      </c>
      <c r="L1074" t="s">
        <v>239</v>
      </c>
      <c r="M1074" s="14" t="s">
        <v>17</v>
      </c>
      <c r="N1074">
        <v>84</v>
      </c>
      <c r="O1074">
        <v>2010</v>
      </c>
      <c r="P1074" s="15">
        <v>159.24435318275155</v>
      </c>
      <c r="Q1074" s="15">
        <v>9879</v>
      </c>
      <c r="R1074" s="6">
        <f t="shared" si="64"/>
        <v>7903.2000000000007</v>
      </c>
      <c r="S1074" s="6">
        <f t="shared" si="65"/>
        <v>92.716666666666669</v>
      </c>
      <c r="T1074" s="15">
        <f t="shared" si="66"/>
        <v>7788.2</v>
      </c>
      <c r="U1074" s="16">
        <f t="shared" si="67"/>
        <v>115.00000000000091</v>
      </c>
    </row>
    <row r="1075" spans="1:21" x14ac:dyDescent="0.2">
      <c r="A1075" t="s">
        <v>2578</v>
      </c>
      <c r="B1075" t="s">
        <v>2579</v>
      </c>
      <c r="C1075" t="s">
        <v>1841</v>
      </c>
      <c r="D1075" t="s">
        <v>38</v>
      </c>
      <c r="E1075">
        <v>791176</v>
      </c>
      <c r="F1075" t="s">
        <v>30</v>
      </c>
      <c r="G1075">
        <v>2170928</v>
      </c>
      <c r="H1075">
        <v>13030</v>
      </c>
      <c r="I1075" t="s">
        <v>57</v>
      </c>
      <c r="J1075" t="s">
        <v>58</v>
      </c>
      <c r="K1075" t="s">
        <v>59</v>
      </c>
      <c r="L1075" t="s">
        <v>60</v>
      </c>
      <c r="M1075" s="14" t="s">
        <v>17</v>
      </c>
      <c r="N1075">
        <v>84</v>
      </c>
      <c r="O1075">
        <v>2004</v>
      </c>
      <c r="P1075" s="15">
        <v>229.78234086242298</v>
      </c>
      <c r="Q1075" s="15">
        <v>6053</v>
      </c>
      <c r="R1075" s="6">
        <f t="shared" si="64"/>
        <v>4842.4000000000005</v>
      </c>
      <c r="S1075" s="6">
        <f t="shared" si="65"/>
        <v>56.278571428571432</v>
      </c>
      <c r="T1075" s="15">
        <f t="shared" si="66"/>
        <v>4727.4000000000005</v>
      </c>
      <c r="U1075" s="16">
        <f t="shared" si="67"/>
        <v>115</v>
      </c>
    </row>
    <row r="1076" spans="1:21" x14ac:dyDescent="0.2">
      <c r="A1076" t="s">
        <v>2580</v>
      </c>
      <c r="B1076" t="s">
        <v>2581</v>
      </c>
      <c r="C1076" t="s">
        <v>496</v>
      </c>
      <c r="D1076" t="s">
        <v>38</v>
      </c>
      <c r="E1076">
        <v>791176</v>
      </c>
      <c r="F1076" t="s">
        <v>30</v>
      </c>
      <c r="G1076">
        <v>2174852</v>
      </c>
      <c r="H1076">
        <v>13030</v>
      </c>
      <c r="I1076" t="s">
        <v>57</v>
      </c>
      <c r="J1076" t="s">
        <v>58</v>
      </c>
      <c r="K1076" t="s">
        <v>59</v>
      </c>
      <c r="L1076" t="s">
        <v>60</v>
      </c>
      <c r="M1076" s="14" t="s">
        <v>17</v>
      </c>
      <c r="N1076">
        <v>84</v>
      </c>
      <c r="O1076">
        <v>2012</v>
      </c>
      <c r="P1076" s="15">
        <v>138.97330595482546</v>
      </c>
      <c r="Q1076" s="15">
        <v>8045</v>
      </c>
      <c r="R1076" s="6">
        <f t="shared" si="64"/>
        <v>6436</v>
      </c>
      <c r="S1076" s="6">
        <f t="shared" si="65"/>
        <v>75.25</v>
      </c>
      <c r="T1076" s="15">
        <f t="shared" si="66"/>
        <v>6321</v>
      </c>
      <c r="U1076" s="16">
        <f t="shared" si="67"/>
        <v>115</v>
      </c>
    </row>
    <row r="1077" spans="1:21" x14ac:dyDescent="0.2">
      <c r="A1077" t="s">
        <v>2582</v>
      </c>
      <c r="B1077" t="s">
        <v>2583</v>
      </c>
      <c r="C1077" t="s">
        <v>2584</v>
      </c>
      <c r="D1077" t="s">
        <v>38</v>
      </c>
      <c r="E1077">
        <v>791176</v>
      </c>
      <c r="F1077" t="s">
        <v>30</v>
      </c>
      <c r="G1077">
        <v>2170930</v>
      </c>
      <c r="H1077">
        <v>13002</v>
      </c>
      <c r="I1077" t="s">
        <v>48</v>
      </c>
      <c r="J1077" t="s">
        <v>49</v>
      </c>
      <c r="K1077" t="s">
        <v>50</v>
      </c>
      <c r="L1077" t="s">
        <v>51</v>
      </c>
      <c r="M1077" s="14" t="s">
        <v>17</v>
      </c>
      <c r="N1077">
        <v>84</v>
      </c>
      <c r="O1077">
        <v>2002</v>
      </c>
      <c r="P1077" s="15">
        <v>258.29979466119096</v>
      </c>
      <c r="Q1077" s="15">
        <v>811</v>
      </c>
      <c r="R1077" s="6">
        <f t="shared" si="64"/>
        <v>648.80000000000007</v>
      </c>
      <c r="S1077" s="6">
        <f t="shared" si="65"/>
        <v>6.3547619047619053</v>
      </c>
      <c r="T1077" s="15">
        <f t="shared" si="66"/>
        <v>533.80000000000007</v>
      </c>
      <c r="U1077" s="16">
        <f t="shared" si="67"/>
        <v>115</v>
      </c>
    </row>
    <row r="1078" spans="1:21" x14ac:dyDescent="0.2">
      <c r="A1078" t="s">
        <v>2585</v>
      </c>
      <c r="B1078" t="s">
        <v>2586</v>
      </c>
      <c r="C1078" t="s">
        <v>1061</v>
      </c>
      <c r="D1078" t="s">
        <v>38</v>
      </c>
      <c r="E1078">
        <v>791176</v>
      </c>
      <c r="F1078" t="s">
        <v>30</v>
      </c>
      <c r="G1078">
        <v>2170931</v>
      </c>
      <c r="H1078">
        <v>13006</v>
      </c>
      <c r="I1078" t="s">
        <v>31</v>
      </c>
      <c r="J1078" t="s">
        <v>32</v>
      </c>
      <c r="K1078" t="s">
        <v>33</v>
      </c>
      <c r="L1078" t="s">
        <v>34</v>
      </c>
      <c r="M1078" s="14" t="s">
        <v>17</v>
      </c>
      <c r="N1078">
        <v>84</v>
      </c>
      <c r="O1078">
        <v>2010</v>
      </c>
      <c r="P1078" s="15">
        <v>161.87268993839837</v>
      </c>
      <c r="Q1078" s="15">
        <v>1115</v>
      </c>
      <c r="R1078" s="6">
        <f t="shared" si="64"/>
        <v>892</v>
      </c>
      <c r="S1078" s="6">
        <f t="shared" si="65"/>
        <v>9.25</v>
      </c>
      <c r="T1078" s="15">
        <f t="shared" si="66"/>
        <v>777</v>
      </c>
      <c r="U1078" s="16">
        <f t="shared" si="67"/>
        <v>115</v>
      </c>
    </row>
    <row r="1079" spans="1:21" x14ac:dyDescent="0.2">
      <c r="A1079" t="s">
        <v>2587</v>
      </c>
      <c r="B1079" t="s">
        <v>2588</v>
      </c>
      <c r="C1079" t="s">
        <v>1084</v>
      </c>
      <c r="D1079" t="s">
        <v>38</v>
      </c>
      <c r="E1079">
        <v>791176</v>
      </c>
      <c r="F1079" t="s">
        <v>30</v>
      </c>
      <c r="G1079">
        <v>2170932</v>
      </c>
      <c r="H1079">
        <v>13006</v>
      </c>
      <c r="I1079" t="s">
        <v>31</v>
      </c>
      <c r="J1079" t="s">
        <v>32</v>
      </c>
      <c r="K1079" t="s">
        <v>33</v>
      </c>
      <c r="L1079" t="s">
        <v>34</v>
      </c>
      <c r="M1079" s="14" t="s">
        <v>17</v>
      </c>
      <c r="N1079">
        <v>84</v>
      </c>
      <c r="O1079">
        <v>2006</v>
      </c>
      <c r="P1079" s="15">
        <v>210.1683778234086</v>
      </c>
      <c r="Q1079" s="15">
        <v>2190</v>
      </c>
      <c r="R1079" s="6">
        <f t="shared" si="64"/>
        <v>1752</v>
      </c>
      <c r="S1079" s="6">
        <f t="shared" si="65"/>
        <v>19.488095238095237</v>
      </c>
      <c r="T1079" s="15">
        <f t="shared" si="66"/>
        <v>1637</v>
      </c>
      <c r="U1079" s="16">
        <f t="shared" si="67"/>
        <v>115</v>
      </c>
    </row>
    <row r="1080" spans="1:21" x14ac:dyDescent="0.2">
      <c r="A1080" t="s">
        <v>2589</v>
      </c>
      <c r="B1080" t="s">
        <v>2590</v>
      </c>
      <c r="C1080" t="s">
        <v>2591</v>
      </c>
      <c r="D1080" t="s">
        <v>38</v>
      </c>
      <c r="E1080">
        <v>791176</v>
      </c>
      <c r="F1080" t="s">
        <v>30</v>
      </c>
      <c r="G1080">
        <v>2170935</v>
      </c>
      <c r="H1080">
        <v>13082</v>
      </c>
      <c r="I1080" t="s">
        <v>909</v>
      </c>
      <c r="J1080" t="s">
        <v>910</v>
      </c>
      <c r="K1080" t="s">
        <v>909</v>
      </c>
      <c r="L1080" t="s">
        <v>911</v>
      </c>
      <c r="M1080" s="14" t="s">
        <v>17</v>
      </c>
      <c r="N1080">
        <v>84</v>
      </c>
      <c r="O1080">
        <v>2013</v>
      </c>
      <c r="P1080" s="15">
        <v>121.49486652977413</v>
      </c>
      <c r="Q1080" s="15">
        <v>3180</v>
      </c>
      <c r="R1080" s="6">
        <f t="shared" si="64"/>
        <v>2544</v>
      </c>
      <c r="S1080" s="6">
        <f t="shared" si="65"/>
        <v>28.916666666666668</v>
      </c>
      <c r="T1080" s="15">
        <f t="shared" si="66"/>
        <v>2429</v>
      </c>
      <c r="U1080" s="16">
        <f t="shared" si="67"/>
        <v>115</v>
      </c>
    </row>
    <row r="1081" spans="1:21" x14ac:dyDescent="0.2">
      <c r="A1081" t="s">
        <v>2592</v>
      </c>
      <c r="B1081" t="s">
        <v>2593</v>
      </c>
      <c r="C1081" t="s">
        <v>496</v>
      </c>
      <c r="D1081" t="s">
        <v>29</v>
      </c>
      <c r="E1081">
        <v>791175</v>
      </c>
      <c r="F1081" t="s">
        <v>30</v>
      </c>
      <c r="G1081">
        <v>2170936</v>
      </c>
      <c r="H1081">
        <v>13030</v>
      </c>
      <c r="I1081" t="s">
        <v>57</v>
      </c>
      <c r="J1081" t="s">
        <v>58</v>
      </c>
      <c r="K1081" t="s">
        <v>59</v>
      </c>
      <c r="L1081" t="s">
        <v>60</v>
      </c>
      <c r="M1081" s="14" t="s">
        <v>17</v>
      </c>
      <c r="N1081">
        <v>84</v>
      </c>
      <c r="O1081">
        <v>2012</v>
      </c>
      <c r="P1081" s="15">
        <v>139.564681724846</v>
      </c>
      <c r="Q1081" s="15">
        <v>7588.84</v>
      </c>
      <c r="R1081" s="6">
        <f t="shared" si="64"/>
        <v>6071.0720000000001</v>
      </c>
      <c r="S1081" s="6">
        <f t="shared" si="65"/>
        <v>70.905619047619055</v>
      </c>
      <c r="T1081" s="15">
        <f t="shared" si="66"/>
        <v>5956.072000000001</v>
      </c>
      <c r="U1081" s="16">
        <f t="shared" si="67"/>
        <v>114.99999999999909</v>
      </c>
    </row>
    <row r="1082" spans="1:21" x14ac:dyDescent="0.2">
      <c r="A1082" t="s">
        <v>2594</v>
      </c>
      <c r="B1082" t="s">
        <v>2595</v>
      </c>
      <c r="C1082" t="s">
        <v>849</v>
      </c>
      <c r="D1082" t="s">
        <v>38</v>
      </c>
      <c r="E1082">
        <v>791176</v>
      </c>
      <c r="F1082" t="s">
        <v>30</v>
      </c>
      <c r="G1082">
        <v>2170940</v>
      </c>
      <c r="H1082">
        <v>13004</v>
      </c>
      <c r="I1082" t="s">
        <v>184</v>
      </c>
      <c r="J1082" t="s">
        <v>32</v>
      </c>
      <c r="K1082" t="s">
        <v>33</v>
      </c>
      <c r="L1082" t="s">
        <v>34</v>
      </c>
      <c r="M1082" s="14" t="s">
        <v>17</v>
      </c>
      <c r="N1082">
        <v>84</v>
      </c>
      <c r="O1082">
        <v>2013</v>
      </c>
      <c r="P1082" s="15">
        <v>126.2258726899384</v>
      </c>
      <c r="Q1082" s="15">
        <v>1135</v>
      </c>
      <c r="R1082" s="6">
        <f t="shared" si="64"/>
        <v>908</v>
      </c>
      <c r="S1082" s="6">
        <f t="shared" si="65"/>
        <v>9.4404761904761898</v>
      </c>
      <c r="T1082" s="15">
        <f t="shared" si="66"/>
        <v>793</v>
      </c>
      <c r="U1082" s="16">
        <f t="shared" si="67"/>
        <v>115</v>
      </c>
    </row>
    <row r="1083" spans="1:21" x14ac:dyDescent="0.2">
      <c r="A1083" t="s">
        <v>2596</v>
      </c>
      <c r="B1083" t="s">
        <v>2597</v>
      </c>
      <c r="C1083" t="s">
        <v>2598</v>
      </c>
      <c r="D1083" t="s">
        <v>29</v>
      </c>
      <c r="E1083">
        <v>791175</v>
      </c>
      <c r="F1083" t="s">
        <v>30</v>
      </c>
      <c r="G1083">
        <v>2170941</v>
      </c>
      <c r="H1083">
        <v>13004</v>
      </c>
      <c r="I1083" t="s">
        <v>184</v>
      </c>
      <c r="J1083" t="s">
        <v>32</v>
      </c>
      <c r="K1083" t="s">
        <v>33</v>
      </c>
      <c r="L1083" t="s">
        <v>34</v>
      </c>
      <c r="M1083" s="14" t="s">
        <v>17</v>
      </c>
      <c r="N1083">
        <v>84</v>
      </c>
      <c r="O1083">
        <v>2011</v>
      </c>
      <c r="P1083" s="15">
        <v>145.31416837782342</v>
      </c>
      <c r="Q1083" s="15">
        <v>2962</v>
      </c>
      <c r="R1083" s="6">
        <f t="shared" si="64"/>
        <v>2369.6</v>
      </c>
      <c r="S1083" s="6">
        <f t="shared" si="65"/>
        <v>26.840476190476188</v>
      </c>
      <c r="T1083" s="15">
        <f t="shared" si="66"/>
        <v>2254.6</v>
      </c>
      <c r="U1083" s="16">
        <f t="shared" si="67"/>
        <v>115</v>
      </c>
    </row>
    <row r="1084" spans="1:21" x14ac:dyDescent="0.2">
      <c r="A1084" t="s">
        <v>2599</v>
      </c>
      <c r="B1084" t="s">
        <v>2600</v>
      </c>
      <c r="C1084" t="s">
        <v>920</v>
      </c>
      <c r="D1084" t="s">
        <v>29</v>
      </c>
      <c r="E1084">
        <v>791175</v>
      </c>
      <c r="F1084" t="s">
        <v>30</v>
      </c>
      <c r="G1084">
        <v>2170942</v>
      </c>
      <c r="H1084">
        <v>13078</v>
      </c>
      <c r="I1084" t="s">
        <v>129</v>
      </c>
      <c r="J1084" t="s">
        <v>130</v>
      </c>
      <c r="K1084" t="s">
        <v>131</v>
      </c>
      <c r="L1084" t="s">
        <v>132</v>
      </c>
      <c r="M1084" s="14" t="s">
        <v>17</v>
      </c>
      <c r="N1084">
        <v>84</v>
      </c>
      <c r="O1084">
        <v>2012</v>
      </c>
      <c r="P1084" s="15">
        <v>131.5482546201232</v>
      </c>
      <c r="Q1084" s="15">
        <v>4145</v>
      </c>
      <c r="R1084" s="6">
        <f t="shared" si="64"/>
        <v>3316</v>
      </c>
      <c r="S1084" s="6">
        <f t="shared" si="65"/>
        <v>38.107142857142854</v>
      </c>
      <c r="T1084" s="15">
        <f t="shared" si="66"/>
        <v>3200.9999999999995</v>
      </c>
      <c r="U1084" s="16">
        <f t="shared" si="67"/>
        <v>115.00000000000045</v>
      </c>
    </row>
    <row r="1085" spans="1:21" x14ac:dyDescent="0.2">
      <c r="A1085" t="s">
        <v>2601</v>
      </c>
      <c r="B1085" t="s">
        <v>2602</v>
      </c>
      <c r="C1085" t="s">
        <v>2603</v>
      </c>
      <c r="D1085" t="s">
        <v>29</v>
      </c>
      <c r="E1085">
        <v>791175</v>
      </c>
      <c r="F1085" t="s">
        <v>30</v>
      </c>
      <c r="G1085">
        <v>2170943</v>
      </c>
      <c r="H1085">
        <v>13082</v>
      </c>
      <c r="I1085" t="s">
        <v>909</v>
      </c>
      <c r="J1085" t="s">
        <v>910</v>
      </c>
      <c r="K1085" t="s">
        <v>909</v>
      </c>
      <c r="L1085" t="s">
        <v>911</v>
      </c>
      <c r="M1085" s="14" t="s">
        <v>17</v>
      </c>
      <c r="N1085">
        <v>84</v>
      </c>
      <c r="O1085">
        <v>2011</v>
      </c>
      <c r="P1085" s="15">
        <v>151.29363449691991</v>
      </c>
      <c r="Q1085" s="15">
        <v>3895</v>
      </c>
      <c r="R1085" s="6">
        <f t="shared" si="64"/>
        <v>3116</v>
      </c>
      <c r="S1085" s="6">
        <f t="shared" si="65"/>
        <v>35.726190476190474</v>
      </c>
      <c r="T1085" s="15">
        <f t="shared" si="66"/>
        <v>3001</v>
      </c>
      <c r="U1085" s="16">
        <f t="shared" si="67"/>
        <v>115</v>
      </c>
    </row>
    <row r="1086" spans="1:21" x14ac:dyDescent="0.2">
      <c r="A1086" t="s">
        <v>2604</v>
      </c>
      <c r="B1086" t="s">
        <v>2605</v>
      </c>
      <c r="C1086" t="s">
        <v>1882</v>
      </c>
      <c r="D1086" t="s">
        <v>29</v>
      </c>
      <c r="E1086">
        <v>791175</v>
      </c>
      <c r="F1086" t="s">
        <v>30</v>
      </c>
      <c r="G1086">
        <v>2170944</v>
      </c>
      <c r="H1086">
        <v>13082</v>
      </c>
      <c r="I1086" t="s">
        <v>909</v>
      </c>
      <c r="J1086" t="s">
        <v>910</v>
      </c>
      <c r="K1086" t="s">
        <v>909</v>
      </c>
      <c r="L1086" t="s">
        <v>911</v>
      </c>
      <c r="M1086" s="14" t="s">
        <v>17</v>
      </c>
      <c r="N1086">
        <v>84</v>
      </c>
      <c r="O1086">
        <v>2007</v>
      </c>
      <c r="P1086" s="15">
        <v>193.11704312114989</v>
      </c>
      <c r="Q1086" s="15">
        <v>1059</v>
      </c>
      <c r="R1086" s="6">
        <f t="shared" si="64"/>
        <v>847.2</v>
      </c>
      <c r="S1086" s="6">
        <f t="shared" si="65"/>
        <v>8.7166666666666668</v>
      </c>
      <c r="T1086" s="15">
        <f t="shared" si="66"/>
        <v>732.2</v>
      </c>
      <c r="U1086" s="16">
        <f t="shared" si="67"/>
        <v>115</v>
      </c>
    </row>
    <row r="1087" spans="1:21" x14ac:dyDescent="0.2">
      <c r="A1087" t="s">
        <v>2606</v>
      </c>
      <c r="B1087" t="s">
        <v>2607</v>
      </c>
      <c r="C1087" t="s">
        <v>2608</v>
      </c>
      <c r="D1087" t="s">
        <v>29</v>
      </c>
      <c r="E1087">
        <v>791175</v>
      </c>
      <c r="F1087" t="s">
        <v>30</v>
      </c>
      <c r="G1087">
        <v>2171377</v>
      </c>
      <c r="H1087">
        <v>13064</v>
      </c>
      <c r="I1087" t="s">
        <v>309</v>
      </c>
      <c r="J1087" t="s">
        <v>310</v>
      </c>
      <c r="K1087" t="s">
        <v>311</v>
      </c>
      <c r="L1087" t="s">
        <v>312</v>
      </c>
      <c r="M1087" s="14" t="s">
        <v>17</v>
      </c>
      <c r="N1087">
        <v>84</v>
      </c>
      <c r="O1087">
        <v>2011</v>
      </c>
      <c r="P1087" s="15">
        <v>149.3223819301848</v>
      </c>
      <c r="Q1087" s="15">
        <v>839</v>
      </c>
      <c r="R1087" s="6">
        <f t="shared" si="64"/>
        <v>671.2</v>
      </c>
      <c r="S1087" s="6">
        <f t="shared" si="65"/>
        <v>6.6214285714285719</v>
      </c>
      <c r="T1087" s="15">
        <f t="shared" si="66"/>
        <v>556.20000000000005</v>
      </c>
      <c r="U1087" s="16">
        <f t="shared" si="67"/>
        <v>115</v>
      </c>
    </row>
    <row r="1088" spans="1:21" x14ac:dyDescent="0.2">
      <c r="A1088" t="s">
        <v>2609</v>
      </c>
      <c r="B1088" t="s">
        <v>2610</v>
      </c>
      <c r="C1088" t="s">
        <v>849</v>
      </c>
      <c r="D1088" t="s">
        <v>29</v>
      </c>
      <c r="E1088">
        <v>791175</v>
      </c>
      <c r="F1088" t="s">
        <v>30</v>
      </c>
      <c r="G1088">
        <v>2171378</v>
      </c>
      <c r="H1088">
        <v>13004</v>
      </c>
      <c r="I1088" t="s">
        <v>184</v>
      </c>
      <c r="J1088" t="s">
        <v>32</v>
      </c>
      <c r="K1088" t="s">
        <v>33</v>
      </c>
      <c r="L1088" t="s">
        <v>34</v>
      </c>
      <c r="M1088" s="14" t="s">
        <v>17</v>
      </c>
      <c r="N1088">
        <v>84</v>
      </c>
      <c r="O1088">
        <v>2007</v>
      </c>
      <c r="P1088" s="15">
        <v>192.26283367556468</v>
      </c>
      <c r="Q1088" s="15">
        <v>989</v>
      </c>
      <c r="R1088" s="6">
        <f t="shared" si="64"/>
        <v>791.2</v>
      </c>
      <c r="S1088" s="6">
        <f t="shared" si="65"/>
        <v>8.0500000000000007</v>
      </c>
      <c r="T1088" s="15">
        <f t="shared" si="66"/>
        <v>676.2</v>
      </c>
      <c r="U1088" s="16">
        <f t="shared" si="67"/>
        <v>115</v>
      </c>
    </row>
    <row r="1089" spans="1:21" x14ac:dyDescent="0.2">
      <c r="A1089" t="s">
        <v>2611</v>
      </c>
      <c r="B1089" t="s">
        <v>2612</v>
      </c>
      <c r="C1089" t="s">
        <v>902</v>
      </c>
      <c r="D1089" t="s">
        <v>29</v>
      </c>
      <c r="E1089">
        <v>791175</v>
      </c>
      <c r="F1089" t="s">
        <v>30</v>
      </c>
      <c r="G1089">
        <v>2171381</v>
      </c>
      <c r="H1089">
        <v>13002</v>
      </c>
      <c r="I1089" t="s">
        <v>48</v>
      </c>
      <c r="J1089" t="s">
        <v>49</v>
      </c>
      <c r="K1089" t="s">
        <v>50</v>
      </c>
      <c r="L1089" t="s">
        <v>51</v>
      </c>
      <c r="M1089" s="14" t="s">
        <v>17</v>
      </c>
      <c r="N1089">
        <v>84</v>
      </c>
      <c r="O1089">
        <v>2009</v>
      </c>
      <c r="P1089" s="15">
        <v>178.23408624229981</v>
      </c>
      <c r="Q1089" s="15">
        <v>778</v>
      </c>
      <c r="R1089" s="6">
        <f t="shared" si="64"/>
        <v>622.40000000000009</v>
      </c>
      <c r="S1089" s="6">
        <f t="shared" si="65"/>
        <v>6.0404761904761912</v>
      </c>
      <c r="T1089" s="15">
        <f t="shared" si="66"/>
        <v>507.40000000000009</v>
      </c>
      <c r="U1089" s="16">
        <f t="shared" si="67"/>
        <v>115</v>
      </c>
    </row>
    <row r="1090" spans="1:21" x14ac:dyDescent="0.2">
      <c r="A1090" t="s">
        <v>2613</v>
      </c>
      <c r="B1090" t="s">
        <v>2614</v>
      </c>
      <c r="C1090" t="s">
        <v>2615</v>
      </c>
      <c r="D1090" t="s">
        <v>29</v>
      </c>
      <c r="E1090">
        <v>791175</v>
      </c>
      <c r="F1090" t="s">
        <v>30</v>
      </c>
      <c r="G1090">
        <v>2171382</v>
      </c>
      <c r="H1090">
        <v>13006</v>
      </c>
      <c r="I1090" t="s">
        <v>31</v>
      </c>
      <c r="J1090" t="s">
        <v>32</v>
      </c>
      <c r="K1090" t="s">
        <v>33</v>
      </c>
      <c r="L1090" t="s">
        <v>34</v>
      </c>
      <c r="M1090" s="14" t="s">
        <v>17</v>
      </c>
      <c r="N1090">
        <v>84</v>
      </c>
      <c r="O1090">
        <v>2008</v>
      </c>
      <c r="P1090" s="15">
        <v>186.28336755646819</v>
      </c>
      <c r="Q1090" s="15">
        <v>1000</v>
      </c>
      <c r="R1090" s="6">
        <f t="shared" si="64"/>
        <v>800</v>
      </c>
      <c r="S1090" s="6">
        <f t="shared" si="65"/>
        <v>8.1547619047619051</v>
      </c>
      <c r="T1090" s="15">
        <f t="shared" si="66"/>
        <v>685</v>
      </c>
      <c r="U1090" s="16">
        <f t="shared" si="67"/>
        <v>115</v>
      </c>
    </row>
    <row r="1091" spans="1:21" x14ac:dyDescent="0.2">
      <c r="A1091" t="s">
        <v>2616</v>
      </c>
      <c r="B1091" t="s">
        <v>2617</v>
      </c>
      <c r="C1091" t="s">
        <v>977</v>
      </c>
      <c r="D1091" t="s">
        <v>29</v>
      </c>
      <c r="E1091">
        <v>791175</v>
      </c>
      <c r="F1091" t="s">
        <v>30</v>
      </c>
      <c r="G1091">
        <v>2171388</v>
      </c>
      <c r="H1091">
        <v>13006</v>
      </c>
      <c r="I1091" t="s">
        <v>31</v>
      </c>
      <c r="J1091" t="s">
        <v>32</v>
      </c>
      <c r="K1091" t="s">
        <v>33</v>
      </c>
      <c r="L1091" t="s">
        <v>34</v>
      </c>
      <c r="M1091" s="14" t="s">
        <v>17</v>
      </c>
      <c r="N1091">
        <v>84</v>
      </c>
      <c r="O1091">
        <v>2010</v>
      </c>
      <c r="P1091" s="15">
        <v>162.56262833675564</v>
      </c>
      <c r="Q1091" s="15">
        <v>2156</v>
      </c>
      <c r="R1091" s="6">
        <f t="shared" si="64"/>
        <v>1724.8000000000002</v>
      </c>
      <c r="S1091" s="6">
        <f t="shared" si="65"/>
        <v>19.164285714285718</v>
      </c>
      <c r="T1091" s="15">
        <f t="shared" si="66"/>
        <v>1609.8000000000004</v>
      </c>
      <c r="U1091" s="16">
        <f t="shared" si="67"/>
        <v>114.99999999999977</v>
      </c>
    </row>
    <row r="1092" spans="1:21" x14ac:dyDescent="0.2">
      <c r="A1092" t="s">
        <v>2618</v>
      </c>
      <c r="B1092" t="s">
        <v>2619</v>
      </c>
      <c r="C1092" t="s">
        <v>849</v>
      </c>
      <c r="D1092" t="s">
        <v>29</v>
      </c>
      <c r="E1092">
        <v>791175</v>
      </c>
      <c r="F1092" t="s">
        <v>30</v>
      </c>
      <c r="G1092">
        <v>2171389</v>
      </c>
      <c r="H1092">
        <v>13004</v>
      </c>
      <c r="I1092" t="s">
        <v>184</v>
      </c>
      <c r="J1092" t="s">
        <v>32</v>
      </c>
      <c r="K1092" t="s">
        <v>33</v>
      </c>
      <c r="L1092" t="s">
        <v>34</v>
      </c>
      <c r="M1092" s="14" t="s">
        <v>17</v>
      </c>
      <c r="N1092">
        <v>84</v>
      </c>
      <c r="O1092">
        <v>2009</v>
      </c>
      <c r="P1092" s="15">
        <v>171.30184804928132</v>
      </c>
      <c r="Q1092" s="15">
        <v>989</v>
      </c>
      <c r="R1092" s="6">
        <f t="shared" si="64"/>
        <v>791.2</v>
      </c>
      <c r="S1092" s="6">
        <f t="shared" si="65"/>
        <v>8.0500000000000007</v>
      </c>
      <c r="T1092" s="15">
        <f t="shared" si="66"/>
        <v>676.2</v>
      </c>
      <c r="U1092" s="16">
        <f t="shared" si="67"/>
        <v>115</v>
      </c>
    </row>
    <row r="1093" spans="1:21" x14ac:dyDescent="0.2">
      <c r="A1093" t="s">
        <v>2620</v>
      </c>
      <c r="B1093" t="s">
        <v>2621</v>
      </c>
      <c r="C1093" t="s">
        <v>496</v>
      </c>
      <c r="D1093" t="s">
        <v>29</v>
      </c>
      <c r="E1093">
        <v>791175</v>
      </c>
      <c r="F1093" t="s">
        <v>30</v>
      </c>
      <c r="G1093">
        <v>2171391</v>
      </c>
      <c r="H1093">
        <v>13030</v>
      </c>
      <c r="I1093" t="s">
        <v>57</v>
      </c>
      <c r="J1093" t="s">
        <v>58</v>
      </c>
      <c r="K1093" t="s">
        <v>59</v>
      </c>
      <c r="L1093" t="s">
        <v>60</v>
      </c>
      <c r="M1093" s="14" t="s">
        <v>17</v>
      </c>
      <c r="N1093">
        <v>84</v>
      </c>
      <c r="O1093">
        <v>2009</v>
      </c>
      <c r="P1093" s="15">
        <v>172.32032854209444</v>
      </c>
      <c r="Q1093" s="15">
        <v>6709.24</v>
      </c>
      <c r="R1093" s="6">
        <f t="shared" si="64"/>
        <v>5367.3919999999998</v>
      </c>
      <c r="S1093" s="6">
        <f t="shared" si="65"/>
        <v>62.528476190476191</v>
      </c>
      <c r="T1093" s="15">
        <f t="shared" si="66"/>
        <v>5252.3919999999998</v>
      </c>
      <c r="U1093" s="16">
        <f t="shared" si="67"/>
        <v>115</v>
      </c>
    </row>
    <row r="1094" spans="1:21" x14ac:dyDescent="0.2">
      <c r="A1094" t="s">
        <v>2622</v>
      </c>
      <c r="B1094" t="s">
        <v>2623</v>
      </c>
      <c r="C1094" t="s">
        <v>902</v>
      </c>
      <c r="D1094" t="s">
        <v>38</v>
      </c>
      <c r="E1094">
        <v>791176</v>
      </c>
      <c r="F1094" t="s">
        <v>30</v>
      </c>
      <c r="G1094">
        <v>2171399</v>
      </c>
      <c r="H1094">
        <v>13002</v>
      </c>
      <c r="I1094" t="s">
        <v>48</v>
      </c>
      <c r="J1094" t="s">
        <v>49</v>
      </c>
      <c r="K1094" t="s">
        <v>50</v>
      </c>
      <c r="L1094" t="s">
        <v>51</v>
      </c>
      <c r="M1094" s="14" t="s">
        <v>17</v>
      </c>
      <c r="N1094">
        <v>84</v>
      </c>
      <c r="O1094">
        <v>2011</v>
      </c>
      <c r="P1094" s="15">
        <v>154.18480492813143</v>
      </c>
      <c r="Q1094" s="15">
        <v>804</v>
      </c>
      <c r="R1094" s="6">
        <f t="shared" si="64"/>
        <v>643.20000000000005</v>
      </c>
      <c r="S1094" s="6">
        <f t="shared" si="65"/>
        <v>6.2880952380952388</v>
      </c>
      <c r="T1094" s="15">
        <f t="shared" si="66"/>
        <v>528.20000000000005</v>
      </c>
      <c r="U1094" s="16">
        <f t="shared" si="67"/>
        <v>115</v>
      </c>
    </row>
    <row r="1095" spans="1:21" x14ac:dyDescent="0.2">
      <c r="A1095" t="s">
        <v>2624</v>
      </c>
      <c r="B1095" t="s">
        <v>2625</v>
      </c>
      <c r="C1095" t="s">
        <v>840</v>
      </c>
      <c r="D1095" t="s">
        <v>29</v>
      </c>
      <c r="E1095">
        <v>791175</v>
      </c>
      <c r="F1095" t="s">
        <v>30</v>
      </c>
      <c r="G1095">
        <v>2171400</v>
      </c>
      <c r="H1095">
        <v>13006</v>
      </c>
      <c r="I1095" t="s">
        <v>31</v>
      </c>
      <c r="J1095" t="s">
        <v>32</v>
      </c>
      <c r="K1095" t="s">
        <v>33</v>
      </c>
      <c r="L1095" t="s">
        <v>34</v>
      </c>
      <c r="M1095" s="14" t="s">
        <v>17</v>
      </c>
      <c r="N1095">
        <v>84</v>
      </c>
      <c r="O1095">
        <v>2008</v>
      </c>
      <c r="P1095" s="15">
        <v>190.45585215605752</v>
      </c>
      <c r="Q1095" s="15">
        <v>2295</v>
      </c>
      <c r="R1095" s="6">
        <f t="shared" si="64"/>
        <v>1836</v>
      </c>
      <c r="S1095" s="6">
        <f t="shared" si="65"/>
        <v>20.488095238095237</v>
      </c>
      <c r="T1095" s="15">
        <f t="shared" si="66"/>
        <v>1721</v>
      </c>
      <c r="U1095" s="16">
        <f t="shared" si="67"/>
        <v>115</v>
      </c>
    </row>
    <row r="1096" spans="1:21" x14ac:dyDescent="0.2">
      <c r="A1096" t="s">
        <v>2626</v>
      </c>
      <c r="B1096" t="s">
        <v>2627</v>
      </c>
      <c r="C1096" t="s">
        <v>1081</v>
      </c>
      <c r="D1096" t="s">
        <v>38</v>
      </c>
      <c r="E1096">
        <v>791176</v>
      </c>
      <c r="F1096" t="s">
        <v>30</v>
      </c>
      <c r="G1096">
        <v>2171402</v>
      </c>
      <c r="H1096">
        <v>13008</v>
      </c>
      <c r="I1096" t="s">
        <v>367</v>
      </c>
      <c r="J1096" t="s">
        <v>368</v>
      </c>
      <c r="K1096" t="s">
        <v>369</v>
      </c>
      <c r="L1096" t="s">
        <v>370</v>
      </c>
      <c r="M1096" s="14" t="s">
        <v>17</v>
      </c>
      <c r="N1096">
        <v>84</v>
      </c>
      <c r="O1096">
        <v>2013</v>
      </c>
      <c r="P1096" s="15">
        <v>127.37577002053388</v>
      </c>
      <c r="Q1096" s="15">
        <v>8349</v>
      </c>
      <c r="R1096" s="6">
        <f t="shared" si="64"/>
        <v>6679.2000000000007</v>
      </c>
      <c r="S1096" s="6">
        <f t="shared" si="65"/>
        <v>78.145238095238099</v>
      </c>
      <c r="T1096" s="15">
        <f t="shared" si="66"/>
        <v>6564.2000000000007</v>
      </c>
      <c r="U1096" s="16">
        <f t="shared" si="67"/>
        <v>115</v>
      </c>
    </row>
    <row r="1097" spans="1:21" x14ac:dyDescent="0.2">
      <c r="A1097" t="s">
        <v>2628</v>
      </c>
      <c r="B1097" t="s">
        <v>2629</v>
      </c>
      <c r="C1097" t="s">
        <v>814</v>
      </c>
      <c r="D1097" t="s">
        <v>29</v>
      </c>
      <c r="E1097">
        <v>791175</v>
      </c>
      <c r="F1097" t="s">
        <v>30</v>
      </c>
      <c r="G1097">
        <v>2171404</v>
      </c>
      <c r="H1097">
        <v>13048</v>
      </c>
      <c r="I1097" t="s">
        <v>236</v>
      </c>
      <c r="J1097" t="s">
        <v>237</v>
      </c>
      <c r="K1097" t="s">
        <v>238</v>
      </c>
      <c r="L1097" t="s">
        <v>239</v>
      </c>
      <c r="M1097" s="14" t="s">
        <v>17</v>
      </c>
      <c r="N1097">
        <v>84</v>
      </c>
      <c r="O1097">
        <v>2009</v>
      </c>
      <c r="P1097" s="15">
        <v>171.43326488706364</v>
      </c>
      <c r="Q1097" s="15">
        <v>7958</v>
      </c>
      <c r="R1097" s="6">
        <f t="shared" ref="R1097:R1160" si="68">Q1097*(1-$R$6)</f>
        <v>6366.4000000000005</v>
      </c>
      <c r="S1097" s="6">
        <f t="shared" ref="S1097:S1160" si="69">(R1097-$S$6)/N1097</f>
        <v>74.421428571428578</v>
      </c>
      <c r="T1097" s="15">
        <f t="shared" ref="T1097:T1160" si="70">IF(P1097&lt;N1097,P1097*S1097,N1097*S1097)</f>
        <v>6251.4000000000005</v>
      </c>
      <c r="U1097" s="16">
        <f t="shared" ref="U1097:U1160" si="71">R1097-T1097</f>
        <v>115</v>
      </c>
    </row>
    <row r="1098" spans="1:21" x14ac:dyDescent="0.2">
      <c r="A1098" t="s">
        <v>2630</v>
      </c>
      <c r="B1098" t="s">
        <v>2631</v>
      </c>
      <c r="C1098" t="s">
        <v>819</v>
      </c>
      <c r="D1098" t="s">
        <v>29</v>
      </c>
      <c r="E1098">
        <v>791175</v>
      </c>
      <c r="F1098" t="s">
        <v>30</v>
      </c>
      <c r="G1098">
        <v>2171406</v>
      </c>
      <c r="H1098">
        <v>13042</v>
      </c>
      <c r="I1098" t="s">
        <v>820</v>
      </c>
      <c r="J1098" t="s">
        <v>821</v>
      </c>
      <c r="K1098" t="s">
        <v>822</v>
      </c>
      <c r="L1098" t="s">
        <v>823</v>
      </c>
      <c r="M1098" s="14" t="s">
        <v>17</v>
      </c>
      <c r="N1098">
        <v>84</v>
      </c>
      <c r="O1098">
        <v>2012</v>
      </c>
      <c r="P1098" s="15">
        <v>139.36755646817249</v>
      </c>
      <c r="Q1098" s="15">
        <v>2575</v>
      </c>
      <c r="R1098" s="6">
        <f t="shared" si="68"/>
        <v>2060</v>
      </c>
      <c r="S1098" s="6">
        <f t="shared" si="69"/>
        <v>23.154761904761905</v>
      </c>
      <c r="T1098" s="15">
        <f t="shared" si="70"/>
        <v>1945</v>
      </c>
      <c r="U1098" s="16">
        <f t="shared" si="71"/>
        <v>115</v>
      </c>
    </row>
    <row r="1099" spans="1:21" x14ac:dyDescent="0.2">
      <c r="A1099" t="s">
        <v>2632</v>
      </c>
      <c r="B1099" t="s">
        <v>2633</v>
      </c>
      <c r="C1099" t="s">
        <v>849</v>
      </c>
      <c r="D1099" t="s">
        <v>29</v>
      </c>
      <c r="E1099">
        <v>791175</v>
      </c>
      <c r="F1099" t="s">
        <v>30</v>
      </c>
      <c r="G1099">
        <v>2169922</v>
      </c>
      <c r="H1099">
        <v>13004</v>
      </c>
      <c r="I1099" t="s">
        <v>184</v>
      </c>
      <c r="J1099" t="s">
        <v>32</v>
      </c>
      <c r="K1099" t="s">
        <v>33</v>
      </c>
      <c r="L1099" t="s">
        <v>34</v>
      </c>
      <c r="M1099" s="14" t="s">
        <v>17</v>
      </c>
      <c r="N1099">
        <v>84</v>
      </c>
      <c r="O1099">
        <v>2008</v>
      </c>
      <c r="P1099" s="15">
        <v>189.47022587268992</v>
      </c>
      <c r="Q1099" s="15">
        <v>989</v>
      </c>
      <c r="R1099" s="6">
        <f t="shared" si="68"/>
        <v>791.2</v>
      </c>
      <c r="S1099" s="6">
        <f t="shared" si="69"/>
        <v>8.0500000000000007</v>
      </c>
      <c r="T1099" s="15">
        <f t="shared" si="70"/>
        <v>676.2</v>
      </c>
      <c r="U1099" s="16">
        <f t="shared" si="71"/>
        <v>115</v>
      </c>
    </row>
    <row r="1100" spans="1:21" x14ac:dyDescent="0.2">
      <c r="A1100" t="s">
        <v>2634</v>
      </c>
      <c r="B1100" t="s">
        <v>2635</v>
      </c>
      <c r="C1100" t="s">
        <v>849</v>
      </c>
      <c r="D1100" t="s">
        <v>29</v>
      </c>
      <c r="E1100">
        <v>791175</v>
      </c>
      <c r="F1100" t="s">
        <v>30</v>
      </c>
      <c r="G1100">
        <v>2169927</v>
      </c>
      <c r="H1100">
        <v>13002</v>
      </c>
      <c r="I1100" t="s">
        <v>48</v>
      </c>
      <c r="J1100" t="s">
        <v>49</v>
      </c>
      <c r="K1100" t="s">
        <v>50</v>
      </c>
      <c r="L1100" t="s">
        <v>51</v>
      </c>
      <c r="M1100" s="14" t="s">
        <v>17</v>
      </c>
      <c r="N1100">
        <v>84</v>
      </c>
      <c r="O1100">
        <v>2007</v>
      </c>
      <c r="P1100" s="15">
        <v>202.61190965092402</v>
      </c>
      <c r="Q1100" s="15">
        <v>1025</v>
      </c>
      <c r="R1100" s="6">
        <f t="shared" si="68"/>
        <v>820</v>
      </c>
      <c r="S1100" s="6">
        <f t="shared" si="69"/>
        <v>8.3928571428571423</v>
      </c>
      <c r="T1100" s="15">
        <f t="shared" si="70"/>
        <v>705</v>
      </c>
      <c r="U1100" s="16">
        <f t="shared" si="71"/>
        <v>115</v>
      </c>
    </row>
    <row r="1101" spans="1:21" x14ac:dyDescent="0.2">
      <c r="A1101" t="s">
        <v>2636</v>
      </c>
      <c r="B1101" t="s">
        <v>2637</v>
      </c>
      <c r="C1101" t="s">
        <v>814</v>
      </c>
      <c r="D1101" t="s">
        <v>38</v>
      </c>
      <c r="E1101">
        <v>791176</v>
      </c>
      <c r="F1101" t="s">
        <v>30</v>
      </c>
      <c r="G1101">
        <v>2169928</v>
      </c>
      <c r="H1101">
        <v>13048</v>
      </c>
      <c r="I1101" t="s">
        <v>236</v>
      </c>
      <c r="J1101" t="s">
        <v>237</v>
      </c>
      <c r="K1101" t="s">
        <v>238</v>
      </c>
      <c r="L1101" t="s">
        <v>239</v>
      </c>
      <c r="M1101" s="14" t="s">
        <v>17</v>
      </c>
      <c r="N1101">
        <v>84</v>
      </c>
      <c r="O1101">
        <v>2011</v>
      </c>
      <c r="P1101" s="15">
        <v>144.06570841889118</v>
      </c>
      <c r="Q1101" s="15">
        <v>8663</v>
      </c>
      <c r="R1101" s="6">
        <f t="shared" si="68"/>
        <v>6930.4000000000005</v>
      </c>
      <c r="S1101" s="6">
        <f t="shared" si="69"/>
        <v>81.135714285714286</v>
      </c>
      <c r="T1101" s="15">
        <f t="shared" si="70"/>
        <v>6815.4</v>
      </c>
      <c r="U1101" s="16">
        <f t="shared" si="71"/>
        <v>115.00000000000091</v>
      </c>
    </row>
    <row r="1102" spans="1:21" x14ac:dyDescent="0.2">
      <c r="A1102" t="s">
        <v>2638</v>
      </c>
      <c r="B1102" t="s">
        <v>2639</v>
      </c>
      <c r="C1102" t="s">
        <v>804</v>
      </c>
      <c r="D1102" t="s">
        <v>38</v>
      </c>
      <c r="E1102">
        <v>791176</v>
      </c>
      <c r="F1102" t="s">
        <v>30</v>
      </c>
      <c r="G1102">
        <v>2169933</v>
      </c>
      <c r="H1102">
        <v>13040</v>
      </c>
      <c r="I1102" t="s">
        <v>671</v>
      </c>
      <c r="J1102" t="s">
        <v>293</v>
      </c>
      <c r="K1102" t="s">
        <v>294</v>
      </c>
      <c r="L1102" t="s">
        <v>295</v>
      </c>
      <c r="M1102" s="14" t="s">
        <v>17</v>
      </c>
      <c r="N1102">
        <v>84</v>
      </c>
      <c r="O1102">
        <v>2011</v>
      </c>
      <c r="P1102" s="15">
        <v>153.46201232032854</v>
      </c>
      <c r="Q1102" s="15">
        <v>3641</v>
      </c>
      <c r="R1102" s="6">
        <f t="shared" si="68"/>
        <v>2912.8</v>
      </c>
      <c r="S1102" s="6">
        <f t="shared" si="69"/>
        <v>33.307142857142857</v>
      </c>
      <c r="T1102" s="15">
        <f t="shared" si="70"/>
        <v>2797.8</v>
      </c>
      <c r="U1102" s="16">
        <f t="shared" si="71"/>
        <v>115</v>
      </c>
    </row>
    <row r="1103" spans="1:21" x14ac:dyDescent="0.2">
      <c r="A1103" t="s">
        <v>2640</v>
      </c>
      <c r="B1103" t="s">
        <v>2641</v>
      </c>
      <c r="C1103" t="s">
        <v>873</v>
      </c>
      <c r="D1103" t="s">
        <v>29</v>
      </c>
      <c r="E1103">
        <v>791175</v>
      </c>
      <c r="F1103" t="s">
        <v>30</v>
      </c>
      <c r="G1103">
        <v>2169934</v>
      </c>
      <c r="H1103">
        <v>13002</v>
      </c>
      <c r="I1103" t="s">
        <v>48</v>
      </c>
      <c r="J1103" t="s">
        <v>49</v>
      </c>
      <c r="K1103" t="s">
        <v>50</v>
      </c>
      <c r="L1103" t="s">
        <v>51</v>
      </c>
      <c r="M1103" s="14" t="s">
        <v>17</v>
      </c>
      <c r="N1103">
        <v>84</v>
      </c>
      <c r="O1103">
        <v>2010</v>
      </c>
      <c r="P1103" s="15">
        <v>162.16837782340863</v>
      </c>
      <c r="Q1103" s="15">
        <v>1459</v>
      </c>
      <c r="R1103" s="6">
        <f t="shared" si="68"/>
        <v>1167.2</v>
      </c>
      <c r="S1103" s="6">
        <f t="shared" si="69"/>
        <v>12.526190476190477</v>
      </c>
      <c r="T1103" s="15">
        <f t="shared" si="70"/>
        <v>1052.2</v>
      </c>
      <c r="U1103" s="16">
        <f t="shared" si="71"/>
        <v>115</v>
      </c>
    </row>
    <row r="1104" spans="1:21" x14ac:dyDescent="0.2">
      <c r="A1104" t="s">
        <v>2642</v>
      </c>
      <c r="B1104" t="s">
        <v>2643</v>
      </c>
      <c r="C1104" t="s">
        <v>2644</v>
      </c>
      <c r="D1104" t="s">
        <v>38</v>
      </c>
      <c r="E1104">
        <v>791176</v>
      </c>
      <c r="F1104" t="s">
        <v>30</v>
      </c>
      <c r="G1104">
        <v>2169935</v>
      </c>
      <c r="H1104">
        <v>13064</v>
      </c>
      <c r="I1104" t="s">
        <v>309</v>
      </c>
      <c r="J1104" t="s">
        <v>310</v>
      </c>
      <c r="K1104" t="s">
        <v>311</v>
      </c>
      <c r="L1104" t="s">
        <v>312</v>
      </c>
      <c r="M1104" s="14" t="s">
        <v>17</v>
      </c>
      <c r="N1104">
        <v>84</v>
      </c>
      <c r="O1104">
        <v>2012</v>
      </c>
      <c r="P1104" s="15">
        <v>138.51334702258725</v>
      </c>
      <c r="Q1104" s="15">
        <v>742</v>
      </c>
      <c r="R1104" s="6">
        <f t="shared" si="68"/>
        <v>593.6</v>
      </c>
      <c r="S1104" s="6">
        <f t="shared" si="69"/>
        <v>5.6976190476190478</v>
      </c>
      <c r="T1104" s="15">
        <f t="shared" si="70"/>
        <v>478.6</v>
      </c>
      <c r="U1104" s="16">
        <f t="shared" si="71"/>
        <v>115</v>
      </c>
    </row>
    <row r="1105" spans="1:21" x14ac:dyDescent="0.2">
      <c r="A1105" t="s">
        <v>2645</v>
      </c>
      <c r="B1105" t="s">
        <v>2646</v>
      </c>
      <c r="C1105" t="s">
        <v>1111</v>
      </c>
      <c r="D1105" t="s">
        <v>38</v>
      </c>
      <c r="E1105">
        <v>791176</v>
      </c>
      <c r="F1105" t="s">
        <v>30</v>
      </c>
      <c r="G1105">
        <v>2175706</v>
      </c>
      <c r="H1105">
        <v>13006</v>
      </c>
      <c r="I1105" t="s">
        <v>31</v>
      </c>
      <c r="J1105" t="s">
        <v>32</v>
      </c>
      <c r="K1105" t="s">
        <v>33</v>
      </c>
      <c r="L1105" t="s">
        <v>34</v>
      </c>
      <c r="M1105" s="14" t="s">
        <v>17</v>
      </c>
      <c r="N1105">
        <v>84</v>
      </c>
      <c r="O1105">
        <v>2000</v>
      </c>
      <c r="P1105" s="15">
        <v>287.1786447638604</v>
      </c>
      <c r="Q1105" s="15">
        <v>7.13</v>
      </c>
      <c r="R1105" s="6">
        <f t="shared" si="68"/>
        <v>5.7040000000000006</v>
      </c>
      <c r="S1105" s="6">
        <f t="shared" si="69"/>
        <v>-1.3011428571428572</v>
      </c>
      <c r="T1105" s="15">
        <f t="shared" si="70"/>
        <v>-109.29600000000001</v>
      </c>
      <c r="U1105" s="16">
        <f t="shared" si="71"/>
        <v>115</v>
      </c>
    </row>
    <row r="1106" spans="1:21" x14ac:dyDescent="0.2">
      <c r="A1106" t="s">
        <v>2647</v>
      </c>
      <c r="B1106" t="s">
        <v>2648</v>
      </c>
      <c r="C1106" t="s">
        <v>1081</v>
      </c>
      <c r="D1106" t="s">
        <v>38</v>
      </c>
      <c r="E1106">
        <v>791176</v>
      </c>
      <c r="F1106" t="s">
        <v>30</v>
      </c>
      <c r="G1106">
        <v>2169939</v>
      </c>
      <c r="H1106">
        <v>13008</v>
      </c>
      <c r="I1106" t="s">
        <v>367</v>
      </c>
      <c r="J1106" t="s">
        <v>368</v>
      </c>
      <c r="K1106" t="s">
        <v>369</v>
      </c>
      <c r="L1106" t="s">
        <v>370</v>
      </c>
      <c r="M1106" s="14" t="s">
        <v>17</v>
      </c>
      <c r="N1106">
        <v>84</v>
      </c>
      <c r="O1106">
        <v>2013</v>
      </c>
      <c r="P1106" s="15">
        <v>115.79876796714601</v>
      </c>
      <c r="Q1106" s="15">
        <v>10683</v>
      </c>
      <c r="R1106" s="6">
        <f t="shared" si="68"/>
        <v>8546.4</v>
      </c>
      <c r="S1106" s="6">
        <f t="shared" si="69"/>
        <v>100.37380952380951</v>
      </c>
      <c r="T1106" s="15">
        <f t="shared" si="70"/>
        <v>8431.4</v>
      </c>
      <c r="U1106" s="16">
        <f t="shared" si="71"/>
        <v>115</v>
      </c>
    </row>
    <row r="1107" spans="1:21" x14ac:dyDescent="0.2">
      <c r="A1107" t="s">
        <v>2649</v>
      </c>
      <c r="B1107" t="s">
        <v>2650</v>
      </c>
      <c r="C1107" t="s">
        <v>1985</v>
      </c>
      <c r="D1107" t="s">
        <v>29</v>
      </c>
      <c r="E1107">
        <v>791175</v>
      </c>
      <c r="F1107" t="s">
        <v>30</v>
      </c>
      <c r="G1107">
        <v>2169943</v>
      </c>
      <c r="H1107">
        <v>13064</v>
      </c>
      <c r="I1107" t="s">
        <v>309</v>
      </c>
      <c r="J1107" t="s">
        <v>310</v>
      </c>
      <c r="K1107" t="s">
        <v>311</v>
      </c>
      <c r="L1107" t="s">
        <v>312</v>
      </c>
      <c r="M1107" s="14" t="s">
        <v>17</v>
      </c>
      <c r="N1107">
        <v>84</v>
      </c>
      <c r="O1107">
        <v>2009</v>
      </c>
      <c r="P1107" s="15">
        <v>168.44353182751541</v>
      </c>
      <c r="Q1107" s="15">
        <v>318</v>
      </c>
      <c r="R1107" s="6">
        <f t="shared" si="68"/>
        <v>254.4</v>
      </c>
      <c r="S1107" s="6">
        <f t="shared" si="69"/>
        <v>1.6595238095238096</v>
      </c>
      <c r="T1107" s="15">
        <f t="shared" si="70"/>
        <v>139.4</v>
      </c>
      <c r="U1107" s="16">
        <f t="shared" si="71"/>
        <v>115</v>
      </c>
    </row>
    <row r="1108" spans="1:21" x14ac:dyDescent="0.2">
      <c r="A1108" t="s">
        <v>2651</v>
      </c>
      <c r="B1108" t="s">
        <v>2652</v>
      </c>
      <c r="C1108" t="s">
        <v>950</v>
      </c>
      <c r="D1108" t="s">
        <v>29</v>
      </c>
      <c r="E1108">
        <v>791175</v>
      </c>
      <c r="F1108" t="s">
        <v>30</v>
      </c>
      <c r="G1108">
        <v>2169946</v>
      </c>
      <c r="H1108">
        <v>13064</v>
      </c>
      <c r="I1108" t="s">
        <v>309</v>
      </c>
      <c r="J1108" t="s">
        <v>310</v>
      </c>
      <c r="K1108" t="s">
        <v>311</v>
      </c>
      <c r="L1108" t="s">
        <v>312</v>
      </c>
      <c r="M1108" s="14" t="s">
        <v>17</v>
      </c>
      <c r="N1108">
        <v>84</v>
      </c>
      <c r="O1108">
        <v>2004</v>
      </c>
      <c r="P1108" s="15">
        <v>232.83778234086242</v>
      </c>
      <c r="Q1108" s="15">
        <v>869</v>
      </c>
      <c r="R1108" s="6">
        <f t="shared" si="68"/>
        <v>695.2</v>
      </c>
      <c r="S1108" s="6">
        <f t="shared" si="69"/>
        <v>6.9071428571428575</v>
      </c>
      <c r="T1108" s="15">
        <f t="shared" si="70"/>
        <v>580.20000000000005</v>
      </c>
      <c r="U1108" s="16">
        <f t="shared" si="71"/>
        <v>115</v>
      </c>
    </row>
    <row r="1109" spans="1:21" x14ac:dyDescent="0.2">
      <c r="A1109" t="s">
        <v>2653</v>
      </c>
      <c r="B1109" t="s">
        <v>2654</v>
      </c>
      <c r="C1109" t="s">
        <v>873</v>
      </c>
      <c r="D1109" t="s">
        <v>29</v>
      </c>
      <c r="E1109">
        <v>791175</v>
      </c>
      <c r="F1109" t="s">
        <v>30</v>
      </c>
      <c r="G1109">
        <v>2174255</v>
      </c>
      <c r="H1109">
        <v>13002</v>
      </c>
      <c r="I1109" t="s">
        <v>48</v>
      </c>
      <c r="J1109" t="s">
        <v>49</v>
      </c>
      <c r="K1109" t="s">
        <v>50</v>
      </c>
      <c r="L1109" t="s">
        <v>51</v>
      </c>
      <c r="M1109" s="14" t="s">
        <v>17</v>
      </c>
      <c r="N1109">
        <v>84</v>
      </c>
      <c r="O1109">
        <v>2009</v>
      </c>
      <c r="P1109" s="15">
        <v>175.93429158110882</v>
      </c>
      <c r="Q1109" s="15">
        <v>936</v>
      </c>
      <c r="R1109" s="6">
        <f t="shared" si="68"/>
        <v>748.80000000000007</v>
      </c>
      <c r="S1109" s="6">
        <f t="shared" si="69"/>
        <v>7.545238095238096</v>
      </c>
      <c r="T1109" s="15">
        <f t="shared" si="70"/>
        <v>633.80000000000007</v>
      </c>
      <c r="U1109" s="16">
        <f t="shared" si="71"/>
        <v>115</v>
      </c>
    </row>
    <row r="1110" spans="1:21" x14ac:dyDescent="0.2">
      <c r="A1110" t="s">
        <v>2655</v>
      </c>
      <c r="B1110" t="s">
        <v>2656</v>
      </c>
      <c r="C1110" t="s">
        <v>1692</v>
      </c>
      <c r="D1110" t="s">
        <v>29</v>
      </c>
      <c r="E1110">
        <v>791175</v>
      </c>
      <c r="F1110" t="s">
        <v>30</v>
      </c>
      <c r="G1110">
        <v>2169947</v>
      </c>
      <c r="H1110">
        <v>13082</v>
      </c>
      <c r="I1110" t="s">
        <v>909</v>
      </c>
      <c r="J1110" t="s">
        <v>910</v>
      </c>
      <c r="K1110" t="s">
        <v>909</v>
      </c>
      <c r="L1110" t="s">
        <v>911</v>
      </c>
      <c r="M1110" s="14" t="s">
        <v>17</v>
      </c>
      <c r="N1110">
        <v>84</v>
      </c>
      <c r="O1110">
        <v>2014</v>
      </c>
      <c r="P1110" s="15">
        <v>114.20123203285419</v>
      </c>
      <c r="Q1110" s="15">
        <v>115</v>
      </c>
      <c r="R1110" s="6">
        <f t="shared" si="68"/>
        <v>92</v>
      </c>
      <c r="S1110" s="6">
        <f t="shared" si="69"/>
        <v>-0.27380952380952384</v>
      </c>
      <c r="T1110" s="15">
        <f t="shared" si="70"/>
        <v>-23.000000000000004</v>
      </c>
      <c r="U1110" s="16">
        <f t="shared" si="71"/>
        <v>115</v>
      </c>
    </row>
    <row r="1111" spans="1:21" x14ac:dyDescent="0.2">
      <c r="A1111" t="s">
        <v>2657</v>
      </c>
      <c r="B1111" t="s">
        <v>2658</v>
      </c>
      <c r="C1111" t="s">
        <v>902</v>
      </c>
      <c r="D1111" t="s">
        <v>29</v>
      </c>
      <c r="E1111">
        <v>791175</v>
      </c>
      <c r="F1111" t="s">
        <v>30</v>
      </c>
      <c r="G1111">
        <v>2169950</v>
      </c>
      <c r="H1111">
        <v>13002</v>
      </c>
      <c r="I1111" t="s">
        <v>48</v>
      </c>
      <c r="J1111" t="s">
        <v>49</v>
      </c>
      <c r="K1111" t="s">
        <v>50</v>
      </c>
      <c r="L1111" t="s">
        <v>51</v>
      </c>
      <c r="M1111" s="14" t="s">
        <v>17</v>
      </c>
      <c r="N1111">
        <v>84</v>
      </c>
      <c r="O1111">
        <v>2009</v>
      </c>
      <c r="P1111" s="15">
        <v>176.26283367556468</v>
      </c>
      <c r="Q1111" s="15">
        <v>806</v>
      </c>
      <c r="R1111" s="6">
        <f t="shared" si="68"/>
        <v>644.80000000000007</v>
      </c>
      <c r="S1111" s="6">
        <f t="shared" si="69"/>
        <v>6.3071428571428578</v>
      </c>
      <c r="T1111" s="15">
        <f t="shared" si="70"/>
        <v>529.80000000000007</v>
      </c>
      <c r="U1111" s="16">
        <f t="shared" si="71"/>
        <v>115</v>
      </c>
    </row>
    <row r="1112" spans="1:21" x14ac:dyDescent="0.2">
      <c r="A1112" t="s">
        <v>2659</v>
      </c>
      <c r="B1112" t="s">
        <v>2660</v>
      </c>
      <c r="C1112" t="s">
        <v>902</v>
      </c>
      <c r="D1112" t="s">
        <v>29</v>
      </c>
      <c r="E1112">
        <v>791175</v>
      </c>
      <c r="F1112" t="s">
        <v>30</v>
      </c>
      <c r="G1112">
        <v>2169951</v>
      </c>
      <c r="H1112">
        <v>13002</v>
      </c>
      <c r="I1112" t="s">
        <v>48</v>
      </c>
      <c r="J1112" t="s">
        <v>49</v>
      </c>
      <c r="K1112" t="s">
        <v>50</v>
      </c>
      <c r="L1112" t="s">
        <v>51</v>
      </c>
      <c r="M1112" s="14" t="s">
        <v>17</v>
      </c>
      <c r="N1112">
        <v>84</v>
      </c>
      <c r="O1112">
        <v>2012</v>
      </c>
      <c r="P1112" s="15">
        <v>139.33470225872691</v>
      </c>
      <c r="Q1112" s="15">
        <v>675</v>
      </c>
      <c r="R1112" s="6">
        <f t="shared" si="68"/>
        <v>540</v>
      </c>
      <c r="S1112" s="6">
        <f t="shared" si="69"/>
        <v>5.0595238095238093</v>
      </c>
      <c r="T1112" s="15">
        <f t="shared" si="70"/>
        <v>425</v>
      </c>
      <c r="U1112" s="16">
        <f t="shared" si="71"/>
        <v>115</v>
      </c>
    </row>
    <row r="1113" spans="1:21" x14ac:dyDescent="0.2">
      <c r="A1113" t="s">
        <v>2661</v>
      </c>
      <c r="B1113" t="s">
        <v>2662</v>
      </c>
      <c r="C1113" t="s">
        <v>496</v>
      </c>
      <c r="D1113" t="s">
        <v>38</v>
      </c>
      <c r="E1113">
        <v>791176</v>
      </c>
      <c r="F1113" t="s">
        <v>30</v>
      </c>
      <c r="G1113">
        <v>2169952</v>
      </c>
      <c r="H1113">
        <v>13030</v>
      </c>
      <c r="I1113" t="s">
        <v>57</v>
      </c>
      <c r="J1113" t="s">
        <v>58</v>
      </c>
      <c r="K1113" t="s">
        <v>59</v>
      </c>
      <c r="L1113" t="s">
        <v>60</v>
      </c>
      <c r="M1113" s="14" t="s">
        <v>17</v>
      </c>
      <c r="N1113">
        <v>84</v>
      </c>
      <c r="O1113">
        <v>2014</v>
      </c>
      <c r="P1113" s="15">
        <v>118.30800821355236</v>
      </c>
      <c r="Q1113" s="15">
        <v>7385</v>
      </c>
      <c r="R1113" s="6">
        <f t="shared" si="68"/>
        <v>5908</v>
      </c>
      <c r="S1113" s="6">
        <f t="shared" si="69"/>
        <v>68.964285714285708</v>
      </c>
      <c r="T1113" s="15">
        <f t="shared" si="70"/>
        <v>5792.9999999999991</v>
      </c>
      <c r="U1113" s="16">
        <f t="shared" si="71"/>
        <v>115.00000000000091</v>
      </c>
    </row>
    <row r="1114" spans="1:21" x14ac:dyDescent="0.2">
      <c r="A1114" t="s">
        <v>2663</v>
      </c>
      <c r="B1114" t="s">
        <v>2664</v>
      </c>
      <c r="C1114" t="s">
        <v>923</v>
      </c>
      <c r="D1114" t="s">
        <v>29</v>
      </c>
      <c r="E1114">
        <v>791175</v>
      </c>
      <c r="F1114" t="s">
        <v>30</v>
      </c>
      <c r="G1114">
        <v>2169954</v>
      </c>
      <c r="H1114">
        <v>13042</v>
      </c>
      <c r="I1114" t="s">
        <v>820</v>
      </c>
      <c r="J1114" t="s">
        <v>821</v>
      </c>
      <c r="K1114" t="s">
        <v>822</v>
      </c>
      <c r="L1114" t="s">
        <v>823</v>
      </c>
      <c r="M1114" s="14" t="s">
        <v>17</v>
      </c>
      <c r="N1114">
        <v>84</v>
      </c>
      <c r="O1114">
        <v>2012</v>
      </c>
      <c r="P1114" s="15">
        <v>141.30595482546201</v>
      </c>
      <c r="Q1114" s="15">
        <v>2650</v>
      </c>
      <c r="R1114" s="6">
        <f t="shared" si="68"/>
        <v>2120</v>
      </c>
      <c r="S1114" s="6">
        <f t="shared" si="69"/>
        <v>23.86904761904762</v>
      </c>
      <c r="T1114" s="15">
        <f t="shared" si="70"/>
        <v>2005</v>
      </c>
      <c r="U1114" s="16">
        <f t="shared" si="71"/>
        <v>115</v>
      </c>
    </row>
    <row r="1115" spans="1:21" x14ac:dyDescent="0.2">
      <c r="A1115" t="s">
        <v>2665</v>
      </c>
      <c r="B1115" t="s">
        <v>2666</v>
      </c>
      <c r="C1115" t="s">
        <v>496</v>
      </c>
      <c r="D1115" t="s">
        <v>38</v>
      </c>
      <c r="E1115">
        <v>791176</v>
      </c>
      <c r="F1115" t="s">
        <v>30</v>
      </c>
      <c r="G1115">
        <v>2170847</v>
      </c>
      <c r="H1115">
        <v>13030</v>
      </c>
      <c r="I1115" t="s">
        <v>57</v>
      </c>
      <c r="J1115" t="s">
        <v>58</v>
      </c>
      <c r="K1115" t="s">
        <v>59</v>
      </c>
      <c r="L1115" t="s">
        <v>60</v>
      </c>
      <c r="M1115" s="14" t="s">
        <v>17</v>
      </c>
      <c r="N1115">
        <v>84</v>
      </c>
      <c r="O1115">
        <v>2013</v>
      </c>
      <c r="P1115" s="15">
        <v>115.075975359343</v>
      </c>
      <c r="Q1115" s="15">
        <v>6593</v>
      </c>
      <c r="R1115" s="6">
        <f t="shared" si="68"/>
        <v>5274.4000000000005</v>
      </c>
      <c r="S1115" s="6">
        <f t="shared" si="69"/>
        <v>61.421428571428578</v>
      </c>
      <c r="T1115" s="15">
        <f t="shared" si="70"/>
        <v>5159.4000000000005</v>
      </c>
      <c r="U1115" s="16">
        <f t="shared" si="71"/>
        <v>115</v>
      </c>
    </row>
    <row r="1116" spans="1:21" x14ac:dyDescent="0.2">
      <c r="A1116" t="s">
        <v>2667</v>
      </c>
      <c r="B1116" t="s">
        <v>2668</v>
      </c>
      <c r="C1116" t="s">
        <v>873</v>
      </c>
      <c r="D1116" t="s">
        <v>29</v>
      </c>
      <c r="E1116">
        <v>791175</v>
      </c>
      <c r="F1116" t="s">
        <v>30</v>
      </c>
      <c r="G1116">
        <v>2170849</v>
      </c>
      <c r="H1116">
        <v>13002</v>
      </c>
      <c r="I1116" t="s">
        <v>48</v>
      </c>
      <c r="J1116" t="s">
        <v>49</v>
      </c>
      <c r="K1116" t="s">
        <v>50</v>
      </c>
      <c r="L1116" t="s">
        <v>51</v>
      </c>
      <c r="M1116" s="14" t="s">
        <v>17</v>
      </c>
      <c r="N1116">
        <v>84</v>
      </c>
      <c r="O1116">
        <v>2010</v>
      </c>
      <c r="P1116" s="15">
        <v>163.15400410677617</v>
      </c>
      <c r="Q1116" s="15">
        <v>1158</v>
      </c>
      <c r="R1116" s="6">
        <f t="shared" si="68"/>
        <v>926.40000000000009</v>
      </c>
      <c r="S1116" s="6">
        <f t="shared" si="69"/>
        <v>9.6595238095238098</v>
      </c>
      <c r="T1116" s="15">
        <f t="shared" si="70"/>
        <v>811.4</v>
      </c>
      <c r="U1116" s="16">
        <f t="shared" si="71"/>
        <v>115.00000000000011</v>
      </c>
    </row>
    <row r="1117" spans="1:21" x14ac:dyDescent="0.2">
      <c r="A1117" t="s">
        <v>2669</v>
      </c>
      <c r="B1117" t="s">
        <v>2670</v>
      </c>
      <c r="C1117" t="s">
        <v>873</v>
      </c>
      <c r="D1117" t="s">
        <v>29</v>
      </c>
      <c r="E1117">
        <v>791175</v>
      </c>
      <c r="F1117" t="s">
        <v>30</v>
      </c>
      <c r="G1117">
        <v>2170850</v>
      </c>
      <c r="H1117">
        <v>13002</v>
      </c>
      <c r="I1117" t="s">
        <v>48</v>
      </c>
      <c r="J1117" t="s">
        <v>49</v>
      </c>
      <c r="K1117" t="s">
        <v>50</v>
      </c>
      <c r="L1117" t="s">
        <v>51</v>
      </c>
      <c r="M1117" s="14" t="s">
        <v>17</v>
      </c>
      <c r="N1117">
        <v>84</v>
      </c>
      <c r="O1117">
        <v>2009</v>
      </c>
      <c r="P1117" s="15">
        <v>172.05749486652977</v>
      </c>
      <c r="Q1117" s="15">
        <v>1241</v>
      </c>
      <c r="R1117" s="6">
        <f t="shared" si="68"/>
        <v>992.80000000000007</v>
      </c>
      <c r="S1117" s="6">
        <f t="shared" si="69"/>
        <v>10.450000000000001</v>
      </c>
      <c r="T1117" s="15">
        <f t="shared" si="70"/>
        <v>877.80000000000007</v>
      </c>
      <c r="U1117" s="16">
        <f t="shared" si="71"/>
        <v>115</v>
      </c>
    </row>
    <row r="1118" spans="1:21" x14ac:dyDescent="0.2">
      <c r="A1118" t="s">
        <v>2671</v>
      </c>
      <c r="B1118" t="s">
        <v>2672</v>
      </c>
      <c r="C1118" t="s">
        <v>873</v>
      </c>
      <c r="D1118" t="s">
        <v>38</v>
      </c>
      <c r="E1118">
        <v>791176</v>
      </c>
      <c r="F1118" t="s">
        <v>30</v>
      </c>
      <c r="G1118">
        <v>2170852</v>
      </c>
      <c r="H1118">
        <v>13002</v>
      </c>
      <c r="I1118" t="s">
        <v>48</v>
      </c>
      <c r="J1118" t="s">
        <v>49</v>
      </c>
      <c r="K1118" t="s">
        <v>50</v>
      </c>
      <c r="L1118" t="s">
        <v>51</v>
      </c>
      <c r="M1118" s="14" t="s">
        <v>17</v>
      </c>
      <c r="N1118">
        <v>84</v>
      </c>
      <c r="O1118">
        <v>2011</v>
      </c>
      <c r="P1118" s="15">
        <v>144.8870636550308</v>
      </c>
      <c r="Q1118" s="15">
        <v>990</v>
      </c>
      <c r="R1118" s="6">
        <f t="shared" si="68"/>
        <v>792</v>
      </c>
      <c r="S1118" s="6">
        <f t="shared" si="69"/>
        <v>8.0595238095238102</v>
      </c>
      <c r="T1118" s="15">
        <f t="shared" si="70"/>
        <v>677</v>
      </c>
      <c r="U1118" s="16">
        <f t="shared" si="71"/>
        <v>115</v>
      </c>
    </row>
    <row r="1119" spans="1:21" x14ac:dyDescent="0.2">
      <c r="A1119" t="s">
        <v>2673</v>
      </c>
      <c r="B1119" t="s">
        <v>2674</v>
      </c>
      <c r="C1119" t="s">
        <v>2675</v>
      </c>
      <c r="D1119" t="s">
        <v>29</v>
      </c>
      <c r="E1119">
        <v>791175</v>
      </c>
      <c r="F1119" t="s">
        <v>30</v>
      </c>
      <c r="G1119">
        <v>2170853</v>
      </c>
      <c r="H1119">
        <v>13082</v>
      </c>
      <c r="I1119" t="s">
        <v>909</v>
      </c>
      <c r="J1119" t="s">
        <v>910</v>
      </c>
      <c r="K1119" t="s">
        <v>909</v>
      </c>
      <c r="L1119" t="s">
        <v>911</v>
      </c>
      <c r="M1119" s="14" t="s">
        <v>17</v>
      </c>
      <c r="N1119">
        <v>84</v>
      </c>
      <c r="O1119">
        <v>2007</v>
      </c>
      <c r="P1119" s="15">
        <v>195.18685831622176</v>
      </c>
      <c r="Q1119" s="15">
        <v>558</v>
      </c>
      <c r="R1119" s="6">
        <f t="shared" si="68"/>
        <v>446.40000000000003</v>
      </c>
      <c r="S1119" s="6">
        <f t="shared" si="69"/>
        <v>3.9452380952380954</v>
      </c>
      <c r="T1119" s="15">
        <f t="shared" si="70"/>
        <v>331.40000000000003</v>
      </c>
      <c r="U1119" s="16">
        <f t="shared" si="71"/>
        <v>115</v>
      </c>
    </row>
    <row r="1120" spans="1:21" x14ac:dyDescent="0.2">
      <c r="A1120" t="s">
        <v>2676</v>
      </c>
      <c r="B1120" t="s">
        <v>2677</v>
      </c>
      <c r="C1120" t="s">
        <v>804</v>
      </c>
      <c r="D1120" t="s">
        <v>29</v>
      </c>
      <c r="E1120">
        <v>791175</v>
      </c>
      <c r="F1120" t="s">
        <v>30</v>
      </c>
      <c r="G1120">
        <v>2170855</v>
      </c>
      <c r="H1120">
        <v>13040</v>
      </c>
      <c r="I1120" t="s">
        <v>671</v>
      </c>
      <c r="J1120" t="s">
        <v>293</v>
      </c>
      <c r="K1120" t="s">
        <v>294</v>
      </c>
      <c r="L1120" t="s">
        <v>295</v>
      </c>
      <c r="M1120" s="14" t="s">
        <v>17</v>
      </c>
      <c r="N1120">
        <v>84</v>
      </c>
      <c r="O1120">
        <v>2012</v>
      </c>
      <c r="P1120" s="15">
        <v>135.98357289527721</v>
      </c>
      <c r="Q1120" s="15">
        <v>5242</v>
      </c>
      <c r="R1120" s="6">
        <f t="shared" si="68"/>
        <v>4193.6000000000004</v>
      </c>
      <c r="S1120" s="6">
        <f t="shared" si="69"/>
        <v>48.554761904761911</v>
      </c>
      <c r="T1120" s="15">
        <f t="shared" si="70"/>
        <v>4078.6000000000004</v>
      </c>
      <c r="U1120" s="16">
        <f t="shared" si="71"/>
        <v>115</v>
      </c>
    </row>
    <row r="1121" spans="1:21" x14ac:dyDescent="0.2">
      <c r="A1121" t="s">
        <v>2678</v>
      </c>
      <c r="B1121" t="s">
        <v>2679</v>
      </c>
      <c r="C1121" t="s">
        <v>873</v>
      </c>
      <c r="D1121" t="s">
        <v>29</v>
      </c>
      <c r="E1121">
        <v>791175</v>
      </c>
      <c r="F1121" t="s">
        <v>30</v>
      </c>
      <c r="G1121">
        <v>2170856</v>
      </c>
      <c r="H1121">
        <v>13002</v>
      </c>
      <c r="I1121" t="s">
        <v>48</v>
      </c>
      <c r="J1121" t="s">
        <v>49</v>
      </c>
      <c r="K1121" t="s">
        <v>50</v>
      </c>
      <c r="L1121" t="s">
        <v>51</v>
      </c>
      <c r="M1121" s="14" t="s">
        <v>17</v>
      </c>
      <c r="N1121">
        <v>84</v>
      </c>
      <c r="O1121">
        <v>2011</v>
      </c>
      <c r="P1121" s="15">
        <v>149.91375770020534</v>
      </c>
      <c r="Q1121" s="15">
        <v>1099</v>
      </c>
      <c r="R1121" s="6">
        <f t="shared" si="68"/>
        <v>879.2</v>
      </c>
      <c r="S1121" s="6">
        <f t="shared" si="69"/>
        <v>9.0976190476190482</v>
      </c>
      <c r="T1121" s="15">
        <f t="shared" si="70"/>
        <v>764.2</v>
      </c>
      <c r="U1121" s="16">
        <f t="shared" si="71"/>
        <v>115</v>
      </c>
    </row>
    <row r="1122" spans="1:21" x14ac:dyDescent="0.2">
      <c r="A1122" t="s">
        <v>2680</v>
      </c>
      <c r="B1122" t="s">
        <v>2681</v>
      </c>
      <c r="C1122" t="s">
        <v>1985</v>
      </c>
      <c r="D1122" t="s">
        <v>29</v>
      </c>
      <c r="E1122">
        <v>791175</v>
      </c>
      <c r="F1122" t="s">
        <v>30</v>
      </c>
      <c r="G1122">
        <v>2170857</v>
      </c>
      <c r="H1122">
        <v>13064</v>
      </c>
      <c r="I1122" t="s">
        <v>309</v>
      </c>
      <c r="J1122" t="s">
        <v>310</v>
      </c>
      <c r="K1122" t="s">
        <v>311</v>
      </c>
      <c r="L1122" t="s">
        <v>312</v>
      </c>
      <c r="M1122" s="14" t="s">
        <v>17</v>
      </c>
      <c r="N1122">
        <v>84</v>
      </c>
      <c r="O1122">
        <v>2009</v>
      </c>
      <c r="P1122" s="15">
        <v>175.1129363449692</v>
      </c>
      <c r="Q1122" s="15">
        <v>512</v>
      </c>
      <c r="R1122" s="6">
        <f t="shared" si="68"/>
        <v>409.6</v>
      </c>
      <c r="S1122" s="6">
        <f t="shared" si="69"/>
        <v>3.5071428571428576</v>
      </c>
      <c r="T1122" s="15">
        <f t="shared" si="70"/>
        <v>294.60000000000002</v>
      </c>
      <c r="U1122" s="16">
        <f t="shared" si="71"/>
        <v>115</v>
      </c>
    </row>
    <row r="1123" spans="1:21" x14ac:dyDescent="0.2">
      <c r="A1123" t="s">
        <v>2682</v>
      </c>
      <c r="B1123" t="s">
        <v>2683</v>
      </c>
      <c r="C1123" t="s">
        <v>1692</v>
      </c>
      <c r="D1123" t="s">
        <v>29</v>
      </c>
      <c r="E1123">
        <v>791175</v>
      </c>
      <c r="F1123" t="s">
        <v>30</v>
      </c>
      <c r="G1123">
        <v>2170858</v>
      </c>
      <c r="H1123">
        <v>13082</v>
      </c>
      <c r="I1123" t="s">
        <v>909</v>
      </c>
      <c r="J1123" t="s">
        <v>910</v>
      </c>
      <c r="K1123" t="s">
        <v>909</v>
      </c>
      <c r="L1123" t="s">
        <v>911</v>
      </c>
      <c r="M1123" s="14" t="s">
        <v>17</v>
      </c>
      <c r="N1123">
        <v>84</v>
      </c>
      <c r="O1123">
        <v>2014</v>
      </c>
      <c r="P1123" s="15">
        <v>114.20123203285419</v>
      </c>
      <c r="Q1123" s="15">
        <v>115</v>
      </c>
      <c r="R1123" s="6">
        <f t="shared" si="68"/>
        <v>92</v>
      </c>
      <c r="S1123" s="6">
        <f t="shared" si="69"/>
        <v>-0.27380952380952384</v>
      </c>
      <c r="T1123" s="15">
        <f t="shared" si="70"/>
        <v>-23.000000000000004</v>
      </c>
      <c r="U1123" s="16">
        <f t="shared" si="71"/>
        <v>115</v>
      </c>
    </row>
    <row r="1124" spans="1:21" x14ac:dyDescent="0.2">
      <c r="A1124" t="s">
        <v>2684</v>
      </c>
      <c r="B1124" t="s">
        <v>2685</v>
      </c>
      <c r="C1124" t="s">
        <v>849</v>
      </c>
      <c r="D1124" t="s">
        <v>38</v>
      </c>
      <c r="E1124">
        <v>791176</v>
      </c>
      <c r="F1124" t="s">
        <v>30</v>
      </c>
      <c r="G1124">
        <v>2170859</v>
      </c>
      <c r="H1124">
        <v>13002</v>
      </c>
      <c r="I1124" t="s">
        <v>48</v>
      </c>
      <c r="J1124" t="s">
        <v>49</v>
      </c>
      <c r="K1124" t="s">
        <v>50</v>
      </c>
      <c r="L1124" t="s">
        <v>51</v>
      </c>
      <c r="M1124" s="14" t="s">
        <v>17</v>
      </c>
      <c r="N1124">
        <v>84</v>
      </c>
      <c r="O1124">
        <v>2006</v>
      </c>
      <c r="P1124" s="15">
        <v>210.26694045174537</v>
      </c>
      <c r="Q1124" s="15">
        <v>989</v>
      </c>
      <c r="R1124" s="6">
        <f t="shared" si="68"/>
        <v>791.2</v>
      </c>
      <c r="S1124" s="6">
        <f t="shared" si="69"/>
        <v>8.0500000000000007</v>
      </c>
      <c r="T1124" s="15">
        <f t="shared" si="70"/>
        <v>676.2</v>
      </c>
      <c r="U1124" s="16">
        <f t="shared" si="71"/>
        <v>115</v>
      </c>
    </row>
    <row r="1125" spans="1:21" x14ac:dyDescent="0.2">
      <c r="A1125" t="s">
        <v>2686</v>
      </c>
      <c r="B1125" t="s">
        <v>2687</v>
      </c>
      <c r="C1125" t="s">
        <v>2688</v>
      </c>
      <c r="D1125" t="s">
        <v>29</v>
      </c>
      <c r="E1125">
        <v>791175</v>
      </c>
      <c r="F1125" t="s">
        <v>30</v>
      </c>
      <c r="G1125">
        <v>2171028</v>
      </c>
      <c r="H1125">
        <v>13010</v>
      </c>
      <c r="I1125" t="s">
        <v>149</v>
      </c>
      <c r="J1125" t="s">
        <v>150</v>
      </c>
      <c r="K1125" t="s">
        <v>151</v>
      </c>
      <c r="L1125" t="s">
        <v>152</v>
      </c>
      <c r="M1125" s="14" t="s">
        <v>17</v>
      </c>
      <c r="N1125">
        <v>84</v>
      </c>
      <c r="O1125">
        <v>2013</v>
      </c>
      <c r="P1125" s="15">
        <v>130.20123203285419</v>
      </c>
      <c r="Q1125" s="15">
        <v>7056</v>
      </c>
      <c r="R1125" s="6">
        <f>Q1115*(1-$R$6)</f>
        <v>5274.4000000000005</v>
      </c>
      <c r="S1125" s="6">
        <f>(R1115-$S$6)/N1115</f>
        <v>61.421428571428578</v>
      </c>
      <c r="T1125" s="15">
        <f>IF(P1115&lt;N1115,P1115*S1115,N1115*S1115)</f>
        <v>5159.4000000000005</v>
      </c>
      <c r="U1125" s="16">
        <f>R1115-T1115</f>
        <v>115</v>
      </c>
    </row>
    <row r="1126" spans="1:21" x14ac:dyDescent="0.2">
      <c r="A1126" t="s">
        <v>2689</v>
      </c>
      <c r="B1126" t="s">
        <v>2690</v>
      </c>
      <c r="C1126" t="s">
        <v>961</v>
      </c>
      <c r="D1126" t="s">
        <v>29</v>
      </c>
      <c r="E1126">
        <v>791175</v>
      </c>
      <c r="F1126" t="s">
        <v>30</v>
      </c>
      <c r="G1126">
        <v>2171030</v>
      </c>
      <c r="H1126">
        <v>13004</v>
      </c>
      <c r="I1126" t="s">
        <v>184</v>
      </c>
      <c r="J1126" t="s">
        <v>32</v>
      </c>
      <c r="K1126" t="s">
        <v>33</v>
      </c>
      <c r="L1126" t="s">
        <v>34</v>
      </c>
      <c r="M1126" s="14" t="s">
        <v>17</v>
      </c>
      <c r="N1126">
        <v>84</v>
      </c>
      <c r="O1126">
        <v>2004</v>
      </c>
      <c r="P1126" s="15">
        <v>232.31211498973306</v>
      </c>
      <c r="Q1126" s="15">
        <v>2670</v>
      </c>
      <c r="R1126" s="6">
        <f t="shared" si="68"/>
        <v>2136</v>
      </c>
      <c r="S1126" s="6">
        <f t="shared" si="69"/>
        <v>24.05952380952381</v>
      </c>
      <c r="T1126" s="15">
        <f t="shared" si="70"/>
        <v>2021</v>
      </c>
      <c r="U1126" s="16">
        <f t="shared" si="71"/>
        <v>115</v>
      </c>
    </row>
    <row r="1127" spans="1:21" x14ac:dyDescent="0.2">
      <c r="A1127" t="s">
        <v>2691</v>
      </c>
      <c r="B1127" t="s">
        <v>2692</v>
      </c>
      <c r="C1127" t="s">
        <v>899</v>
      </c>
      <c r="D1127" t="s">
        <v>29</v>
      </c>
      <c r="E1127">
        <v>791175</v>
      </c>
      <c r="F1127" t="s">
        <v>30</v>
      </c>
      <c r="G1127">
        <v>2171031</v>
      </c>
      <c r="H1127">
        <v>13006</v>
      </c>
      <c r="I1127" t="s">
        <v>31</v>
      </c>
      <c r="J1127" t="s">
        <v>32</v>
      </c>
      <c r="K1127" t="s">
        <v>33</v>
      </c>
      <c r="L1127" t="s">
        <v>34</v>
      </c>
      <c r="M1127" s="14" t="s">
        <v>17</v>
      </c>
      <c r="N1127">
        <v>84</v>
      </c>
      <c r="O1127">
        <v>2014</v>
      </c>
      <c r="P1127" s="15">
        <v>114.20123203285419</v>
      </c>
      <c r="Q1127" s="15">
        <v>1835</v>
      </c>
      <c r="R1127" s="6">
        <f t="shared" si="68"/>
        <v>1468</v>
      </c>
      <c r="S1127" s="6">
        <f t="shared" si="69"/>
        <v>16.107142857142858</v>
      </c>
      <c r="T1127" s="15">
        <f t="shared" si="70"/>
        <v>1353</v>
      </c>
      <c r="U1127" s="16">
        <f t="shared" si="71"/>
        <v>115</v>
      </c>
    </row>
    <row r="1128" spans="1:21" x14ac:dyDescent="0.2">
      <c r="A1128" t="s">
        <v>2693</v>
      </c>
      <c r="B1128" t="s">
        <v>2694</v>
      </c>
      <c r="C1128" t="s">
        <v>914</v>
      </c>
      <c r="D1128" t="s">
        <v>29</v>
      </c>
      <c r="E1128">
        <v>791175</v>
      </c>
      <c r="F1128" t="s">
        <v>30</v>
      </c>
      <c r="G1128">
        <v>2171032</v>
      </c>
      <c r="H1128">
        <v>13002</v>
      </c>
      <c r="I1128" t="s">
        <v>48</v>
      </c>
      <c r="J1128" t="s">
        <v>49</v>
      </c>
      <c r="K1128" t="s">
        <v>50</v>
      </c>
      <c r="L1128" t="s">
        <v>51</v>
      </c>
      <c r="M1128" s="14" t="s">
        <v>17</v>
      </c>
      <c r="N1128">
        <v>84</v>
      </c>
      <c r="O1128">
        <v>2002</v>
      </c>
      <c r="P1128" s="15">
        <v>257.3798767967146</v>
      </c>
      <c r="Q1128" s="15">
        <v>458</v>
      </c>
      <c r="R1128" s="6">
        <f t="shared" si="68"/>
        <v>366.40000000000003</v>
      </c>
      <c r="S1128" s="6">
        <f t="shared" si="69"/>
        <v>2.9928571428571433</v>
      </c>
      <c r="T1128" s="15">
        <f t="shared" si="70"/>
        <v>251.40000000000003</v>
      </c>
      <c r="U1128" s="16">
        <f t="shared" si="71"/>
        <v>115</v>
      </c>
    </row>
    <row r="1129" spans="1:21" x14ac:dyDescent="0.2">
      <c r="A1129" t="s">
        <v>2695</v>
      </c>
      <c r="B1129" t="s">
        <v>2696</v>
      </c>
      <c r="C1129" t="s">
        <v>2697</v>
      </c>
      <c r="D1129" t="s">
        <v>29</v>
      </c>
      <c r="E1129">
        <v>791175</v>
      </c>
      <c r="F1129" t="s">
        <v>30</v>
      </c>
      <c r="G1129">
        <v>2171033</v>
      </c>
      <c r="H1129">
        <v>13082</v>
      </c>
      <c r="I1129" t="s">
        <v>909</v>
      </c>
      <c r="J1129" t="s">
        <v>910</v>
      </c>
      <c r="K1129" t="s">
        <v>909</v>
      </c>
      <c r="L1129" t="s">
        <v>911</v>
      </c>
      <c r="M1129" s="14" t="s">
        <v>17</v>
      </c>
      <c r="N1129">
        <v>84</v>
      </c>
      <c r="O1129">
        <v>2014</v>
      </c>
      <c r="P1129" s="15">
        <v>116.40246406570841</v>
      </c>
      <c r="Q1129" s="15">
        <v>2858</v>
      </c>
      <c r="R1129" s="6">
        <f t="shared" si="68"/>
        <v>2286.4</v>
      </c>
      <c r="S1129" s="6">
        <f t="shared" si="69"/>
        <v>25.85</v>
      </c>
      <c r="T1129" s="15">
        <f t="shared" si="70"/>
        <v>2171.4</v>
      </c>
      <c r="U1129" s="16">
        <f t="shared" si="71"/>
        <v>115</v>
      </c>
    </row>
    <row r="1130" spans="1:21" x14ac:dyDescent="0.2">
      <c r="A1130" t="s">
        <v>2698</v>
      </c>
      <c r="B1130" t="s">
        <v>2699</v>
      </c>
      <c r="C1130" t="s">
        <v>1893</v>
      </c>
      <c r="D1130" t="s">
        <v>29</v>
      </c>
      <c r="E1130">
        <v>791175</v>
      </c>
      <c r="F1130" t="s">
        <v>30</v>
      </c>
      <c r="G1130">
        <v>2171034</v>
      </c>
      <c r="H1130">
        <v>13006</v>
      </c>
      <c r="I1130" t="s">
        <v>31</v>
      </c>
      <c r="J1130" t="s">
        <v>32</v>
      </c>
      <c r="K1130" t="s">
        <v>33</v>
      </c>
      <c r="L1130" t="s">
        <v>34</v>
      </c>
      <c r="M1130" s="14" t="s">
        <v>17</v>
      </c>
      <c r="N1130">
        <v>84</v>
      </c>
      <c r="O1130">
        <v>2005</v>
      </c>
      <c r="P1130" s="15">
        <v>218.77618069815193</v>
      </c>
      <c r="Q1130" s="15">
        <v>1850</v>
      </c>
      <c r="R1130" s="6">
        <f t="shared" si="68"/>
        <v>1480</v>
      </c>
      <c r="S1130" s="6">
        <f t="shared" si="69"/>
        <v>16.25</v>
      </c>
      <c r="T1130" s="15">
        <f t="shared" si="70"/>
        <v>1365</v>
      </c>
      <c r="U1130" s="16">
        <f t="shared" si="71"/>
        <v>115</v>
      </c>
    </row>
    <row r="1131" spans="1:21" x14ac:dyDescent="0.2">
      <c r="A1131" t="s">
        <v>2700</v>
      </c>
      <c r="B1131" t="s">
        <v>2701</v>
      </c>
      <c r="C1131" t="s">
        <v>496</v>
      </c>
      <c r="D1131" t="s">
        <v>29</v>
      </c>
      <c r="E1131">
        <v>791175</v>
      </c>
      <c r="F1131" t="s">
        <v>30</v>
      </c>
      <c r="G1131">
        <v>2171035</v>
      </c>
      <c r="H1131">
        <v>13030</v>
      </c>
      <c r="I1131" t="s">
        <v>57</v>
      </c>
      <c r="J1131" t="s">
        <v>58</v>
      </c>
      <c r="K1131" t="s">
        <v>59</v>
      </c>
      <c r="L1131" t="s">
        <v>60</v>
      </c>
      <c r="M1131" s="14" t="s">
        <v>17</v>
      </c>
      <c r="N1131">
        <v>84</v>
      </c>
      <c r="O1131">
        <v>2010</v>
      </c>
      <c r="P1131" s="15">
        <v>161.97115256673499</v>
      </c>
      <c r="Q1131" s="15">
        <v>6593</v>
      </c>
      <c r="R1131" s="6">
        <f t="shared" si="68"/>
        <v>5274.4000000000005</v>
      </c>
      <c r="S1131" s="6">
        <f t="shared" si="69"/>
        <v>61.421428571428578</v>
      </c>
      <c r="T1131" s="15">
        <f t="shared" si="70"/>
        <v>5159.4000000000005</v>
      </c>
      <c r="U1131" s="16">
        <f t="shared" si="71"/>
        <v>115</v>
      </c>
    </row>
    <row r="1132" spans="1:21" x14ac:dyDescent="0.2">
      <c r="A1132" t="s">
        <v>2702</v>
      </c>
      <c r="B1132" t="s">
        <v>2703</v>
      </c>
      <c r="C1132" t="s">
        <v>902</v>
      </c>
      <c r="D1132" t="s">
        <v>38</v>
      </c>
      <c r="E1132">
        <v>791176</v>
      </c>
      <c r="F1132" t="s">
        <v>30</v>
      </c>
      <c r="G1132">
        <v>2171037</v>
      </c>
      <c r="H1132">
        <v>13002</v>
      </c>
      <c r="I1132" t="s">
        <v>48</v>
      </c>
      <c r="J1132" t="s">
        <v>49</v>
      </c>
      <c r="K1132" t="s">
        <v>50</v>
      </c>
      <c r="L1132" t="s">
        <v>51</v>
      </c>
      <c r="M1132" s="14" t="s">
        <v>17</v>
      </c>
      <c r="N1132">
        <v>84</v>
      </c>
      <c r="O1132">
        <v>2010</v>
      </c>
      <c r="P1132" s="15">
        <v>165.61806981519507</v>
      </c>
      <c r="Q1132" s="15">
        <v>807</v>
      </c>
      <c r="R1132" s="6">
        <f t="shared" si="68"/>
        <v>645.6</v>
      </c>
      <c r="S1132" s="6">
        <f t="shared" si="69"/>
        <v>6.3166666666666673</v>
      </c>
      <c r="T1132" s="15">
        <f t="shared" si="70"/>
        <v>530.6</v>
      </c>
      <c r="U1132" s="16">
        <f t="shared" si="71"/>
        <v>115</v>
      </c>
    </row>
    <row r="1133" spans="1:21" x14ac:dyDescent="0.2">
      <c r="A1133" t="s">
        <v>2704</v>
      </c>
      <c r="B1133" t="s">
        <v>2705</v>
      </c>
      <c r="C1133" t="s">
        <v>496</v>
      </c>
      <c r="D1133" t="s">
        <v>38</v>
      </c>
      <c r="E1133">
        <v>791176</v>
      </c>
      <c r="F1133" t="s">
        <v>30</v>
      </c>
      <c r="G1133">
        <v>2171038</v>
      </c>
      <c r="H1133">
        <v>13030</v>
      </c>
      <c r="I1133" t="s">
        <v>57</v>
      </c>
      <c r="J1133" t="s">
        <v>58</v>
      </c>
      <c r="K1133" t="s">
        <v>59</v>
      </c>
      <c r="L1133" t="s">
        <v>60</v>
      </c>
      <c r="M1133" s="14" t="s">
        <v>17</v>
      </c>
      <c r="N1133">
        <v>84</v>
      </c>
      <c r="O1133">
        <v>2009</v>
      </c>
      <c r="P1133" s="15">
        <v>172.05749486652977</v>
      </c>
      <c r="Q1133" s="15">
        <v>6921</v>
      </c>
      <c r="R1133" s="6">
        <f t="shared" si="68"/>
        <v>5536.8</v>
      </c>
      <c r="S1133" s="6">
        <f t="shared" si="69"/>
        <v>64.545238095238091</v>
      </c>
      <c r="T1133" s="15">
        <f t="shared" si="70"/>
        <v>5421.7999999999993</v>
      </c>
      <c r="U1133" s="16">
        <f t="shared" si="71"/>
        <v>115.00000000000091</v>
      </c>
    </row>
    <row r="1134" spans="1:21" x14ac:dyDescent="0.2">
      <c r="A1134" t="s">
        <v>2706</v>
      </c>
      <c r="B1134" t="s">
        <v>2707</v>
      </c>
      <c r="C1134" t="s">
        <v>2603</v>
      </c>
      <c r="D1134" t="s">
        <v>38</v>
      </c>
      <c r="E1134">
        <v>791176</v>
      </c>
      <c r="F1134" t="s">
        <v>30</v>
      </c>
      <c r="G1134">
        <v>2168231</v>
      </c>
      <c r="H1134">
        <v>13082</v>
      </c>
      <c r="I1134" t="s">
        <v>909</v>
      </c>
      <c r="J1134" t="s">
        <v>910</v>
      </c>
      <c r="K1134" t="s">
        <v>909</v>
      </c>
      <c r="L1134" t="s">
        <v>911</v>
      </c>
      <c r="M1134" s="14" t="s">
        <v>17</v>
      </c>
      <c r="N1134">
        <v>60</v>
      </c>
      <c r="O1134">
        <v>2011</v>
      </c>
      <c r="P1134" s="15">
        <v>149.91375770020534</v>
      </c>
      <c r="Q1134" s="15">
        <v>3895</v>
      </c>
      <c r="R1134" s="6">
        <f t="shared" si="68"/>
        <v>3116</v>
      </c>
      <c r="S1134" s="6">
        <f t="shared" si="69"/>
        <v>50.016666666666666</v>
      </c>
      <c r="T1134" s="15">
        <f t="shared" si="70"/>
        <v>3001</v>
      </c>
      <c r="U1134" s="16">
        <f t="shared" si="71"/>
        <v>115</v>
      </c>
    </row>
    <row r="1135" spans="1:21" x14ac:dyDescent="0.2">
      <c r="A1135" t="s">
        <v>2708</v>
      </c>
      <c r="B1135" t="s">
        <v>2709</v>
      </c>
      <c r="C1135" t="s">
        <v>496</v>
      </c>
      <c r="D1135" t="s">
        <v>38</v>
      </c>
      <c r="E1135">
        <v>791176</v>
      </c>
      <c r="F1135" t="s">
        <v>30</v>
      </c>
      <c r="G1135">
        <v>2168232</v>
      </c>
      <c r="H1135">
        <v>13030</v>
      </c>
      <c r="I1135" t="s">
        <v>57</v>
      </c>
      <c r="J1135" t="s">
        <v>58</v>
      </c>
      <c r="K1135" t="s">
        <v>59</v>
      </c>
      <c r="L1135" t="s">
        <v>60</v>
      </c>
      <c r="M1135" s="14" t="s">
        <v>17</v>
      </c>
      <c r="N1135">
        <v>84</v>
      </c>
      <c r="O1135">
        <v>2012</v>
      </c>
      <c r="P1135" s="15">
        <v>135.91786447638603</v>
      </c>
      <c r="Q1135" s="15">
        <v>7754</v>
      </c>
      <c r="R1135" s="6">
        <f t="shared" si="68"/>
        <v>6203.2000000000007</v>
      </c>
      <c r="S1135" s="6">
        <f t="shared" si="69"/>
        <v>72.478571428571442</v>
      </c>
      <c r="T1135" s="15">
        <f t="shared" si="70"/>
        <v>6088.2000000000007</v>
      </c>
      <c r="U1135" s="16">
        <f t="shared" si="71"/>
        <v>115</v>
      </c>
    </row>
    <row r="1136" spans="1:21" x14ac:dyDescent="0.2">
      <c r="A1136" t="s">
        <v>2710</v>
      </c>
      <c r="B1136" t="s">
        <v>2711</v>
      </c>
      <c r="C1136" t="s">
        <v>831</v>
      </c>
      <c r="D1136" t="s">
        <v>29</v>
      </c>
      <c r="E1136">
        <v>791175</v>
      </c>
      <c r="F1136" t="s">
        <v>30</v>
      </c>
      <c r="G1136">
        <v>2168234</v>
      </c>
      <c r="H1136">
        <v>13002</v>
      </c>
      <c r="I1136" t="s">
        <v>48</v>
      </c>
      <c r="J1136" t="s">
        <v>49</v>
      </c>
      <c r="K1136" t="s">
        <v>50</v>
      </c>
      <c r="L1136" t="s">
        <v>51</v>
      </c>
      <c r="M1136" s="14" t="s">
        <v>17</v>
      </c>
      <c r="N1136">
        <v>84</v>
      </c>
      <c r="O1136">
        <v>2008</v>
      </c>
      <c r="P1136" s="15">
        <v>189.5359342915811</v>
      </c>
      <c r="Q1136" s="15">
        <v>837</v>
      </c>
      <c r="R1136" s="6">
        <f t="shared" si="68"/>
        <v>669.6</v>
      </c>
      <c r="S1136" s="6">
        <f t="shared" si="69"/>
        <v>6.6023809523809529</v>
      </c>
      <c r="T1136" s="15">
        <f t="shared" si="70"/>
        <v>554.6</v>
      </c>
      <c r="U1136" s="16">
        <f t="shared" si="71"/>
        <v>115</v>
      </c>
    </row>
    <row r="1137" spans="1:21" x14ac:dyDescent="0.2">
      <c r="A1137" t="s">
        <v>2712</v>
      </c>
      <c r="B1137" t="s">
        <v>2713</v>
      </c>
      <c r="C1137" t="s">
        <v>849</v>
      </c>
      <c r="D1137" t="s">
        <v>38</v>
      </c>
      <c r="E1137">
        <v>791176</v>
      </c>
      <c r="F1137" t="s">
        <v>30</v>
      </c>
      <c r="G1137">
        <v>2168235</v>
      </c>
      <c r="H1137">
        <v>13004</v>
      </c>
      <c r="I1137" t="s">
        <v>184</v>
      </c>
      <c r="J1137" t="s">
        <v>32</v>
      </c>
      <c r="K1137" t="s">
        <v>33</v>
      </c>
      <c r="L1137" t="s">
        <v>34</v>
      </c>
      <c r="M1137" s="14" t="s">
        <v>17</v>
      </c>
      <c r="N1137">
        <v>84</v>
      </c>
      <c r="O1137">
        <v>2008</v>
      </c>
      <c r="P1137" s="15">
        <v>189.5359342915811</v>
      </c>
      <c r="Q1137" s="15">
        <v>989</v>
      </c>
      <c r="R1137" s="6">
        <f t="shared" si="68"/>
        <v>791.2</v>
      </c>
      <c r="S1137" s="6">
        <f t="shared" si="69"/>
        <v>8.0500000000000007</v>
      </c>
      <c r="T1137" s="15">
        <f t="shared" si="70"/>
        <v>676.2</v>
      </c>
      <c r="U1137" s="16">
        <f t="shared" si="71"/>
        <v>115</v>
      </c>
    </row>
    <row r="1138" spans="1:21" x14ac:dyDescent="0.2">
      <c r="A1138" t="s">
        <v>2714</v>
      </c>
      <c r="B1138" t="s">
        <v>2715</v>
      </c>
      <c r="C1138" t="s">
        <v>873</v>
      </c>
      <c r="D1138" t="s">
        <v>29</v>
      </c>
      <c r="E1138">
        <v>791175</v>
      </c>
      <c r="F1138" t="s">
        <v>30</v>
      </c>
      <c r="G1138">
        <v>2168239</v>
      </c>
      <c r="H1138">
        <v>13002</v>
      </c>
      <c r="I1138" t="s">
        <v>48</v>
      </c>
      <c r="J1138" t="s">
        <v>49</v>
      </c>
      <c r="K1138" t="s">
        <v>50</v>
      </c>
      <c r="L1138" t="s">
        <v>51</v>
      </c>
      <c r="M1138" s="14" t="s">
        <v>17</v>
      </c>
      <c r="N1138">
        <v>84</v>
      </c>
      <c r="O1138">
        <v>2012</v>
      </c>
      <c r="P1138" s="15">
        <v>140.51745379876797</v>
      </c>
      <c r="Q1138" s="15">
        <v>918</v>
      </c>
      <c r="R1138" s="6">
        <f t="shared" si="68"/>
        <v>734.40000000000009</v>
      </c>
      <c r="S1138" s="6">
        <f t="shared" si="69"/>
        <v>7.3738095238095251</v>
      </c>
      <c r="T1138" s="15">
        <f t="shared" si="70"/>
        <v>619.40000000000009</v>
      </c>
      <c r="U1138" s="16">
        <f t="shared" si="71"/>
        <v>115</v>
      </c>
    </row>
    <row r="1139" spans="1:21" x14ac:dyDescent="0.2">
      <c r="A1139" t="s">
        <v>2716</v>
      </c>
      <c r="B1139" t="s">
        <v>2717</v>
      </c>
      <c r="C1139" t="s">
        <v>899</v>
      </c>
      <c r="D1139" t="s">
        <v>38</v>
      </c>
      <c r="E1139">
        <v>791176</v>
      </c>
      <c r="F1139" t="s">
        <v>30</v>
      </c>
      <c r="G1139">
        <v>2168241</v>
      </c>
      <c r="H1139">
        <v>13006</v>
      </c>
      <c r="I1139" t="s">
        <v>31</v>
      </c>
      <c r="J1139" t="s">
        <v>32</v>
      </c>
      <c r="K1139" t="s">
        <v>33</v>
      </c>
      <c r="L1139" t="s">
        <v>34</v>
      </c>
      <c r="M1139" s="14" t="s">
        <v>17</v>
      </c>
      <c r="N1139">
        <v>84</v>
      </c>
      <c r="O1139">
        <v>2000</v>
      </c>
      <c r="P1139" s="15">
        <v>281.10061601642713</v>
      </c>
      <c r="Q1139" s="15">
        <v>1835</v>
      </c>
      <c r="R1139" s="6">
        <f t="shared" si="68"/>
        <v>1468</v>
      </c>
      <c r="S1139" s="6">
        <f t="shared" si="69"/>
        <v>16.107142857142858</v>
      </c>
      <c r="T1139" s="15">
        <f t="shared" si="70"/>
        <v>1353</v>
      </c>
      <c r="U1139" s="16">
        <f t="shared" si="71"/>
        <v>115</v>
      </c>
    </row>
    <row r="1140" spans="1:21" x14ac:dyDescent="0.2">
      <c r="A1140" t="s">
        <v>2718</v>
      </c>
      <c r="B1140" t="s">
        <v>2719</v>
      </c>
      <c r="C1140" t="s">
        <v>902</v>
      </c>
      <c r="D1140" t="s">
        <v>38</v>
      </c>
      <c r="E1140">
        <v>791176</v>
      </c>
      <c r="F1140" t="s">
        <v>30</v>
      </c>
      <c r="G1140">
        <v>2168243</v>
      </c>
      <c r="H1140">
        <v>13002</v>
      </c>
      <c r="I1140" t="s">
        <v>48</v>
      </c>
      <c r="J1140" t="s">
        <v>49</v>
      </c>
      <c r="K1140" t="s">
        <v>50</v>
      </c>
      <c r="L1140" t="s">
        <v>51</v>
      </c>
      <c r="M1140" s="14" t="s">
        <v>17</v>
      </c>
      <c r="N1140">
        <v>84</v>
      </c>
      <c r="O1140">
        <v>2014</v>
      </c>
      <c r="P1140" s="15">
        <v>114.20123203285419</v>
      </c>
      <c r="Q1140" s="15">
        <v>615</v>
      </c>
      <c r="R1140" s="6">
        <f t="shared" si="68"/>
        <v>492</v>
      </c>
      <c r="S1140" s="6">
        <f t="shared" si="69"/>
        <v>4.4880952380952381</v>
      </c>
      <c r="T1140" s="15">
        <f t="shared" si="70"/>
        <v>377</v>
      </c>
      <c r="U1140" s="16">
        <f t="shared" si="71"/>
        <v>115</v>
      </c>
    </row>
    <row r="1141" spans="1:21" x14ac:dyDescent="0.2">
      <c r="A1141" t="s">
        <v>2720</v>
      </c>
      <c r="B1141" t="s">
        <v>2721</v>
      </c>
      <c r="C1141" t="s">
        <v>698</v>
      </c>
      <c r="D1141" t="s">
        <v>29</v>
      </c>
      <c r="E1141">
        <v>791175</v>
      </c>
      <c r="F1141" t="s">
        <v>30</v>
      </c>
      <c r="G1141">
        <v>2168247</v>
      </c>
      <c r="H1141">
        <v>13004</v>
      </c>
      <c r="I1141" t="s">
        <v>184</v>
      </c>
      <c r="J1141" t="s">
        <v>32</v>
      </c>
      <c r="K1141" t="s">
        <v>33</v>
      </c>
      <c r="L1141" t="s">
        <v>34</v>
      </c>
      <c r="M1141" s="14" t="s">
        <v>17</v>
      </c>
      <c r="N1141">
        <v>84</v>
      </c>
      <c r="O1141">
        <v>2015</v>
      </c>
      <c r="P1141" s="15">
        <v>107.17043121149896</v>
      </c>
      <c r="Q1141" s="15">
        <v>2295</v>
      </c>
      <c r="R1141" s="6">
        <f t="shared" si="68"/>
        <v>1836</v>
      </c>
      <c r="S1141" s="6">
        <f t="shared" si="69"/>
        <v>20.488095238095237</v>
      </c>
      <c r="T1141" s="15">
        <f t="shared" si="70"/>
        <v>1721</v>
      </c>
      <c r="U1141" s="16">
        <f t="shared" si="71"/>
        <v>115</v>
      </c>
    </row>
    <row r="1142" spans="1:21" x14ac:dyDescent="0.2">
      <c r="A1142" t="s">
        <v>2722</v>
      </c>
      <c r="B1142" t="s">
        <v>2723</v>
      </c>
      <c r="C1142" t="s">
        <v>565</v>
      </c>
      <c r="D1142" t="s">
        <v>29</v>
      </c>
      <c r="E1142">
        <v>791175</v>
      </c>
      <c r="F1142" t="s">
        <v>30</v>
      </c>
      <c r="G1142">
        <v>2168248</v>
      </c>
      <c r="H1142">
        <v>13004</v>
      </c>
      <c r="I1142" t="s">
        <v>184</v>
      </c>
      <c r="J1142" t="s">
        <v>32</v>
      </c>
      <c r="K1142" t="s">
        <v>33</v>
      </c>
      <c r="L1142" t="s">
        <v>34</v>
      </c>
      <c r="M1142" s="14" t="s">
        <v>17</v>
      </c>
      <c r="N1142">
        <v>84</v>
      </c>
      <c r="O1142">
        <v>2015</v>
      </c>
      <c r="P1142" s="15">
        <v>101.22381930184804</v>
      </c>
      <c r="Q1142" s="15">
        <v>2753</v>
      </c>
      <c r="R1142" s="6">
        <f t="shared" si="68"/>
        <v>2202.4</v>
      </c>
      <c r="S1142" s="6">
        <f t="shared" si="69"/>
        <v>24.85</v>
      </c>
      <c r="T1142" s="15">
        <f t="shared" si="70"/>
        <v>2087.4</v>
      </c>
      <c r="U1142" s="16">
        <f t="shared" si="71"/>
        <v>115</v>
      </c>
    </row>
    <row r="1143" spans="1:21" x14ac:dyDescent="0.2">
      <c r="A1143" t="s">
        <v>2724</v>
      </c>
      <c r="B1143" t="s">
        <v>2725</v>
      </c>
      <c r="C1143" t="s">
        <v>846</v>
      </c>
      <c r="D1143" t="s">
        <v>29</v>
      </c>
      <c r="E1143">
        <v>791175</v>
      </c>
      <c r="F1143" t="s">
        <v>30</v>
      </c>
      <c r="G1143">
        <v>2168252</v>
      </c>
      <c r="H1143">
        <v>13066</v>
      </c>
      <c r="I1143" t="s">
        <v>413</v>
      </c>
      <c r="J1143" t="s">
        <v>414</v>
      </c>
      <c r="K1143" t="s">
        <v>415</v>
      </c>
      <c r="L1143" t="s">
        <v>416</v>
      </c>
      <c r="M1143" s="14" t="s">
        <v>17</v>
      </c>
      <c r="N1143">
        <v>84</v>
      </c>
      <c r="O1143">
        <v>2015</v>
      </c>
      <c r="P1143" s="15">
        <v>103.29363449691991</v>
      </c>
      <c r="Q1143" s="15">
        <v>1186</v>
      </c>
      <c r="R1143" s="6">
        <f t="shared" si="68"/>
        <v>948.80000000000007</v>
      </c>
      <c r="S1143" s="6">
        <f t="shared" si="69"/>
        <v>9.9261904761904773</v>
      </c>
      <c r="T1143" s="15">
        <f t="shared" si="70"/>
        <v>833.80000000000007</v>
      </c>
      <c r="U1143" s="16">
        <f t="shared" si="71"/>
        <v>115</v>
      </c>
    </row>
    <row r="1144" spans="1:21" x14ac:dyDescent="0.2">
      <c r="A1144" t="s">
        <v>2726</v>
      </c>
      <c r="B1144" t="s">
        <v>2727</v>
      </c>
      <c r="C1144" t="s">
        <v>565</v>
      </c>
      <c r="D1144" t="s">
        <v>29</v>
      </c>
      <c r="E1144">
        <v>791175</v>
      </c>
      <c r="F1144" t="s">
        <v>30</v>
      </c>
      <c r="G1144">
        <v>2168255</v>
      </c>
      <c r="H1144">
        <v>13004</v>
      </c>
      <c r="I1144" t="s">
        <v>184</v>
      </c>
      <c r="J1144" t="s">
        <v>32</v>
      </c>
      <c r="K1144" t="s">
        <v>33</v>
      </c>
      <c r="L1144" t="s">
        <v>34</v>
      </c>
      <c r="M1144" s="14" t="s">
        <v>17</v>
      </c>
      <c r="N1144">
        <v>84</v>
      </c>
      <c r="O1144">
        <v>2015</v>
      </c>
      <c r="P1144" s="15">
        <v>102.11088295687887</v>
      </c>
      <c r="Q1144" s="15">
        <v>3472</v>
      </c>
      <c r="R1144" s="6">
        <f t="shared" si="68"/>
        <v>2777.6000000000004</v>
      </c>
      <c r="S1144" s="6">
        <f t="shared" si="69"/>
        <v>31.697619047619053</v>
      </c>
      <c r="T1144" s="15">
        <f t="shared" si="70"/>
        <v>2662.6000000000004</v>
      </c>
      <c r="U1144" s="16">
        <f t="shared" si="71"/>
        <v>115</v>
      </c>
    </row>
    <row r="1145" spans="1:21" x14ac:dyDescent="0.2">
      <c r="A1145" t="s">
        <v>2728</v>
      </c>
      <c r="B1145" t="s">
        <v>2729</v>
      </c>
      <c r="C1145" t="s">
        <v>1749</v>
      </c>
      <c r="D1145" t="s">
        <v>38</v>
      </c>
      <c r="E1145">
        <v>791176</v>
      </c>
      <c r="F1145" t="s">
        <v>30</v>
      </c>
      <c r="G1145">
        <v>2168678</v>
      </c>
      <c r="H1145">
        <v>13022</v>
      </c>
      <c r="I1145" t="s">
        <v>68</v>
      </c>
      <c r="J1145" t="s">
        <v>69</v>
      </c>
      <c r="K1145" t="s">
        <v>70</v>
      </c>
      <c r="L1145" t="s">
        <v>71</v>
      </c>
      <c r="M1145" s="14" t="s">
        <v>17</v>
      </c>
      <c r="N1145">
        <v>84</v>
      </c>
      <c r="O1145">
        <v>2015</v>
      </c>
      <c r="P1145" s="15">
        <v>102.60369609856262</v>
      </c>
      <c r="Q1145" s="15">
        <v>820</v>
      </c>
      <c r="R1145" s="6">
        <f t="shared" si="68"/>
        <v>656</v>
      </c>
      <c r="S1145" s="6">
        <f t="shared" si="69"/>
        <v>6.4404761904761907</v>
      </c>
      <c r="T1145" s="15">
        <f t="shared" si="70"/>
        <v>541</v>
      </c>
      <c r="U1145" s="16">
        <f t="shared" si="71"/>
        <v>115</v>
      </c>
    </row>
    <row r="1146" spans="1:21" x14ac:dyDescent="0.2">
      <c r="A1146" t="s">
        <v>2730</v>
      </c>
      <c r="B1146" t="s">
        <v>2731</v>
      </c>
      <c r="C1146" t="s">
        <v>852</v>
      </c>
      <c r="D1146" t="s">
        <v>29</v>
      </c>
      <c r="E1146">
        <v>791175</v>
      </c>
      <c r="F1146" t="s">
        <v>30</v>
      </c>
      <c r="G1146">
        <v>2168679</v>
      </c>
      <c r="H1146">
        <v>13000</v>
      </c>
      <c r="I1146" t="s">
        <v>64</v>
      </c>
      <c r="J1146" t="s">
        <v>65</v>
      </c>
      <c r="K1146" t="s">
        <v>66</v>
      </c>
      <c r="L1146" t="s">
        <v>67</v>
      </c>
      <c r="M1146" s="14" t="s">
        <v>17</v>
      </c>
      <c r="N1146">
        <v>84</v>
      </c>
      <c r="O1146">
        <v>2015</v>
      </c>
      <c r="P1146" s="15">
        <v>102.17659137577003</v>
      </c>
      <c r="Q1146" s="15">
        <v>4483</v>
      </c>
      <c r="R1146" s="6">
        <f t="shared" si="68"/>
        <v>3586.4</v>
      </c>
      <c r="S1146" s="6">
        <f t="shared" si="69"/>
        <v>41.326190476190476</v>
      </c>
      <c r="T1146" s="15">
        <f t="shared" si="70"/>
        <v>3471.4</v>
      </c>
      <c r="U1146" s="16">
        <f t="shared" si="71"/>
        <v>115</v>
      </c>
    </row>
    <row r="1147" spans="1:21" x14ac:dyDescent="0.2">
      <c r="A1147" t="s">
        <v>2732</v>
      </c>
      <c r="B1147" t="s">
        <v>2733</v>
      </c>
      <c r="C1147" t="s">
        <v>1081</v>
      </c>
      <c r="D1147" t="s">
        <v>38</v>
      </c>
      <c r="E1147">
        <v>791176</v>
      </c>
      <c r="F1147" t="s">
        <v>30</v>
      </c>
      <c r="G1147">
        <v>2168685</v>
      </c>
      <c r="H1147">
        <v>13008</v>
      </c>
      <c r="I1147" t="s">
        <v>367</v>
      </c>
      <c r="J1147" t="s">
        <v>368</v>
      </c>
      <c r="K1147" t="s">
        <v>369</v>
      </c>
      <c r="L1147" t="s">
        <v>370</v>
      </c>
      <c r="M1147" s="14" t="s">
        <v>17</v>
      </c>
      <c r="N1147">
        <v>84</v>
      </c>
      <c r="O1147">
        <v>2015</v>
      </c>
      <c r="P1147" s="15">
        <v>101.15811088295686</v>
      </c>
      <c r="Q1147" s="15">
        <v>19032</v>
      </c>
      <c r="R1147" s="6">
        <f t="shared" si="68"/>
        <v>15225.6</v>
      </c>
      <c r="S1147" s="6">
        <f t="shared" si="69"/>
        <v>179.88809523809525</v>
      </c>
      <c r="T1147" s="15">
        <f t="shared" si="70"/>
        <v>15110.6</v>
      </c>
      <c r="U1147" s="16">
        <f t="shared" si="71"/>
        <v>115</v>
      </c>
    </row>
    <row r="1148" spans="1:21" x14ac:dyDescent="0.2">
      <c r="A1148" t="s">
        <v>2734</v>
      </c>
      <c r="B1148" t="s">
        <v>2735</v>
      </c>
      <c r="C1148" t="s">
        <v>565</v>
      </c>
      <c r="D1148" t="s">
        <v>29</v>
      </c>
      <c r="E1148">
        <v>791175</v>
      </c>
      <c r="F1148" t="s">
        <v>30</v>
      </c>
      <c r="G1148">
        <v>2168687</v>
      </c>
      <c r="H1148">
        <v>13004</v>
      </c>
      <c r="I1148" t="s">
        <v>184</v>
      </c>
      <c r="J1148" t="s">
        <v>32</v>
      </c>
      <c r="K1148" t="s">
        <v>33</v>
      </c>
      <c r="L1148" t="s">
        <v>34</v>
      </c>
      <c r="M1148" s="14" t="s">
        <v>17</v>
      </c>
      <c r="N1148">
        <v>84</v>
      </c>
      <c r="O1148">
        <v>2015</v>
      </c>
      <c r="P1148" s="15">
        <v>101.22381930184804</v>
      </c>
      <c r="Q1148" s="15">
        <v>2753</v>
      </c>
      <c r="R1148" s="6">
        <f t="shared" si="68"/>
        <v>2202.4</v>
      </c>
      <c r="S1148" s="6">
        <f t="shared" si="69"/>
        <v>24.85</v>
      </c>
      <c r="T1148" s="15">
        <f t="shared" si="70"/>
        <v>2087.4</v>
      </c>
      <c r="U1148" s="16">
        <f t="shared" si="71"/>
        <v>115</v>
      </c>
    </row>
    <row r="1149" spans="1:21" x14ac:dyDescent="0.2">
      <c r="A1149" t="s">
        <v>2736</v>
      </c>
      <c r="B1149" t="s">
        <v>2737</v>
      </c>
      <c r="C1149" t="s">
        <v>1002</v>
      </c>
      <c r="D1149" t="s">
        <v>29</v>
      </c>
      <c r="E1149">
        <v>791175</v>
      </c>
      <c r="F1149" t="s">
        <v>30</v>
      </c>
      <c r="G1149">
        <v>2168689</v>
      </c>
      <c r="H1149">
        <v>13004</v>
      </c>
      <c r="I1149" t="s">
        <v>184</v>
      </c>
      <c r="J1149" t="s">
        <v>32</v>
      </c>
      <c r="K1149" t="s">
        <v>33</v>
      </c>
      <c r="L1149" t="s">
        <v>34</v>
      </c>
      <c r="M1149" s="14" t="s">
        <v>17</v>
      </c>
      <c r="N1149">
        <v>84</v>
      </c>
      <c r="O1149">
        <v>2015</v>
      </c>
      <c r="P1149" s="15">
        <v>102.07802874743327</v>
      </c>
      <c r="Q1149" s="15">
        <v>4251</v>
      </c>
      <c r="R1149" s="6">
        <f t="shared" si="68"/>
        <v>3400.8</v>
      </c>
      <c r="S1149" s="6">
        <f t="shared" si="69"/>
        <v>39.116666666666667</v>
      </c>
      <c r="T1149" s="15">
        <f t="shared" si="70"/>
        <v>3285.8</v>
      </c>
      <c r="U1149" s="16">
        <f t="shared" si="71"/>
        <v>115</v>
      </c>
    </row>
    <row r="1150" spans="1:21" x14ac:dyDescent="0.2">
      <c r="A1150" t="s">
        <v>2738</v>
      </c>
      <c r="B1150" t="s">
        <v>2739</v>
      </c>
      <c r="C1150" t="s">
        <v>735</v>
      </c>
      <c r="D1150" t="s">
        <v>38</v>
      </c>
      <c r="E1150">
        <v>791176</v>
      </c>
      <c r="F1150" t="s">
        <v>30</v>
      </c>
      <c r="G1150">
        <v>2168690</v>
      </c>
      <c r="H1150">
        <v>13048</v>
      </c>
      <c r="I1150" t="s">
        <v>236</v>
      </c>
      <c r="J1150" t="s">
        <v>237</v>
      </c>
      <c r="K1150" t="s">
        <v>238</v>
      </c>
      <c r="L1150" t="s">
        <v>239</v>
      </c>
      <c r="M1150" s="14" t="s">
        <v>17</v>
      </c>
      <c r="N1150">
        <v>84</v>
      </c>
      <c r="O1150">
        <v>2015</v>
      </c>
      <c r="P1150" s="15">
        <v>101.22381930184804</v>
      </c>
      <c r="Q1150" s="15">
        <v>10697</v>
      </c>
      <c r="R1150" s="6">
        <f t="shared" si="68"/>
        <v>8557.6</v>
      </c>
      <c r="S1150" s="6">
        <f t="shared" si="69"/>
        <v>100.50714285714287</v>
      </c>
      <c r="T1150" s="15">
        <f t="shared" si="70"/>
        <v>8442.6</v>
      </c>
      <c r="U1150" s="16">
        <f t="shared" si="71"/>
        <v>115</v>
      </c>
    </row>
    <row r="1151" spans="1:21" x14ac:dyDescent="0.2">
      <c r="A1151" t="s">
        <v>2740</v>
      </c>
      <c r="B1151" t="s">
        <v>2741</v>
      </c>
      <c r="C1151" t="s">
        <v>1133</v>
      </c>
      <c r="D1151" t="s">
        <v>38</v>
      </c>
      <c r="E1151">
        <v>791176</v>
      </c>
      <c r="F1151" t="s">
        <v>30</v>
      </c>
      <c r="G1151">
        <v>2168693</v>
      </c>
      <c r="H1151">
        <v>13048</v>
      </c>
      <c r="I1151" t="s">
        <v>236</v>
      </c>
      <c r="J1151" t="s">
        <v>237</v>
      </c>
      <c r="K1151" t="s">
        <v>238</v>
      </c>
      <c r="L1151" t="s">
        <v>239</v>
      </c>
      <c r="M1151" s="14" t="s">
        <v>17</v>
      </c>
      <c r="N1151">
        <v>84</v>
      </c>
      <c r="O1151">
        <v>2015</v>
      </c>
      <c r="P1151" s="15">
        <v>98.759753593429167</v>
      </c>
      <c r="Q1151" s="15">
        <v>8568</v>
      </c>
      <c r="R1151" s="6">
        <f t="shared" si="68"/>
        <v>6854.4000000000005</v>
      </c>
      <c r="S1151" s="6">
        <f t="shared" si="69"/>
        <v>80.230952380952388</v>
      </c>
      <c r="T1151" s="15">
        <f t="shared" si="70"/>
        <v>6739.4000000000005</v>
      </c>
      <c r="U1151" s="16">
        <f t="shared" si="71"/>
        <v>115</v>
      </c>
    </row>
    <row r="1152" spans="1:21" x14ac:dyDescent="0.2">
      <c r="A1152" t="s">
        <v>2742</v>
      </c>
      <c r="B1152" t="s">
        <v>2743</v>
      </c>
      <c r="C1152" t="s">
        <v>1418</v>
      </c>
      <c r="D1152" t="s">
        <v>29</v>
      </c>
      <c r="E1152">
        <v>791175</v>
      </c>
      <c r="F1152" t="s">
        <v>30</v>
      </c>
      <c r="G1152">
        <v>2168696</v>
      </c>
      <c r="H1152">
        <v>13018</v>
      </c>
      <c r="I1152" t="s">
        <v>260</v>
      </c>
      <c r="J1152" t="s">
        <v>65</v>
      </c>
      <c r="K1152" t="s">
        <v>66</v>
      </c>
      <c r="L1152" t="s">
        <v>67</v>
      </c>
      <c r="M1152" s="14" t="s">
        <v>17</v>
      </c>
      <c r="N1152">
        <v>84</v>
      </c>
      <c r="O1152">
        <v>2015</v>
      </c>
      <c r="P1152" s="15">
        <v>101.15811088295686</v>
      </c>
      <c r="Q1152" s="15">
        <v>7998</v>
      </c>
      <c r="R1152" s="6">
        <f t="shared" si="68"/>
        <v>6398.4000000000005</v>
      </c>
      <c r="S1152" s="6">
        <f t="shared" si="69"/>
        <v>74.802380952380958</v>
      </c>
      <c r="T1152" s="15">
        <f t="shared" si="70"/>
        <v>6283.4000000000005</v>
      </c>
      <c r="U1152" s="16">
        <f t="shared" si="71"/>
        <v>115</v>
      </c>
    </row>
    <row r="1153" spans="1:21" x14ac:dyDescent="0.2">
      <c r="A1153" t="s">
        <v>2744</v>
      </c>
      <c r="B1153" t="s">
        <v>2745</v>
      </c>
      <c r="C1153" t="s">
        <v>524</v>
      </c>
      <c r="D1153" t="s">
        <v>38</v>
      </c>
      <c r="E1153">
        <v>791176</v>
      </c>
      <c r="F1153" t="s">
        <v>30</v>
      </c>
      <c r="G1153">
        <v>2168698</v>
      </c>
      <c r="H1153">
        <v>13004</v>
      </c>
      <c r="I1153" t="s">
        <v>184</v>
      </c>
      <c r="J1153" t="s">
        <v>32</v>
      </c>
      <c r="K1153" t="s">
        <v>33</v>
      </c>
      <c r="L1153" t="s">
        <v>34</v>
      </c>
      <c r="M1153" s="14" t="s">
        <v>17</v>
      </c>
      <c r="N1153">
        <v>84</v>
      </c>
      <c r="O1153">
        <v>2015</v>
      </c>
      <c r="P1153" s="15">
        <v>99.613963039014379</v>
      </c>
      <c r="Q1153" s="15">
        <v>1755</v>
      </c>
      <c r="R1153" s="6">
        <f t="shared" si="68"/>
        <v>1404</v>
      </c>
      <c r="S1153" s="6">
        <f t="shared" si="69"/>
        <v>15.345238095238095</v>
      </c>
      <c r="T1153" s="15">
        <f t="shared" si="70"/>
        <v>1289</v>
      </c>
      <c r="U1153" s="16">
        <f t="shared" si="71"/>
        <v>115</v>
      </c>
    </row>
    <row r="1154" spans="1:21" x14ac:dyDescent="0.2">
      <c r="A1154" t="s">
        <v>2746</v>
      </c>
      <c r="B1154" t="s">
        <v>2747</v>
      </c>
      <c r="C1154" t="s">
        <v>1002</v>
      </c>
      <c r="D1154" t="s">
        <v>29</v>
      </c>
      <c r="E1154">
        <v>791175</v>
      </c>
      <c r="F1154" t="s">
        <v>30</v>
      </c>
      <c r="G1154">
        <v>2168699</v>
      </c>
      <c r="H1154">
        <v>13020</v>
      </c>
      <c r="I1154" t="s">
        <v>350</v>
      </c>
      <c r="J1154" t="s">
        <v>351</v>
      </c>
      <c r="K1154" t="s">
        <v>352</v>
      </c>
      <c r="L1154" t="s">
        <v>353</v>
      </c>
      <c r="M1154" s="14" t="s">
        <v>17</v>
      </c>
      <c r="N1154">
        <v>84</v>
      </c>
      <c r="O1154">
        <v>2016</v>
      </c>
      <c r="P1154" s="15">
        <v>85.74948665297741</v>
      </c>
      <c r="Q1154" s="15">
        <v>2656</v>
      </c>
      <c r="R1154" s="6">
        <f t="shared" si="68"/>
        <v>2124.8000000000002</v>
      </c>
      <c r="S1154" s="6">
        <f t="shared" si="69"/>
        <v>23.926190476190477</v>
      </c>
      <c r="T1154" s="15">
        <f t="shared" si="70"/>
        <v>2009.8000000000002</v>
      </c>
      <c r="U1154" s="16">
        <f t="shared" si="71"/>
        <v>115</v>
      </c>
    </row>
    <row r="1155" spans="1:21" x14ac:dyDescent="0.2">
      <c r="A1155" t="s">
        <v>2748</v>
      </c>
      <c r="B1155" t="s">
        <v>2749</v>
      </c>
      <c r="C1155" t="s">
        <v>1133</v>
      </c>
      <c r="D1155" t="s">
        <v>29</v>
      </c>
      <c r="E1155">
        <v>791175</v>
      </c>
      <c r="F1155" t="s">
        <v>30</v>
      </c>
      <c r="G1155">
        <v>2168703</v>
      </c>
      <c r="H1155">
        <v>13048</v>
      </c>
      <c r="I1155" t="s">
        <v>236</v>
      </c>
      <c r="J1155" t="s">
        <v>237</v>
      </c>
      <c r="K1155" t="s">
        <v>238</v>
      </c>
      <c r="L1155" t="s">
        <v>239</v>
      </c>
      <c r="M1155" s="14" t="s">
        <v>17</v>
      </c>
      <c r="N1155">
        <v>84</v>
      </c>
      <c r="O1155">
        <v>2016</v>
      </c>
      <c r="P1155" s="15">
        <v>89.429158110882952</v>
      </c>
      <c r="Q1155" s="15">
        <v>8568</v>
      </c>
      <c r="R1155" s="6">
        <f t="shared" si="68"/>
        <v>6854.4000000000005</v>
      </c>
      <c r="S1155" s="6">
        <f t="shared" si="69"/>
        <v>80.230952380952388</v>
      </c>
      <c r="T1155" s="15">
        <f t="shared" si="70"/>
        <v>6739.4000000000005</v>
      </c>
      <c r="U1155" s="16">
        <f t="shared" si="71"/>
        <v>115</v>
      </c>
    </row>
    <row r="1156" spans="1:21" x14ac:dyDescent="0.2">
      <c r="A1156" t="s">
        <v>2750</v>
      </c>
      <c r="B1156" t="s">
        <v>2751</v>
      </c>
      <c r="C1156" t="s">
        <v>1893</v>
      </c>
      <c r="D1156" t="s">
        <v>29</v>
      </c>
      <c r="E1156">
        <v>791175</v>
      </c>
      <c r="F1156" t="s">
        <v>30</v>
      </c>
      <c r="G1156">
        <v>2168705</v>
      </c>
      <c r="H1156">
        <v>13002</v>
      </c>
      <c r="I1156" t="s">
        <v>48</v>
      </c>
      <c r="J1156" t="s">
        <v>49</v>
      </c>
      <c r="K1156" t="s">
        <v>50</v>
      </c>
      <c r="L1156" t="s">
        <v>51</v>
      </c>
      <c r="M1156" s="14" t="s">
        <v>17</v>
      </c>
      <c r="N1156">
        <v>84</v>
      </c>
      <c r="O1156">
        <v>2015</v>
      </c>
      <c r="P1156" s="15">
        <v>98.069815195071868</v>
      </c>
      <c r="Q1156" s="15">
        <v>1850</v>
      </c>
      <c r="R1156" s="6">
        <f t="shared" si="68"/>
        <v>1480</v>
      </c>
      <c r="S1156" s="6">
        <f t="shared" si="69"/>
        <v>16.25</v>
      </c>
      <c r="T1156" s="15">
        <f t="shared" si="70"/>
        <v>1365</v>
      </c>
      <c r="U1156" s="16">
        <f t="shared" si="71"/>
        <v>115</v>
      </c>
    </row>
    <row r="1157" spans="1:21" x14ac:dyDescent="0.2">
      <c r="A1157" t="s">
        <v>2752</v>
      </c>
      <c r="B1157" t="s">
        <v>2753</v>
      </c>
      <c r="C1157" t="s">
        <v>524</v>
      </c>
      <c r="D1157" t="s">
        <v>29</v>
      </c>
      <c r="E1157">
        <v>791175</v>
      </c>
      <c r="F1157" t="s">
        <v>30</v>
      </c>
      <c r="G1157">
        <v>2169133</v>
      </c>
      <c r="H1157">
        <v>13004</v>
      </c>
      <c r="I1157" t="s">
        <v>184</v>
      </c>
      <c r="J1157" t="s">
        <v>32</v>
      </c>
      <c r="K1157" t="s">
        <v>33</v>
      </c>
      <c r="L1157" t="s">
        <v>34</v>
      </c>
      <c r="M1157" s="14" t="s">
        <v>17</v>
      </c>
      <c r="N1157">
        <v>84</v>
      </c>
      <c r="O1157">
        <v>2015</v>
      </c>
      <c r="P1157" s="15">
        <v>95.967145790554412</v>
      </c>
      <c r="Q1157" s="15">
        <v>1755</v>
      </c>
      <c r="R1157" s="6">
        <f t="shared" si="68"/>
        <v>1404</v>
      </c>
      <c r="S1157" s="6">
        <f t="shared" si="69"/>
        <v>15.345238095238095</v>
      </c>
      <c r="T1157" s="15">
        <f t="shared" si="70"/>
        <v>1289</v>
      </c>
      <c r="U1157" s="16">
        <f t="shared" si="71"/>
        <v>115</v>
      </c>
    </row>
    <row r="1158" spans="1:21" x14ac:dyDescent="0.2">
      <c r="A1158" t="s">
        <v>2754</v>
      </c>
      <c r="B1158" t="s">
        <v>2755</v>
      </c>
      <c r="C1158" t="s">
        <v>843</v>
      </c>
      <c r="D1158" t="s">
        <v>29</v>
      </c>
      <c r="E1158">
        <v>791175</v>
      </c>
      <c r="F1158" t="s">
        <v>30</v>
      </c>
      <c r="G1158">
        <v>2169139</v>
      </c>
      <c r="H1158">
        <v>13040</v>
      </c>
      <c r="I1158" t="s">
        <v>671</v>
      </c>
      <c r="J1158" t="s">
        <v>293</v>
      </c>
      <c r="K1158" t="s">
        <v>294</v>
      </c>
      <c r="L1158" t="s">
        <v>295</v>
      </c>
      <c r="M1158" s="14" t="s">
        <v>17</v>
      </c>
      <c r="N1158">
        <v>84</v>
      </c>
      <c r="O1158">
        <v>2016</v>
      </c>
      <c r="P1158" s="15">
        <v>89.494866529774129</v>
      </c>
      <c r="Q1158" s="15">
        <v>713.85</v>
      </c>
      <c r="R1158" s="6">
        <f t="shared" si="68"/>
        <v>571.08000000000004</v>
      </c>
      <c r="S1158" s="6">
        <f t="shared" si="69"/>
        <v>5.4295238095238103</v>
      </c>
      <c r="T1158" s="15">
        <f t="shared" si="70"/>
        <v>456.08000000000004</v>
      </c>
      <c r="U1158" s="16">
        <f t="shared" si="71"/>
        <v>115</v>
      </c>
    </row>
    <row r="1159" spans="1:21" x14ac:dyDescent="0.2">
      <c r="A1159" t="s">
        <v>2756</v>
      </c>
      <c r="B1159" t="s">
        <v>2757</v>
      </c>
      <c r="C1159" t="s">
        <v>2758</v>
      </c>
      <c r="D1159" t="s">
        <v>38</v>
      </c>
      <c r="E1159">
        <v>791176</v>
      </c>
      <c r="F1159" t="s">
        <v>30</v>
      </c>
      <c r="G1159">
        <v>2169141</v>
      </c>
      <c r="H1159">
        <v>13004</v>
      </c>
      <c r="I1159" t="s">
        <v>184</v>
      </c>
      <c r="J1159" t="s">
        <v>32</v>
      </c>
      <c r="K1159" t="s">
        <v>33</v>
      </c>
      <c r="L1159" t="s">
        <v>34</v>
      </c>
      <c r="M1159" s="14" t="s">
        <v>17</v>
      </c>
      <c r="N1159">
        <v>84</v>
      </c>
      <c r="O1159">
        <v>2016</v>
      </c>
      <c r="P1159" s="15">
        <v>94.620123203285416</v>
      </c>
      <c r="Q1159" s="15">
        <v>4216</v>
      </c>
      <c r="R1159" s="6">
        <f t="shared" si="68"/>
        <v>3372.8</v>
      </c>
      <c r="S1159" s="6">
        <f t="shared" si="69"/>
        <v>38.783333333333339</v>
      </c>
      <c r="T1159" s="15">
        <f t="shared" si="70"/>
        <v>3257.8000000000006</v>
      </c>
      <c r="U1159" s="16">
        <f t="shared" si="71"/>
        <v>114.99999999999955</v>
      </c>
    </row>
    <row r="1160" spans="1:21" x14ac:dyDescent="0.2">
      <c r="A1160" t="s">
        <v>2759</v>
      </c>
      <c r="B1160" t="s">
        <v>2760</v>
      </c>
      <c r="C1160" t="s">
        <v>565</v>
      </c>
      <c r="D1160" t="s">
        <v>38</v>
      </c>
      <c r="E1160">
        <v>791176</v>
      </c>
      <c r="F1160" t="s">
        <v>30</v>
      </c>
      <c r="G1160">
        <v>2169142</v>
      </c>
      <c r="H1160">
        <v>13004</v>
      </c>
      <c r="I1160" t="s">
        <v>184</v>
      </c>
      <c r="J1160" t="s">
        <v>32</v>
      </c>
      <c r="K1160" t="s">
        <v>33</v>
      </c>
      <c r="L1160" t="s">
        <v>34</v>
      </c>
      <c r="M1160" s="14" t="s">
        <v>17</v>
      </c>
      <c r="N1160">
        <v>84</v>
      </c>
      <c r="O1160">
        <v>2016</v>
      </c>
      <c r="P1160" s="15">
        <v>94.32443531827515</v>
      </c>
      <c r="Q1160" s="15">
        <v>3135</v>
      </c>
      <c r="R1160" s="6">
        <f t="shared" si="68"/>
        <v>2508</v>
      </c>
      <c r="S1160" s="6">
        <f t="shared" si="69"/>
        <v>28.488095238095237</v>
      </c>
      <c r="T1160" s="15">
        <f t="shared" si="70"/>
        <v>2393</v>
      </c>
      <c r="U1160" s="16">
        <f t="shared" si="71"/>
        <v>115</v>
      </c>
    </row>
    <row r="1161" spans="1:21" x14ac:dyDescent="0.2">
      <c r="A1161" t="s">
        <v>2761</v>
      </c>
      <c r="B1161" t="s">
        <v>2762</v>
      </c>
      <c r="C1161" t="s">
        <v>1217</v>
      </c>
      <c r="D1161" t="s">
        <v>29</v>
      </c>
      <c r="E1161">
        <v>791175</v>
      </c>
      <c r="F1161" t="s">
        <v>30</v>
      </c>
      <c r="G1161">
        <v>2169143</v>
      </c>
      <c r="H1161">
        <v>13010</v>
      </c>
      <c r="I1161" t="s">
        <v>149</v>
      </c>
      <c r="J1161" t="s">
        <v>150</v>
      </c>
      <c r="K1161" t="s">
        <v>151</v>
      </c>
      <c r="L1161" t="s">
        <v>152</v>
      </c>
      <c r="M1161" s="14" t="s">
        <v>17</v>
      </c>
      <c r="N1161">
        <v>60</v>
      </c>
      <c r="O1161">
        <v>2016</v>
      </c>
      <c r="P1161" s="15">
        <v>88.542094455852151</v>
      </c>
      <c r="Q1161" s="15">
        <v>7607.77</v>
      </c>
      <c r="R1161" s="6">
        <f t="shared" ref="R1161:R1224" si="72">Q1161*(1-$R$6)</f>
        <v>6086.2160000000003</v>
      </c>
      <c r="S1161" s="6">
        <f t="shared" ref="S1161:S1224" si="73">(R1161-$S$6)/N1161</f>
        <v>99.520266666666672</v>
      </c>
      <c r="T1161" s="15">
        <f t="shared" ref="T1161:T1224" si="74">IF(P1161&lt;N1161,P1161*S1161,N1161*S1161)</f>
        <v>5971.2160000000003</v>
      </c>
      <c r="U1161" s="16">
        <f t="shared" ref="U1161:U1224" si="75">R1161-T1161</f>
        <v>115</v>
      </c>
    </row>
    <row r="1162" spans="1:21" x14ac:dyDescent="0.2">
      <c r="A1162" t="s">
        <v>2763</v>
      </c>
      <c r="B1162" t="s">
        <v>2764</v>
      </c>
      <c r="C1162" t="s">
        <v>319</v>
      </c>
      <c r="D1162" t="s">
        <v>29</v>
      </c>
      <c r="E1162">
        <v>791175</v>
      </c>
      <c r="F1162" t="s">
        <v>30</v>
      </c>
      <c r="G1162">
        <v>2183733</v>
      </c>
      <c r="H1162" t="s">
        <v>466</v>
      </c>
      <c r="I1162" t="s">
        <v>467</v>
      </c>
      <c r="J1162" t="s">
        <v>226</v>
      </c>
      <c r="K1162" t="s">
        <v>227</v>
      </c>
      <c r="L1162" t="s">
        <v>228</v>
      </c>
      <c r="M1162" s="14" t="s">
        <v>17</v>
      </c>
      <c r="N1162">
        <v>60</v>
      </c>
      <c r="O1162">
        <v>2022</v>
      </c>
      <c r="P1162" s="15">
        <v>16.197115256673499</v>
      </c>
      <c r="Q1162" s="15">
        <v>771.6</v>
      </c>
      <c r="R1162" s="6">
        <f t="shared" si="72"/>
        <v>617.28000000000009</v>
      </c>
      <c r="S1162" s="6">
        <f t="shared" si="73"/>
        <v>8.3713333333333342</v>
      </c>
      <c r="T1162" s="15">
        <f t="shared" si="74"/>
        <v>135.59145085203275</v>
      </c>
      <c r="U1162" s="16">
        <f t="shared" si="75"/>
        <v>481.68854914796736</v>
      </c>
    </row>
    <row r="1163" spans="1:21" x14ac:dyDescent="0.2">
      <c r="A1163" t="s">
        <v>2765</v>
      </c>
      <c r="B1163" t="s">
        <v>2766</v>
      </c>
      <c r="C1163" t="s">
        <v>542</v>
      </c>
      <c r="D1163" t="s">
        <v>29</v>
      </c>
      <c r="E1163">
        <v>791175</v>
      </c>
      <c r="F1163" t="s">
        <v>30</v>
      </c>
      <c r="G1163">
        <v>2169150</v>
      </c>
      <c r="H1163">
        <v>13082</v>
      </c>
      <c r="I1163" t="s">
        <v>909</v>
      </c>
      <c r="J1163" t="s">
        <v>910</v>
      </c>
      <c r="K1163" t="s">
        <v>909</v>
      </c>
      <c r="L1163" t="s">
        <v>911</v>
      </c>
      <c r="M1163" s="14" t="s">
        <v>17</v>
      </c>
      <c r="N1163">
        <v>84</v>
      </c>
      <c r="O1163">
        <v>2016</v>
      </c>
      <c r="P1163" s="15">
        <v>95.178644763860376</v>
      </c>
      <c r="Q1163" s="15">
        <v>2502.4</v>
      </c>
      <c r="R1163" s="6">
        <f t="shared" si="72"/>
        <v>2001.92</v>
      </c>
      <c r="S1163" s="6">
        <f t="shared" si="73"/>
        <v>22.463333333333335</v>
      </c>
      <c r="T1163" s="15">
        <f t="shared" si="74"/>
        <v>1886.92</v>
      </c>
      <c r="U1163" s="16">
        <f t="shared" si="75"/>
        <v>115</v>
      </c>
    </row>
    <row r="1164" spans="1:21" x14ac:dyDescent="0.2">
      <c r="A1164" t="s">
        <v>2767</v>
      </c>
      <c r="B1164" t="s">
        <v>2768</v>
      </c>
      <c r="C1164" t="s">
        <v>2769</v>
      </c>
      <c r="D1164" t="s">
        <v>38</v>
      </c>
      <c r="E1164">
        <v>791176</v>
      </c>
      <c r="F1164" t="s">
        <v>30</v>
      </c>
      <c r="G1164">
        <v>2169151</v>
      </c>
      <c r="H1164">
        <v>13068</v>
      </c>
      <c r="I1164" t="s">
        <v>166</v>
      </c>
      <c r="J1164" t="s">
        <v>167</v>
      </c>
      <c r="K1164" t="s">
        <v>168</v>
      </c>
      <c r="L1164" t="s">
        <v>169</v>
      </c>
      <c r="M1164" s="14" t="s">
        <v>17</v>
      </c>
      <c r="N1164">
        <v>84</v>
      </c>
      <c r="O1164">
        <v>2016</v>
      </c>
      <c r="P1164" s="15">
        <v>91.958932238193015</v>
      </c>
      <c r="Q1164" s="15">
        <v>4573</v>
      </c>
      <c r="R1164" s="6">
        <f t="shared" si="72"/>
        <v>3658.4</v>
      </c>
      <c r="S1164" s="6">
        <f t="shared" si="73"/>
        <v>42.183333333333337</v>
      </c>
      <c r="T1164" s="15">
        <f t="shared" si="74"/>
        <v>3543.4000000000005</v>
      </c>
      <c r="U1164" s="16">
        <f t="shared" si="75"/>
        <v>114.99999999999955</v>
      </c>
    </row>
    <row r="1165" spans="1:21" x14ac:dyDescent="0.2">
      <c r="A1165" t="s">
        <v>2770</v>
      </c>
      <c r="B1165" t="s">
        <v>2771</v>
      </c>
      <c r="C1165" t="s">
        <v>565</v>
      </c>
      <c r="D1165" t="s">
        <v>38</v>
      </c>
      <c r="E1165">
        <v>791176</v>
      </c>
      <c r="F1165" t="s">
        <v>30</v>
      </c>
      <c r="G1165">
        <v>2169152</v>
      </c>
      <c r="H1165">
        <v>13004</v>
      </c>
      <c r="I1165" t="s">
        <v>184</v>
      </c>
      <c r="J1165" t="s">
        <v>32</v>
      </c>
      <c r="K1165" t="s">
        <v>33</v>
      </c>
      <c r="L1165" t="s">
        <v>34</v>
      </c>
      <c r="M1165" s="14" t="s">
        <v>17</v>
      </c>
      <c r="N1165">
        <v>84</v>
      </c>
      <c r="O1165">
        <v>2016</v>
      </c>
      <c r="P1165" s="15">
        <v>91.860369609856264</v>
      </c>
      <c r="Q1165" s="15">
        <v>3765</v>
      </c>
      <c r="R1165" s="6">
        <f t="shared" si="72"/>
        <v>3012</v>
      </c>
      <c r="S1165" s="6">
        <f t="shared" si="73"/>
        <v>34.488095238095241</v>
      </c>
      <c r="T1165" s="15">
        <f t="shared" si="74"/>
        <v>2897</v>
      </c>
      <c r="U1165" s="16">
        <f t="shared" si="75"/>
        <v>115</v>
      </c>
    </row>
    <row r="1166" spans="1:21" x14ac:dyDescent="0.2">
      <c r="A1166" t="s">
        <v>2772</v>
      </c>
      <c r="B1166" t="s">
        <v>2773</v>
      </c>
      <c r="C1166" t="s">
        <v>724</v>
      </c>
      <c r="D1166" t="s">
        <v>38</v>
      </c>
      <c r="E1166">
        <v>791176</v>
      </c>
      <c r="F1166" t="s">
        <v>30</v>
      </c>
      <c r="G1166">
        <v>2169155</v>
      </c>
      <c r="H1166">
        <v>13002</v>
      </c>
      <c r="I1166" t="s">
        <v>48</v>
      </c>
      <c r="J1166" t="s">
        <v>49</v>
      </c>
      <c r="K1166" t="s">
        <v>50</v>
      </c>
      <c r="L1166" t="s">
        <v>51</v>
      </c>
      <c r="M1166" s="14" t="s">
        <v>17</v>
      </c>
      <c r="N1166">
        <v>84</v>
      </c>
      <c r="O1166">
        <v>2016</v>
      </c>
      <c r="P1166" s="15">
        <v>89.954825462012323</v>
      </c>
      <c r="Q1166" s="15">
        <v>736</v>
      </c>
      <c r="R1166" s="6">
        <f t="shared" si="72"/>
        <v>588.80000000000007</v>
      </c>
      <c r="S1166" s="6">
        <f t="shared" si="73"/>
        <v>5.6404761904761909</v>
      </c>
      <c r="T1166" s="15">
        <f t="shared" si="74"/>
        <v>473.8</v>
      </c>
      <c r="U1166" s="16">
        <f t="shared" si="75"/>
        <v>115.00000000000006</v>
      </c>
    </row>
    <row r="1167" spans="1:21" x14ac:dyDescent="0.2">
      <c r="A1167" t="s">
        <v>2774</v>
      </c>
      <c r="B1167" t="s">
        <v>2775</v>
      </c>
      <c r="C1167" t="s">
        <v>796</v>
      </c>
      <c r="D1167" t="s">
        <v>38</v>
      </c>
      <c r="E1167">
        <v>791176</v>
      </c>
      <c r="F1167" t="s">
        <v>30</v>
      </c>
      <c r="G1167">
        <v>2169321</v>
      </c>
      <c r="H1167">
        <v>13002</v>
      </c>
      <c r="I1167" t="s">
        <v>48</v>
      </c>
      <c r="J1167" t="s">
        <v>49</v>
      </c>
      <c r="K1167" t="s">
        <v>50</v>
      </c>
      <c r="L1167" t="s">
        <v>51</v>
      </c>
      <c r="M1167" s="14" t="s">
        <v>17</v>
      </c>
      <c r="N1167">
        <v>84</v>
      </c>
      <c r="O1167">
        <v>2016</v>
      </c>
      <c r="P1167" s="15">
        <v>88.180698151950722</v>
      </c>
      <c r="Q1167" s="15">
        <v>1076</v>
      </c>
      <c r="R1167" s="6">
        <f t="shared" si="72"/>
        <v>860.80000000000007</v>
      </c>
      <c r="S1167" s="6">
        <f t="shared" si="73"/>
        <v>8.8785714285714299</v>
      </c>
      <c r="T1167" s="15">
        <f t="shared" si="74"/>
        <v>745.80000000000007</v>
      </c>
      <c r="U1167" s="16">
        <f t="shared" si="75"/>
        <v>115</v>
      </c>
    </row>
    <row r="1168" spans="1:21" x14ac:dyDescent="0.2">
      <c r="A1168" t="s">
        <v>2776</v>
      </c>
      <c r="B1168" t="s">
        <v>2777</v>
      </c>
      <c r="C1168" t="s">
        <v>724</v>
      </c>
      <c r="D1168" t="s">
        <v>29</v>
      </c>
      <c r="E1168">
        <v>791175</v>
      </c>
      <c r="F1168" t="s">
        <v>30</v>
      </c>
      <c r="G1168">
        <v>2170648</v>
      </c>
      <c r="H1168">
        <v>13002</v>
      </c>
      <c r="I1168" t="s">
        <v>48</v>
      </c>
      <c r="J1168" t="s">
        <v>49</v>
      </c>
      <c r="K1168" t="s">
        <v>50</v>
      </c>
      <c r="L1168" t="s">
        <v>51</v>
      </c>
      <c r="M1168" s="14" t="s">
        <v>17</v>
      </c>
      <c r="N1168">
        <v>84</v>
      </c>
      <c r="O1168">
        <v>2015</v>
      </c>
      <c r="P1168" s="15">
        <v>101.22381930184804</v>
      </c>
      <c r="Q1168" s="15">
        <v>789</v>
      </c>
      <c r="R1168" s="6">
        <f t="shared" si="72"/>
        <v>631.20000000000005</v>
      </c>
      <c r="S1168" s="6">
        <f t="shared" si="73"/>
        <v>6.1452380952380956</v>
      </c>
      <c r="T1168" s="15">
        <f t="shared" si="74"/>
        <v>516.20000000000005</v>
      </c>
      <c r="U1168" s="16">
        <f t="shared" si="75"/>
        <v>115</v>
      </c>
    </row>
    <row r="1169" spans="1:21" x14ac:dyDescent="0.2">
      <c r="A1169" t="s">
        <v>2778</v>
      </c>
      <c r="B1169" t="s">
        <v>2779</v>
      </c>
      <c r="C1169" t="s">
        <v>837</v>
      </c>
      <c r="D1169" t="s">
        <v>38</v>
      </c>
      <c r="E1169">
        <v>791176</v>
      </c>
      <c r="F1169" t="s">
        <v>30</v>
      </c>
      <c r="G1169">
        <v>2170664</v>
      </c>
      <c r="H1169">
        <v>13026</v>
      </c>
      <c r="I1169" t="s">
        <v>86</v>
      </c>
      <c r="J1169" t="s">
        <v>58</v>
      </c>
      <c r="K1169" t="s">
        <v>59</v>
      </c>
      <c r="L1169" t="s">
        <v>60</v>
      </c>
      <c r="M1169" s="14" t="s">
        <v>17</v>
      </c>
      <c r="N1169">
        <v>84</v>
      </c>
      <c r="O1169">
        <v>2005</v>
      </c>
      <c r="P1169" s="15">
        <v>221.20739219711501</v>
      </c>
      <c r="Q1169" s="15">
        <v>5562</v>
      </c>
      <c r="R1169" s="6">
        <f t="shared" si="72"/>
        <v>4449.6000000000004</v>
      </c>
      <c r="S1169" s="6">
        <f t="shared" si="73"/>
        <v>51.602380952380955</v>
      </c>
      <c r="T1169" s="15">
        <f t="shared" si="74"/>
        <v>4334.6000000000004</v>
      </c>
      <c r="U1169" s="16">
        <f t="shared" si="75"/>
        <v>115</v>
      </c>
    </row>
    <row r="1170" spans="1:21" x14ac:dyDescent="0.2">
      <c r="A1170" t="s">
        <v>2780</v>
      </c>
      <c r="B1170" t="s">
        <v>2781</v>
      </c>
      <c r="C1170" t="s">
        <v>2081</v>
      </c>
      <c r="D1170" t="s">
        <v>38</v>
      </c>
      <c r="E1170">
        <v>791176</v>
      </c>
      <c r="F1170" t="s">
        <v>30</v>
      </c>
      <c r="G1170">
        <v>2169518</v>
      </c>
      <c r="H1170">
        <v>13068</v>
      </c>
      <c r="I1170" t="s">
        <v>166</v>
      </c>
      <c r="J1170" t="s">
        <v>167</v>
      </c>
      <c r="K1170" t="s">
        <v>168</v>
      </c>
      <c r="L1170" t="s">
        <v>169</v>
      </c>
      <c r="M1170" s="14" t="s">
        <v>17</v>
      </c>
      <c r="N1170">
        <v>84</v>
      </c>
      <c r="O1170">
        <v>2016</v>
      </c>
      <c r="P1170" s="15">
        <v>89.199178644763862</v>
      </c>
      <c r="Q1170" s="15">
        <v>2969</v>
      </c>
      <c r="R1170" s="6">
        <f t="shared" si="72"/>
        <v>2375.2000000000003</v>
      </c>
      <c r="S1170" s="6">
        <f t="shared" si="73"/>
        <v>26.907142857142862</v>
      </c>
      <c r="T1170" s="15">
        <f t="shared" si="74"/>
        <v>2260.2000000000003</v>
      </c>
      <c r="U1170" s="16">
        <f t="shared" si="75"/>
        <v>115</v>
      </c>
    </row>
    <row r="1171" spans="1:21" x14ac:dyDescent="0.2">
      <c r="A1171" t="s">
        <v>2782</v>
      </c>
      <c r="B1171" t="s">
        <v>2783</v>
      </c>
      <c r="C1171" t="s">
        <v>814</v>
      </c>
      <c r="D1171" t="s">
        <v>38</v>
      </c>
      <c r="E1171">
        <v>791176</v>
      </c>
      <c r="F1171" t="s">
        <v>30</v>
      </c>
      <c r="G1171">
        <v>2169525</v>
      </c>
      <c r="H1171">
        <v>13048</v>
      </c>
      <c r="I1171" t="s">
        <v>236</v>
      </c>
      <c r="J1171" t="s">
        <v>237</v>
      </c>
      <c r="K1171" t="s">
        <v>238</v>
      </c>
      <c r="L1171" t="s">
        <v>239</v>
      </c>
      <c r="M1171" s="14" t="s">
        <v>17</v>
      </c>
      <c r="N1171">
        <v>84</v>
      </c>
      <c r="O1171">
        <v>2010</v>
      </c>
      <c r="P1171" s="15">
        <v>161.21560574948666</v>
      </c>
      <c r="Q1171" s="15">
        <v>7711</v>
      </c>
      <c r="R1171" s="6">
        <f t="shared" si="72"/>
        <v>6168.8</v>
      </c>
      <c r="S1171" s="6">
        <f t="shared" si="73"/>
        <v>72.069047619047623</v>
      </c>
      <c r="T1171" s="15">
        <f t="shared" si="74"/>
        <v>6053.8</v>
      </c>
      <c r="U1171" s="16">
        <f t="shared" si="75"/>
        <v>115</v>
      </c>
    </row>
    <row r="1172" spans="1:21" x14ac:dyDescent="0.2">
      <c r="A1172" t="s">
        <v>2784</v>
      </c>
      <c r="B1172" t="s">
        <v>2785</v>
      </c>
      <c r="C1172" t="s">
        <v>735</v>
      </c>
      <c r="D1172" t="s">
        <v>29</v>
      </c>
      <c r="E1172">
        <v>791175</v>
      </c>
      <c r="F1172" t="s">
        <v>30</v>
      </c>
      <c r="G1172">
        <v>2171410</v>
      </c>
      <c r="H1172">
        <v>13048</v>
      </c>
      <c r="I1172" t="s">
        <v>236</v>
      </c>
      <c r="J1172" t="s">
        <v>237</v>
      </c>
      <c r="K1172" t="s">
        <v>238</v>
      </c>
      <c r="L1172" t="s">
        <v>239</v>
      </c>
      <c r="M1172" s="14" t="s">
        <v>17</v>
      </c>
      <c r="N1172">
        <v>84</v>
      </c>
      <c r="O1172">
        <v>2009</v>
      </c>
      <c r="P1172" s="15">
        <v>173.20739219711501</v>
      </c>
      <c r="Q1172" s="15">
        <v>10776.5</v>
      </c>
      <c r="R1172" s="6">
        <f t="shared" si="72"/>
        <v>8621.2000000000007</v>
      </c>
      <c r="S1172" s="6">
        <f t="shared" si="73"/>
        <v>101.26428571428572</v>
      </c>
      <c r="T1172" s="15">
        <f t="shared" si="74"/>
        <v>8506.2000000000007</v>
      </c>
      <c r="U1172" s="16">
        <f t="shared" si="75"/>
        <v>115</v>
      </c>
    </row>
    <row r="1173" spans="1:21" x14ac:dyDescent="0.2">
      <c r="A1173" t="s">
        <v>2786</v>
      </c>
      <c r="B1173" t="s">
        <v>2787</v>
      </c>
      <c r="C1173" t="s">
        <v>1081</v>
      </c>
      <c r="D1173" t="s">
        <v>38</v>
      </c>
      <c r="E1173">
        <v>791176</v>
      </c>
      <c r="F1173" t="s">
        <v>30</v>
      </c>
      <c r="G1173">
        <v>2173682</v>
      </c>
      <c r="H1173">
        <v>13008</v>
      </c>
      <c r="I1173" t="s">
        <v>367</v>
      </c>
      <c r="J1173" t="s">
        <v>368</v>
      </c>
      <c r="K1173" t="s">
        <v>369</v>
      </c>
      <c r="L1173" t="s">
        <v>370</v>
      </c>
      <c r="M1173" s="14" t="s">
        <v>17</v>
      </c>
      <c r="N1173">
        <v>84</v>
      </c>
      <c r="O1173">
        <v>2016</v>
      </c>
      <c r="P1173" s="15">
        <v>88.870636550308006</v>
      </c>
      <c r="Q1173" s="15">
        <v>20969</v>
      </c>
      <c r="R1173" s="6">
        <f t="shared" si="72"/>
        <v>16775.2</v>
      </c>
      <c r="S1173" s="6">
        <f t="shared" si="73"/>
        <v>198.33571428571429</v>
      </c>
      <c r="T1173" s="15">
        <f t="shared" si="74"/>
        <v>16660.2</v>
      </c>
      <c r="U1173" s="16">
        <f t="shared" si="75"/>
        <v>115</v>
      </c>
    </row>
    <row r="1174" spans="1:21" x14ac:dyDescent="0.2">
      <c r="A1174" t="s">
        <v>2788</v>
      </c>
      <c r="B1174" t="s">
        <v>2789</v>
      </c>
      <c r="C1174" t="s">
        <v>2790</v>
      </c>
      <c r="D1174" t="s">
        <v>29</v>
      </c>
      <c r="E1174">
        <v>791175</v>
      </c>
      <c r="F1174" t="s">
        <v>30</v>
      </c>
      <c r="G1174">
        <v>2174127</v>
      </c>
      <c r="H1174">
        <v>13060</v>
      </c>
      <c r="I1174" t="s">
        <v>120</v>
      </c>
      <c r="J1174" t="s">
        <v>121</v>
      </c>
      <c r="K1174" t="s">
        <v>122</v>
      </c>
      <c r="L1174" t="s">
        <v>123</v>
      </c>
      <c r="M1174" s="14" t="s">
        <v>17</v>
      </c>
      <c r="N1174">
        <v>84</v>
      </c>
      <c r="O1174">
        <v>2016</v>
      </c>
      <c r="P1174" s="15">
        <v>89.199178644763862</v>
      </c>
      <c r="Q1174" s="15">
        <v>3699</v>
      </c>
      <c r="R1174" s="6">
        <f t="shared" si="72"/>
        <v>2959.2000000000003</v>
      </c>
      <c r="S1174" s="6">
        <f t="shared" si="73"/>
        <v>33.859523809523814</v>
      </c>
      <c r="T1174" s="15">
        <f t="shared" si="74"/>
        <v>2844.2000000000003</v>
      </c>
      <c r="U1174" s="16">
        <f t="shared" si="75"/>
        <v>115</v>
      </c>
    </row>
    <row r="1175" spans="1:21" x14ac:dyDescent="0.2">
      <c r="A1175" t="s">
        <v>2791</v>
      </c>
      <c r="B1175" t="s">
        <v>2792</v>
      </c>
      <c r="C1175" t="s">
        <v>724</v>
      </c>
      <c r="D1175" t="s">
        <v>38</v>
      </c>
      <c r="E1175">
        <v>791176</v>
      </c>
      <c r="F1175" t="s">
        <v>30</v>
      </c>
      <c r="G1175">
        <v>2174143</v>
      </c>
      <c r="H1175">
        <v>13002</v>
      </c>
      <c r="I1175" t="s">
        <v>48</v>
      </c>
      <c r="J1175" t="s">
        <v>49</v>
      </c>
      <c r="K1175" t="s">
        <v>50</v>
      </c>
      <c r="L1175" t="s">
        <v>51</v>
      </c>
      <c r="M1175" s="14" t="s">
        <v>17</v>
      </c>
      <c r="N1175">
        <v>84</v>
      </c>
      <c r="O1175">
        <v>2016</v>
      </c>
      <c r="P1175" s="15">
        <v>86.439425051334695</v>
      </c>
      <c r="Q1175" s="15">
        <v>772</v>
      </c>
      <c r="R1175" s="6">
        <f t="shared" si="72"/>
        <v>617.6</v>
      </c>
      <c r="S1175" s="6">
        <f t="shared" si="73"/>
        <v>5.9833333333333334</v>
      </c>
      <c r="T1175" s="15">
        <f t="shared" si="74"/>
        <v>502.6</v>
      </c>
      <c r="U1175" s="16">
        <f t="shared" si="75"/>
        <v>115</v>
      </c>
    </row>
    <row r="1176" spans="1:21" x14ac:dyDescent="0.2">
      <c r="A1176" t="s">
        <v>2793</v>
      </c>
      <c r="B1176" t="s">
        <v>2794</v>
      </c>
      <c r="C1176" t="s">
        <v>1133</v>
      </c>
      <c r="D1176" t="s">
        <v>38</v>
      </c>
      <c r="E1176">
        <v>791176</v>
      </c>
      <c r="F1176" t="s">
        <v>30</v>
      </c>
      <c r="G1176">
        <v>2174145</v>
      </c>
      <c r="H1176">
        <v>13048</v>
      </c>
      <c r="I1176" t="s">
        <v>236</v>
      </c>
      <c r="J1176" t="s">
        <v>237</v>
      </c>
      <c r="K1176" t="s">
        <v>238</v>
      </c>
      <c r="L1176" t="s">
        <v>239</v>
      </c>
      <c r="M1176" s="14" t="s">
        <v>17</v>
      </c>
      <c r="N1176">
        <v>84</v>
      </c>
      <c r="O1176">
        <v>2016</v>
      </c>
      <c r="P1176" s="15">
        <v>87.852156057494867</v>
      </c>
      <c r="Q1176" s="15">
        <v>8568</v>
      </c>
      <c r="R1176" s="6">
        <f t="shared" si="72"/>
        <v>6854.4000000000005</v>
      </c>
      <c r="S1176" s="6">
        <f t="shared" si="73"/>
        <v>80.230952380952388</v>
      </c>
      <c r="T1176" s="15">
        <f t="shared" si="74"/>
        <v>6739.4000000000005</v>
      </c>
      <c r="U1176" s="16">
        <f t="shared" si="75"/>
        <v>115</v>
      </c>
    </row>
    <row r="1177" spans="1:21" x14ac:dyDescent="0.2">
      <c r="A1177" t="s">
        <v>2795</v>
      </c>
      <c r="B1177" t="s">
        <v>2796</v>
      </c>
      <c r="C1177" t="s">
        <v>1133</v>
      </c>
      <c r="D1177" t="s">
        <v>29</v>
      </c>
      <c r="E1177">
        <v>791175</v>
      </c>
      <c r="F1177" t="s">
        <v>30</v>
      </c>
      <c r="G1177">
        <v>2174147</v>
      </c>
      <c r="H1177">
        <v>13048</v>
      </c>
      <c r="I1177" t="s">
        <v>236</v>
      </c>
      <c r="J1177" t="s">
        <v>237</v>
      </c>
      <c r="K1177" t="s">
        <v>238</v>
      </c>
      <c r="L1177" t="s">
        <v>239</v>
      </c>
      <c r="M1177" s="14" t="s">
        <v>17</v>
      </c>
      <c r="N1177">
        <v>84</v>
      </c>
      <c r="O1177">
        <v>2016</v>
      </c>
      <c r="P1177" s="15">
        <v>87.852156057494867</v>
      </c>
      <c r="Q1177" s="15">
        <v>8884</v>
      </c>
      <c r="R1177" s="6">
        <f t="shared" si="72"/>
        <v>7107.2000000000007</v>
      </c>
      <c r="S1177" s="6">
        <f t="shared" si="73"/>
        <v>83.240476190476201</v>
      </c>
      <c r="T1177" s="15">
        <f t="shared" si="74"/>
        <v>6992.2000000000007</v>
      </c>
      <c r="U1177" s="16">
        <f t="shared" si="75"/>
        <v>115</v>
      </c>
    </row>
    <row r="1178" spans="1:21" x14ac:dyDescent="0.2">
      <c r="A1178" t="s">
        <v>2797</v>
      </c>
      <c r="B1178" t="s">
        <v>2798</v>
      </c>
      <c r="C1178" t="s">
        <v>565</v>
      </c>
      <c r="D1178" t="s">
        <v>29</v>
      </c>
      <c r="E1178">
        <v>791175</v>
      </c>
      <c r="F1178" t="s">
        <v>30</v>
      </c>
      <c r="G1178">
        <v>2174149</v>
      </c>
      <c r="H1178">
        <v>13004</v>
      </c>
      <c r="I1178" t="s">
        <v>184</v>
      </c>
      <c r="J1178" t="s">
        <v>32</v>
      </c>
      <c r="K1178" t="s">
        <v>33</v>
      </c>
      <c r="L1178" t="s">
        <v>34</v>
      </c>
      <c r="M1178" s="14" t="s">
        <v>17</v>
      </c>
      <c r="N1178">
        <v>84</v>
      </c>
      <c r="O1178">
        <v>2016</v>
      </c>
      <c r="P1178" s="15">
        <v>87.852156057494867</v>
      </c>
      <c r="Q1178" s="15">
        <v>3461</v>
      </c>
      <c r="R1178" s="6">
        <f t="shared" si="72"/>
        <v>2768.8</v>
      </c>
      <c r="S1178" s="6">
        <f t="shared" si="73"/>
        <v>31.592857142857145</v>
      </c>
      <c r="T1178" s="15">
        <f t="shared" si="74"/>
        <v>2653.8</v>
      </c>
      <c r="U1178" s="16">
        <f t="shared" si="75"/>
        <v>115</v>
      </c>
    </row>
    <row r="1179" spans="1:21" x14ac:dyDescent="0.2">
      <c r="A1179" t="s">
        <v>2799</v>
      </c>
      <c r="B1179" t="s">
        <v>2800</v>
      </c>
      <c r="C1179" t="s">
        <v>920</v>
      </c>
      <c r="D1179" t="s">
        <v>38</v>
      </c>
      <c r="E1179">
        <v>791176</v>
      </c>
      <c r="F1179" t="s">
        <v>30</v>
      </c>
      <c r="G1179">
        <v>2174572</v>
      </c>
      <c r="H1179">
        <v>13078</v>
      </c>
      <c r="I1179" t="s">
        <v>129</v>
      </c>
      <c r="J1179" t="s">
        <v>130</v>
      </c>
      <c r="K1179" t="s">
        <v>131</v>
      </c>
      <c r="L1179" t="s">
        <v>132</v>
      </c>
      <c r="M1179" s="14" t="s">
        <v>17</v>
      </c>
      <c r="N1179">
        <v>84</v>
      </c>
      <c r="O1179">
        <v>2016</v>
      </c>
      <c r="P1179" s="15">
        <v>84.238193018480501</v>
      </c>
      <c r="Q1179" s="15">
        <v>6917</v>
      </c>
      <c r="R1179" s="6">
        <f t="shared" si="72"/>
        <v>5533.6</v>
      </c>
      <c r="S1179" s="6">
        <f t="shared" si="73"/>
        <v>64.507142857142867</v>
      </c>
      <c r="T1179" s="15">
        <f t="shared" si="74"/>
        <v>5418.6</v>
      </c>
      <c r="U1179" s="16">
        <f t="shared" si="75"/>
        <v>115</v>
      </c>
    </row>
    <row r="1180" spans="1:21" x14ac:dyDescent="0.2">
      <c r="A1180" t="s">
        <v>2801</v>
      </c>
      <c r="B1180" t="s">
        <v>2802</v>
      </c>
      <c r="C1180" t="s">
        <v>1217</v>
      </c>
      <c r="D1180" t="s">
        <v>29</v>
      </c>
      <c r="E1180">
        <v>791175</v>
      </c>
      <c r="F1180" t="s">
        <v>30</v>
      </c>
      <c r="G1180">
        <v>2174573</v>
      </c>
      <c r="H1180">
        <v>13008</v>
      </c>
      <c r="I1180" t="s">
        <v>367</v>
      </c>
      <c r="J1180" t="s">
        <v>368</v>
      </c>
      <c r="K1180" t="s">
        <v>369</v>
      </c>
      <c r="L1180" t="s">
        <v>370</v>
      </c>
      <c r="M1180" s="14" t="s">
        <v>17</v>
      </c>
      <c r="N1180">
        <v>84</v>
      </c>
      <c r="O1180">
        <v>2016</v>
      </c>
      <c r="P1180" s="15">
        <v>87.392197115256707</v>
      </c>
      <c r="Q1180" s="15">
        <v>10953</v>
      </c>
      <c r="R1180" s="6">
        <f t="shared" si="72"/>
        <v>8762.4</v>
      </c>
      <c r="S1180" s="6">
        <f t="shared" si="73"/>
        <v>102.9452380952381</v>
      </c>
      <c r="T1180" s="15">
        <f t="shared" si="74"/>
        <v>8647.4</v>
      </c>
      <c r="U1180" s="16">
        <f t="shared" si="75"/>
        <v>115</v>
      </c>
    </row>
    <row r="1181" spans="1:21" x14ac:dyDescent="0.2">
      <c r="A1181" t="s">
        <v>2803</v>
      </c>
      <c r="B1181" t="s">
        <v>2804</v>
      </c>
      <c r="C1181" t="s">
        <v>524</v>
      </c>
      <c r="D1181" t="s">
        <v>38</v>
      </c>
      <c r="E1181">
        <v>791176</v>
      </c>
      <c r="F1181" t="s">
        <v>30</v>
      </c>
      <c r="G1181">
        <v>2174575</v>
      </c>
      <c r="H1181">
        <v>13004</v>
      </c>
      <c r="I1181" t="s">
        <v>184</v>
      </c>
      <c r="J1181" t="s">
        <v>32</v>
      </c>
      <c r="K1181" t="s">
        <v>33</v>
      </c>
      <c r="L1181" t="s">
        <v>34</v>
      </c>
      <c r="M1181" s="14" t="s">
        <v>17</v>
      </c>
      <c r="N1181">
        <v>84</v>
      </c>
      <c r="O1181">
        <v>2016</v>
      </c>
      <c r="P1181" s="15">
        <v>87.260780287474333</v>
      </c>
      <c r="Q1181" s="15">
        <v>2365</v>
      </c>
      <c r="R1181" s="6">
        <f t="shared" si="72"/>
        <v>1892</v>
      </c>
      <c r="S1181" s="6">
        <f t="shared" si="73"/>
        <v>21.154761904761905</v>
      </c>
      <c r="T1181" s="15">
        <f t="shared" si="74"/>
        <v>1777</v>
      </c>
      <c r="U1181" s="16">
        <f t="shared" si="75"/>
        <v>115</v>
      </c>
    </row>
    <row r="1182" spans="1:21" x14ac:dyDescent="0.2">
      <c r="A1182" t="s">
        <v>2805</v>
      </c>
      <c r="B1182" t="s">
        <v>2806</v>
      </c>
      <c r="C1182" t="s">
        <v>691</v>
      </c>
      <c r="D1182" t="s">
        <v>38</v>
      </c>
      <c r="E1182">
        <v>791176</v>
      </c>
      <c r="F1182" t="s">
        <v>30</v>
      </c>
      <c r="G1182">
        <v>2174754</v>
      </c>
      <c r="H1182">
        <v>13012</v>
      </c>
      <c r="I1182" t="s">
        <v>1325</v>
      </c>
      <c r="J1182" t="s">
        <v>1326</v>
      </c>
      <c r="K1182" t="s">
        <v>1327</v>
      </c>
      <c r="L1182" t="s">
        <v>1328</v>
      </c>
      <c r="M1182" s="14" t="s">
        <v>17</v>
      </c>
      <c r="N1182">
        <v>60</v>
      </c>
      <c r="O1182">
        <v>2016</v>
      </c>
      <c r="P1182" s="15">
        <v>83.219711525667293</v>
      </c>
      <c r="Q1182" s="15">
        <v>1630.5</v>
      </c>
      <c r="R1182" s="6">
        <f t="shared" si="72"/>
        <v>1304.4000000000001</v>
      </c>
      <c r="S1182" s="6">
        <f t="shared" si="73"/>
        <v>19.823333333333334</v>
      </c>
      <c r="T1182" s="15">
        <f t="shared" si="74"/>
        <v>1189.4000000000001</v>
      </c>
      <c r="U1182" s="16">
        <f t="shared" si="75"/>
        <v>115</v>
      </c>
    </row>
    <row r="1183" spans="1:21" x14ac:dyDescent="0.2">
      <c r="A1183" t="s">
        <v>2807</v>
      </c>
      <c r="B1183" t="s">
        <v>2808</v>
      </c>
      <c r="C1183" t="s">
        <v>2809</v>
      </c>
      <c r="D1183" t="s">
        <v>38</v>
      </c>
      <c r="E1183">
        <v>791176</v>
      </c>
      <c r="F1183" t="s">
        <v>30</v>
      </c>
      <c r="G1183">
        <v>2174755</v>
      </c>
      <c r="H1183">
        <v>13012</v>
      </c>
      <c r="I1183" t="s">
        <v>1325</v>
      </c>
      <c r="J1183" t="s">
        <v>1326</v>
      </c>
      <c r="K1183" t="s">
        <v>1327</v>
      </c>
      <c r="L1183" t="s">
        <v>1328</v>
      </c>
      <c r="M1183" s="14" t="s">
        <v>17</v>
      </c>
      <c r="N1183">
        <v>60</v>
      </c>
      <c r="O1183">
        <v>2016</v>
      </c>
      <c r="P1183" s="15">
        <v>83.646817248459968</v>
      </c>
      <c r="Q1183" s="15">
        <v>899</v>
      </c>
      <c r="R1183" s="6">
        <f t="shared" si="72"/>
        <v>719.2</v>
      </c>
      <c r="S1183" s="6">
        <f t="shared" si="73"/>
        <v>10.07</v>
      </c>
      <c r="T1183" s="15">
        <f t="shared" si="74"/>
        <v>604.20000000000005</v>
      </c>
      <c r="U1183" s="16">
        <f t="shared" si="75"/>
        <v>115</v>
      </c>
    </row>
    <row r="1184" spans="1:21" x14ac:dyDescent="0.2">
      <c r="A1184" t="s">
        <v>2810</v>
      </c>
      <c r="B1184" t="s">
        <v>2811</v>
      </c>
      <c r="C1184" t="s">
        <v>2812</v>
      </c>
      <c r="D1184" t="s">
        <v>29</v>
      </c>
      <c r="E1184">
        <v>791175</v>
      </c>
      <c r="F1184" t="s">
        <v>30</v>
      </c>
      <c r="G1184">
        <v>2174756</v>
      </c>
      <c r="H1184">
        <v>13004</v>
      </c>
      <c r="I1184" t="s">
        <v>184</v>
      </c>
      <c r="J1184" t="s">
        <v>32</v>
      </c>
      <c r="K1184" t="s">
        <v>33</v>
      </c>
      <c r="L1184" t="s">
        <v>34</v>
      </c>
      <c r="M1184" s="14" t="s">
        <v>17</v>
      </c>
      <c r="N1184">
        <v>84</v>
      </c>
      <c r="O1184">
        <v>2016</v>
      </c>
      <c r="P1184" s="15">
        <v>83.94250513347022</v>
      </c>
      <c r="Q1184" s="15">
        <v>5936.74</v>
      </c>
      <c r="R1184" s="6">
        <f t="shared" si="72"/>
        <v>4749.3919999999998</v>
      </c>
      <c r="S1184" s="6">
        <f t="shared" si="73"/>
        <v>55.17133333333333</v>
      </c>
      <c r="T1184" s="15">
        <f t="shared" si="74"/>
        <v>4631.21993155373</v>
      </c>
      <c r="U1184" s="16">
        <f t="shared" si="75"/>
        <v>118.1720684462698</v>
      </c>
    </row>
    <row r="1185" spans="1:21" x14ac:dyDescent="0.2">
      <c r="A1185" t="s">
        <v>2813</v>
      </c>
      <c r="B1185" t="s">
        <v>2814</v>
      </c>
      <c r="C1185" t="s">
        <v>704</v>
      </c>
      <c r="D1185" t="s">
        <v>38</v>
      </c>
      <c r="E1185">
        <v>791176</v>
      </c>
      <c r="F1185" t="s">
        <v>30</v>
      </c>
      <c r="G1185">
        <v>2171808</v>
      </c>
      <c r="H1185">
        <v>13030</v>
      </c>
      <c r="I1185" t="s">
        <v>57</v>
      </c>
      <c r="J1185" t="s">
        <v>58</v>
      </c>
      <c r="K1185" t="s">
        <v>59</v>
      </c>
      <c r="L1185" t="s">
        <v>60</v>
      </c>
      <c r="M1185" s="14" t="s">
        <v>17</v>
      </c>
      <c r="N1185">
        <v>84</v>
      </c>
      <c r="O1185">
        <v>2017</v>
      </c>
      <c r="P1185" s="15">
        <v>77.207392197115198</v>
      </c>
      <c r="Q1185" s="15">
        <v>6877</v>
      </c>
      <c r="R1185" s="6">
        <f t="shared" si="72"/>
        <v>5501.6</v>
      </c>
      <c r="S1185" s="6">
        <f t="shared" si="73"/>
        <v>64.126190476190487</v>
      </c>
      <c r="T1185" s="15">
        <f t="shared" si="74"/>
        <v>4951.015938202152</v>
      </c>
      <c r="U1185" s="16">
        <f t="shared" si="75"/>
        <v>550.58406179784834</v>
      </c>
    </row>
    <row r="1186" spans="1:21" x14ac:dyDescent="0.2">
      <c r="A1186" t="s">
        <v>2815</v>
      </c>
      <c r="B1186" t="s">
        <v>2816</v>
      </c>
      <c r="C1186" t="s">
        <v>1189</v>
      </c>
      <c r="D1186" t="s">
        <v>29</v>
      </c>
      <c r="E1186">
        <v>791175</v>
      </c>
      <c r="F1186" t="s">
        <v>30</v>
      </c>
      <c r="G1186">
        <v>2171816</v>
      </c>
      <c r="H1186">
        <v>13066</v>
      </c>
      <c r="I1186" t="s">
        <v>413</v>
      </c>
      <c r="J1186" t="s">
        <v>414</v>
      </c>
      <c r="K1186" t="s">
        <v>415</v>
      </c>
      <c r="L1186" t="s">
        <v>416</v>
      </c>
      <c r="M1186" s="14" t="s">
        <v>17</v>
      </c>
      <c r="N1186">
        <v>84</v>
      </c>
      <c r="O1186">
        <v>2016</v>
      </c>
      <c r="P1186" s="15">
        <v>83.285420944558524</v>
      </c>
      <c r="Q1186" s="15">
        <v>3087</v>
      </c>
      <c r="R1186" s="6">
        <f t="shared" si="72"/>
        <v>2469.6000000000004</v>
      </c>
      <c r="S1186" s="6">
        <f t="shared" si="73"/>
        <v>28.030952380952385</v>
      </c>
      <c r="T1186" s="15">
        <f t="shared" si="74"/>
        <v>2334.5696685244943</v>
      </c>
      <c r="U1186" s="16">
        <f t="shared" si="75"/>
        <v>135.03033147550605</v>
      </c>
    </row>
    <row r="1187" spans="1:21" x14ac:dyDescent="0.2">
      <c r="A1187" t="s">
        <v>2817</v>
      </c>
      <c r="B1187" t="s">
        <v>2818</v>
      </c>
      <c r="C1187" t="s">
        <v>524</v>
      </c>
      <c r="D1187" t="s">
        <v>38</v>
      </c>
      <c r="E1187">
        <v>791176</v>
      </c>
      <c r="F1187" t="s">
        <v>30</v>
      </c>
      <c r="G1187">
        <v>2171824</v>
      </c>
      <c r="H1187">
        <v>13004</v>
      </c>
      <c r="I1187" t="s">
        <v>184</v>
      </c>
      <c r="J1187" t="s">
        <v>32</v>
      </c>
      <c r="K1187" t="s">
        <v>33</v>
      </c>
      <c r="L1187" t="s">
        <v>34</v>
      </c>
      <c r="M1187" s="14" t="s">
        <v>17</v>
      </c>
      <c r="N1187">
        <v>84</v>
      </c>
      <c r="O1187">
        <v>2017</v>
      </c>
      <c r="P1187" s="15">
        <v>82.365503080082135</v>
      </c>
      <c r="Q1187" s="15">
        <v>2597</v>
      </c>
      <c r="R1187" s="6">
        <f t="shared" si="72"/>
        <v>2077.6</v>
      </c>
      <c r="S1187" s="6">
        <f t="shared" si="73"/>
        <v>23.364285714285714</v>
      </c>
      <c r="T1187" s="15">
        <f t="shared" si="74"/>
        <v>1924.411146963919</v>
      </c>
      <c r="U1187" s="16">
        <f t="shared" si="75"/>
        <v>153.1888530360809</v>
      </c>
    </row>
    <row r="1188" spans="1:21" x14ac:dyDescent="0.2">
      <c r="A1188" t="s">
        <v>2819</v>
      </c>
      <c r="B1188" t="s">
        <v>2820</v>
      </c>
      <c r="C1188" t="s">
        <v>730</v>
      </c>
      <c r="D1188" t="s">
        <v>38</v>
      </c>
      <c r="E1188">
        <v>791176</v>
      </c>
      <c r="F1188" t="s">
        <v>30</v>
      </c>
      <c r="G1188">
        <v>2171827</v>
      </c>
      <c r="H1188">
        <v>13024</v>
      </c>
      <c r="I1188" t="s">
        <v>39</v>
      </c>
      <c r="J1188" t="s">
        <v>40</v>
      </c>
      <c r="K1188" t="s">
        <v>41</v>
      </c>
      <c r="L1188" t="s">
        <v>42</v>
      </c>
      <c r="M1188" s="14" t="s">
        <v>17</v>
      </c>
      <c r="N1188">
        <v>84</v>
      </c>
      <c r="O1188">
        <v>2017</v>
      </c>
      <c r="P1188" s="15">
        <v>77.207392197115198</v>
      </c>
      <c r="Q1188" s="15">
        <v>1340.88</v>
      </c>
      <c r="R1188" s="6">
        <f t="shared" si="72"/>
        <v>1072.7040000000002</v>
      </c>
      <c r="S1188" s="6">
        <f t="shared" si="73"/>
        <v>11.401238095238098</v>
      </c>
      <c r="T1188" s="15">
        <f t="shared" si="74"/>
        <v>880.25986115173839</v>
      </c>
      <c r="U1188" s="16">
        <f t="shared" si="75"/>
        <v>192.44413884826179</v>
      </c>
    </row>
    <row r="1189" spans="1:21" x14ac:dyDescent="0.2">
      <c r="A1189" t="s">
        <v>2821</v>
      </c>
      <c r="B1189" t="s">
        <v>2822</v>
      </c>
      <c r="C1189" t="s">
        <v>1133</v>
      </c>
      <c r="D1189" t="s">
        <v>38</v>
      </c>
      <c r="E1189">
        <v>791176</v>
      </c>
      <c r="F1189" t="s">
        <v>30</v>
      </c>
      <c r="G1189">
        <v>2172250</v>
      </c>
      <c r="H1189">
        <v>13048</v>
      </c>
      <c r="I1189" t="s">
        <v>236</v>
      </c>
      <c r="J1189" t="s">
        <v>237</v>
      </c>
      <c r="K1189" t="s">
        <v>238</v>
      </c>
      <c r="L1189" t="s">
        <v>239</v>
      </c>
      <c r="M1189" s="14" t="s">
        <v>17</v>
      </c>
      <c r="N1189">
        <v>84</v>
      </c>
      <c r="O1189">
        <v>2017</v>
      </c>
      <c r="P1189" s="15">
        <v>79.408624229979466</v>
      </c>
      <c r="Q1189" s="15">
        <v>8568</v>
      </c>
      <c r="R1189" s="6">
        <f t="shared" si="72"/>
        <v>6854.4000000000005</v>
      </c>
      <c r="S1189" s="6">
        <f t="shared" si="73"/>
        <v>80.230952380952388</v>
      </c>
      <c r="T1189" s="15">
        <f t="shared" si="74"/>
        <v>6371.0295492324249</v>
      </c>
      <c r="U1189" s="16">
        <f t="shared" si="75"/>
        <v>483.37045076757568</v>
      </c>
    </row>
    <row r="1190" spans="1:21" x14ac:dyDescent="0.2">
      <c r="A1190" t="s">
        <v>2823</v>
      </c>
      <c r="B1190" t="s">
        <v>2824</v>
      </c>
      <c r="C1190" t="s">
        <v>1133</v>
      </c>
      <c r="D1190" t="s">
        <v>29</v>
      </c>
      <c r="E1190">
        <v>791175</v>
      </c>
      <c r="F1190" t="s">
        <v>30</v>
      </c>
      <c r="G1190">
        <v>2172252</v>
      </c>
      <c r="H1190">
        <v>13048</v>
      </c>
      <c r="I1190" t="s">
        <v>236</v>
      </c>
      <c r="J1190" t="s">
        <v>237</v>
      </c>
      <c r="K1190" t="s">
        <v>238</v>
      </c>
      <c r="L1190" t="s">
        <v>239</v>
      </c>
      <c r="M1190" s="14" t="s">
        <v>17</v>
      </c>
      <c r="N1190">
        <v>84</v>
      </c>
      <c r="O1190">
        <v>2017</v>
      </c>
      <c r="P1190" s="15">
        <v>77.240246406570847</v>
      </c>
      <c r="Q1190" s="15">
        <v>8684.24</v>
      </c>
      <c r="R1190" s="6">
        <f t="shared" si="72"/>
        <v>6947.3919999999998</v>
      </c>
      <c r="S1190" s="6">
        <f t="shared" si="73"/>
        <v>81.337999999999994</v>
      </c>
      <c r="T1190" s="15">
        <f t="shared" si="74"/>
        <v>6282.5671622176587</v>
      </c>
      <c r="U1190" s="16">
        <f t="shared" si="75"/>
        <v>664.82483778234109</v>
      </c>
    </row>
    <row r="1191" spans="1:21" x14ac:dyDescent="0.2">
      <c r="A1191" t="s">
        <v>2825</v>
      </c>
      <c r="B1191" t="s">
        <v>2826</v>
      </c>
      <c r="C1191" t="s">
        <v>1133</v>
      </c>
      <c r="D1191" t="s">
        <v>38</v>
      </c>
      <c r="E1191">
        <v>791176</v>
      </c>
      <c r="F1191" t="s">
        <v>30</v>
      </c>
      <c r="G1191">
        <v>2172256</v>
      </c>
      <c r="H1191">
        <v>13030</v>
      </c>
      <c r="I1191" t="s">
        <v>57</v>
      </c>
      <c r="J1191" t="s">
        <v>58</v>
      </c>
      <c r="K1191" t="s">
        <v>59</v>
      </c>
      <c r="L1191" t="s">
        <v>60</v>
      </c>
      <c r="M1191" s="14" t="s">
        <v>17</v>
      </c>
      <c r="N1191">
        <v>84</v>
      </c>
      <c r="O1191">
        <v>2017</v>
      </c>
      <c r="P1191" s="15">
        <v>76.878850102669404</v>
      </c>
      <c r="Q1191" s="15">
        <v>8568</v>
      </c>
      <c r="R1191" s="6">
        <f t="shared" si="72"/>
        <v>6854.4000000000005</v>
      </c>
      <c r="S1191" s="6">
        <f t="shared" si="73"/>
        <v>80.230952380952388</v>
      </c>
      <c r="T1191" s="15">
        <f t="shared" si="74"/>
        <v>6168.0633616896457</v>
      </c>
      <c r="U1191" s="16">
        <f t="shared" si="75"/>
        <v>686.33663831035483</v>
      </c>
    </row>
    <row r="1192" spans="1:21" x14ac:dyDescent="0.2">
      <c r="A1192" t="s">
        <v>2827</v>
      </c>
      <c r="B1192" t="s">
        <v>2828</v>
      </c>
      <c r="C1192" t="s">
        <v>1133</v>
      </c>
      <c r="D1192" t="s">
        <v>29</v>
      </c>
      <c r="E1192">
        <v>791175</v>
      </c>
      <c r="F1192" t="s">
        <v>30</v>
      </c>
      <c r="G1192">
        <v>2183674</v>
      </c>
      <c r="H1192">
        <v>13030</v>
      </c>
      <c r="I1192" t="s">
        <v>57</v>
      </c>
      <c r="J1192" t="s">
        <v>58</v>
      </c>
      <c r="K1192" t="s">
        <v>59</v>
      </c>
      <c r="L1192" t="s">
        <v>60</v>
      </c>
      <c r="M1192" s="14" t="s">
        <v>17</v>
      </c>
      <c r="N1192">
        <v>84</v>
      </c>
      <c r="O1192">
        <v>2017</v>
      </c>
      <c r="P1192" s="15">
        <v>81.445585215605746</v>
      </c>
      <c r="Q1192" s="15">
        <v>7850</v>
      </c>
      <c r="R1192" s="6">
        <f t="shared" si="72"/>
        <v>6280</v>
      </c>
      <c r="S1192" s="6">
        <f t="shared" si="73"/>
        <v>73.392857142857139</v>
      </c>
      <c r="T1192" s="15">
        <f t="shared" si="74"/>
        <v>5977.52420064535</v>
      </c>
      <c r="U1192" s="16">
        <f t="shared" si="75"/>
        <v>302.47579935465001</v>
      </c>
    </row>
    <row r="1193" spans="1:21" x14ac:dyDescent="0.2">
      <c r="A1193" t="s">
        <v>2829</v>
      </c>
      <c r="B1193" t="s">
        <v>2830</v>
      </c>
      <c r="C1193" t="s">
        <v>1133</v>
      </c>
      <c r="D1193" t="s">
        <v>29</v>
      </c>
      <c r="E1193">
        <v>791175</v>
      </c>
      <c r="F1193" t="s">
        <v>30</v>
      </c>
      <c r="G1193">
        <v>2172260</v>
      </c>
      <c r="H1193">
        <v>13048</v>
      </c>
      <c r="I1193" t="s">
        <v>236</v>
      </c>
      <c r="J1193" t="s">
        <v>237</v>
      </c>
      <c r="K1193" t="s">
        <v>238</v>
      </c>
      <c r="L1193" t="s">
        <v>239</v>
      </c>
      <c r="M1193" s="14" t="s">
        <v>17</v>
      </c>
      <c r="N1193">
        <v>84</v>
      </c>
      <c r="O1193">
        <v>2017</v>
      </c>
      <c r="P1193" s="15">
        <v>81.741273100616013</v>
      </c>
      <c r="Q1193" s="15">
        <v>8568</v>
      </c>
      <c r="R1193" s="6">
        <f t="shared" si="72"/>
        <v>6854.4000000000005</v>
      </c>
      <c r="S1193" s="6">
        <f t="shared" si="73"/>
        <v>80.230952380952388</v>
      </c>
      <c r="T1193" s="15">
        <f t="shared" si="74"/>
        <v>6558.1801896939478</v>
      </c>
      <c r="U1193" s="16">
        <f t="shared" si="75"/>
        <v>296.21981030605275</v>
      </c>
    </row>
    <row r="1194" spans="1:21" x14ac:dyDescent="0.2">
      <c r="A1194" t="s">
        <v>2831</v>
      </c>
      <c r="B1194" t="s">
        <v>2832</v>
      </c>
      <c r="C1194" t="s">
        <v>1593</v>
      </c>
      <c r="D1194" t="s">
        <v>29</v>
      </c>
      <c r="E1194">
        <v>791175</v>
      </c>
      <c r="F1194" t="s">
        <v>30</v>
      </c>
      <c r="G1194">
        <v>2172265</v>
      </c>
      <c r="H1194">
        <v>13058</v>
      </c>
      <c r="I1194" t="s">
        <v>90</v>
      </c>
      <c r="J1194" t="s">
        <v>91</v>
      </c>
      <c r="K1194" t="s">
        <v>92</v>
      </c>
      <c r="L1194" t="s">
        <v>93</v>
      </c>
      <c r="M1194" s="14" t="s">
        <v>17</v>
      </c>
      <c r="N1194">
        <v>84</v>
      </c>
      <c r="O1194">
        <v>2017</v>
      </c>
      <c r="P1194" s="15">
        <v>81.445585215605746</v>
      </c>
      <c r="Q1194" s="15">
        <v>4624.74</v>
      </c>
      <c r="R1194" s="6">
        <f t="shared" si="72"/>
        <v>3699.7919999999999</v>
      </c>
      <c r="S1194" s="6">
        <f t="shared" si="73"/>
        <v>42.676095238095236</v>
      </c>
      <c r="T1194" s="15">
        <f t="shared" si="74"/>
        <v>3475.7795513835922</v>
      </c>
      <c r="U1194" s="16">
        <f t="shared" si="75"/>
        <v>224.01244861640771</v>
      </c>
    </row>
    <row r="1195" spans="1:21" x14ac:dyDescent="0.2">
      <c r="A1195" t="s">
        <v>2833</v>
      </c>
      <c r="B1195" t="s">
        <v>2834</v>
      </c>
      <c r="C1195" t="s">
        <v>2835</v>
      </c>
      <c r="D1195" t="s">
        <v>38</v>
      </c>
      <c r="E1195">
        <v>791176</v>
      </c>
      <c r="F1195" t="s">
        <v>30</v>
      </c>
      <c r="G1195">
        <v>2172269</v>
      </c>
      <c r="H1195">
        <v>13012</v>
      </c>
      <c r="I1195" t="s">
        <v>1325</v>
      </c>
      <c r="J1195" t="s">
        <v>1326</v>
      </c>
      <c r="K1195" t="s">
        <v>1327</v>
      </c>
      <c r="L1195" t="s">
        <v>1328</v>
      </c>
      <c r="M1195" s="14" t="s">
        <v>17</v>
      </c>
      <c r="N1195">
        <v>60</v>
      </c>
      <c r="O1195">
        <v>2017</v>
      </c>
      <c r="P1195" s="15">
        <v>82.168377823408619</v>
      </c>
      <c r="Q1195" s="15">
        <v>943</v>
      </c>
      <c r="R1195" s="6">
        <f t="shared" si="72"/>
        <v>754.40000000000009</v>
      </c>
      <c r="S1195" s="6">
        <f t="shared" si="73"/>
        <v>10.656666666666668</v>
      </c>
      <c r="T1195" s="15">
        <f t="shared" si="74"/>
        <v>639.40000000000009</v>
      </c>
      <c r="U1195" s="16">
        <f t="shared" si="75"/>
        <v>115</v>
      </c>
    </row>
    <row r="1196" spans="1:21" x14ac:dyDescent="0.2">
      <c r="A1196" t="s">
        <v>2836</v>
      </c>
      <c r="B1196" t="s">
        <v>2837</v>
      </c>
      <c r="C1196" t="s">
        <v>1081</v>
      </c>
      <c r="D1196" t="s">
        <v>38</v>
      </c>
      <c r="E1196">
        <v>791176</v>
      </c>
      <c r="F1196" t="s">
        <v>30</v>
      </c>
      <c r="G1196">
        <v>2172439</v>
      </c>
      <c r="H1196">
        <v>13008</v>
      </c>
      <c r="I1196" t="s">
        <v>367</v>
      </c>
      <c r="J1196" t="s">
        <v>368</v>
      </c>
      <c r="K1196" t="s">
        <v>369</v>
      </c>
      <c r="L1196" t="s">
        <v>370</v>
      </c>
      <c r="M1196" s="14" t="s">
        <v>17</v>
      </c>
      <c r="N1196">
        <v>84</v>
      </c>
      <c r="O1196">
        <v>2017</v>
      </c>
      <c r="P1196" s="15">
        <v>81.905544147843941</v>
      </c>
      <c r="Q1196" s="15">
        <v>19950</v>
      </c>
      <c r="R1196" s="6">
        <f t="shared" si="72"/>
        <v>15960</v>
      </c>
      <c r="S1196" s="6">
        <f t="shared" si="73"/>
        <v>188.63095238095238</v>
      </c>
      <c r="T1196" s="15">
        <f t="shared" si="74"/>
        <v>15449.920797887944</v>
      </c>
      <c r="U1196" s="16">
        <f t="shared" si="75"/>
        <v>510.07920211205601</v>
      </c>
    </row>
    <row r="1197" spans="1:21" x14ac:dyDescent="0.2">
      <c r="A1197" t="s">
        <v>2838</v>
      </c>
      <c r="B1197" t="s">
        <v>2839</v>
      </c>
      <c r="C1197" t="s">
        <v>565</v>
      </c>
      <c r="D1197" t="s">
        <v>29</v>
      </c>
      <c r="E1197">
        <v>791175</v>
      </c>
      <c r="F1197" t="s">
        <v>30</v>
      </c>
      <c r="G1197">
        <v>2172892</v>
      </c>
      <c r="H1197">
        <v>13004</v>
      </c>
      <c r="I1197" t="s">
        <v>184</v>
      </c>
      <c r="J1197" t="s">
        <v>32</v>
      </c>
      <c r="K1197" t="s">
        <v>33</v>
      </c>
      <c r="L1197" t="s">
        <v>34</v>
      </c>
      <c r="M1197" s="14" t="s">
        <v>17</v>
      </c>
      <c r="N1197">
        <v>84</v>
      </c>
      <c r="O1197">
        <v>2017</v>
      </c>
      <c r="P1197" s="15">
        <v>72.180698151950722</v>
      </c>
      <c r="Q1197" s="15">
        <v>2753</v>
      </c>
      <c r="R1197" s="6">
        <f t="shared" si="72"/>
        <v>2202.4</v>
      </c>
      <c r="S1197" s="6">
        <f t="shared" si="73"/>
        <v>24.85</v>
      </c>
      <c r="T1197" s="15">
        <f t="shared" si="74"/>
        <v>1793.6903490759755</v>
      </c>
      <c r="U1197" s="16">
        <f t="shared" si="75"/>
        <v>408.70965092402457</v>
      </c>
    </row>
    <row r="1198" spans="1:21" x14ac:dyDescent="0.2">
      <c r="A1198" t="s">
        <v>2840</v>
      </c>
      <c r="B1198" t="s">
        <v>2841</v>
      </c>
      <c r="C1198" t="s">
        <v>704</v>
      </c>
      <c r="D1198" t="s">
        <v>38</v>
      </c>
      <c r="E1198">
        <v>791176</v>
      </c>
      <c r="F1198" t="s">
        <v>30</v>
      </c>
      <c r="G1198">
        <v>2172895</v>
      </c>
      <c r="H1198">
        <v>13030</v>
      </c>
      <c r="I1198" t="s">
        <v>57</v>
      </c>
      <c r="J1198" t="s">
        <v>58</v>
      </c>
      <c r="K1198" t="s">
        <v>59</v>
      </c>
      <c r="L1198" t="s">
        <v>60</v>
      </c>
      <c r="M1198" s="14" t="s">
        <v>17</v>
      </c>
      <c r="N1198">
        <v>84</v>
      </c>
      <c r="O1198">
        <v>2017</v>
      </c>
      <c r="P1198" s="15">
        <v>76.780287474332653</v>
      </c>
      <c r="Q1198" s="15">
        <v>6318.33</v>
      </c>
      <c r="R1198" s="6">
        <f t="shared" si="72"/>
        <v>5054.6640000000007</v>
      </c>
      <c r="S1198" s="6">
        <f t="shared" si="73"/>
        <v>58.80552380952382</v>
      </c>
      <c r="T1198" s="15">
        <f t="shared" si="74"/>
        <v>4515.1050231739518</v>
      </c>
      <c r="U1198" s="16">
        <f t="shared" si="75"/>
        <v>539.55897682604882</v>
      </c>
    </row>
    <row r="1199" spans="1:21" x14ac:dyDescent="0.2">
      <c r="A1199" t="s">
        <v>2842</v>
      </c>
      <c r="B1199" t="s">
        <v>2843</v>
      </c>
      <c r="C1199" t="s">
        <v>704</v>
      </c>
      <c r="D1199" t="s">
        <v>29</v>
      </c>
      <c r="E1199">
        <v>791175</v>
      </c>
      <c r="F1199" t="s">
        <v>30</v>
      </c>
      <c r="G1199">
        <v>2230525</v>
      </c>
      <c r="H1199">
        <v>13030</v>
      </c>
      <c r="I1199" t="s">
        <v>57</v>
      </c>
      <c r="J1199" t="s">
        <v>58</v>
      </c>
      <c r="K1199" t="s">
        <v>59</v>
      </c>
      <c r="L1199" t="s">
        <v>60</v>
      </c>
      <c r="M1199" s="14" t="s">
        <v>17</v>
      </c>
      <c r="N1199">
        <v>84</v>
      </c>
      <c r="O1199">
        <v>2017</v>
      </c>
      <c r="P1199" s="15">
        <v>75.728952772073924</v>
      </c>
      <c r="Q1199" s="15">
        <v>6318.33</v>
      </c>
      <c r="R1199" s="6">
        <f t="shared" si="72"/>
        <v>5054.6640000000007</v>
      </c>
      <c r="S1199" s="6">
        <f t="shared" si="73"/>
        <v>58.80552380952382</v>
      </c>
      <c r="T1199" s="15">
        <f t="shared" si="74"/>
        <v>4453.2807353084982</v>
      </c>
      <c r="U1199" s="16">
        <f t="shared" si="75"/>
        <v>601.38326469150252</v>
      </c>
    </row>
    <row r="1200" spans="1:21" x14ac:dyDescent="0.2">
      <c r="A1200" t="s">
        <v>2844</v>
      </c>
      <c r="B1200" t="s">
        <v>2845</v>
      </c>
      <c r="C1200" t="s">
        <v>704</v>
      </c>
      <c r="D1200" t="s">
        <v>29</v>
      </c>
      <c r="E1200">
        <v>791175</v>
      </c>
      <c r="F1200" t="s">
        <v>30</v>
      </c>
      <c r="G1200">
        <v>2173338</v>
      </c>
      <c r="H1200">
        <v>13030</v>
      </c>
      <c r="I1200" t="s">
        <v>57</v>
      </c>
      <c r="J1200" t="s">
        <v>58</v>
      </c>
      <c r="K1200" t="s">
        <v>59</v>
      </c>
      <c r="L1200" t="s">
        <v>60</v>
      </c>
      <c r="M1200" s="14" t="s">
        <v>17</v>
      </c>
      <c r="N1200">
        <v>84</v>
      </c>
      <c r="O1200">
        <v>2017</v>
      </c>
      <c r="P1200" s="15">
        <v>73.560574948665291</v>
      </c>
      <c r="Q1200" s="15">
        <v>6877</v>
      </c>
      <c r="R1200" s="6">
        <f t="shared" si="72"/>
        <v>5501.6</v>
      </c>
      <c r="S1200" s="6">
        <f t="shared" si="73"/>
        <v>64.126190476190487</v>
      </c>
      <c r="T1200" s="15">
        <f t="shared" si="74"/>
        <v>4717.1594406961967</v>
      </c>
      <c r="U1200" s="16">
        <f t="shared" si="75"/>
        <v>784.44055930380364</v>
      </c>
    </row>
    <row r="1201" spans="1:21" x14ac:dyDescent="0.2">
      <c r="A1201" t="s">
        <v>2846</v>
      </c>
      <c r="B1201" t="s">
        <v>2847</v>
      </c>
      <c r="C1201" t="s">
        <v>1379</v>
      </c>
      <c r="D1201" t="s">
        <v>29</v>
      </c>
      <c r="E1201">
        <v>791175</v>
      </c>
      <c r="F1201" t="s">
        <v>30</v>
      </c>
      <c r="G1201">
        <v>2173342</v>
      </c>
      <c r="H1201">
        <v>13040</v>
      </c>
      <c r="I1201" t="s">
        <v>671</v>
      </c>
      <c r="J1201" t="s">
        <v>293</v>
      </c>
      <c r="K1201" t="s">
        <v>294</v>
      </c>
      <c r="L1201" t="s">
        <v>295</v>
      </c>
      <c r="M1201" s="14" t="s">
        <v>17</v>
      </c>
      <c r="N1201">
        <v>84</v>
      </c>
      <c r="O1201">
        <v>2011</v>
      </c>
      <c r="P1201" s="15">
        <v>150.24229979466119</v>
      </c>
      <c r="Q1201" s="15">
        <v>3527</v>
      </c>
      <c r="R1201" s="6">
        <f t="shared" si="72"/>
        <v>2821.6000000000004</v>
      </c>
      <c r="S1201" s="6">
        <f t="shared" si="73"/>
        <v>32.221428571428575</v>
      </c>
      <c r="T1201" s="15">
        <f t="shared" si="74"/>
        <v>2706.6000000000004</v>
      </c>
      <c r="U1201" s="16">
        <f t="shared" si="75"/>
        <v>115</v>
      </c>
    </row>
    <row r="1202" spans="1:21" x14ac:dyDescent="0.2">
      <c r="A1202" t="s">
        <v>2848</v>
      </c>
      <c r="B1202" t="s">
        <v>2849</v>
      </c>
      <c r="C1202" t="s">
        <v>1133</v>
      </c>
      <c r="D1202" t="s">
        <v>38</v>
      </c>
      <c r="E1202">
        <v>791176</v>
      </c>
      <c r="F1202" t="s">
        <v>30</v>
      </c>
      <c r="G1202">
        <v>2173347</v>
      </c>
      <c r="H1202">
        <v>13048</v>
      </c>
      <c r="I1202" t="s">
        <v>236</v>
      </c>
      <c r="J1202" t="s">
        <v>237</v>
      </c>
      <c r="K1202" t="s">
        <v>238</v>
      </c>
      <c r="L1202" t="s">
        <v>239</v>
      </c>
      <c r="M1202" s="14" t="s">
        <v>17</v>
      </c>
      <c r="N1202">
        <v>84</v>
      </c>
      <c r="O1202">
        <v>2017</v>
      </c>
      <c r="P1202" s="15">
        <v>74.546201232032843</v>
      </c>
      <c r="Q1202" s="15">
        <v>8568</v>
      </c>
      <c r="R1202" s="6">
        <f t="shared" si="72"/>
        <v>6854.4000000000005</v>
      </c>
      <c r="S1202" s="6">
        <f t="shared" si="73"/>
        <v>80.230952380952388</v>
      </c>
      <c r="T1202" s="15">
        <f t="shared" si="74"/>
        <v>5980.912721228121</v>
      </c>
      <c r="U1202" s="16">
        <f t="shared" si="75"/>
        <v>873.48727877187957</v>
      </c>
    </row>
    <row r="1203" spans="1:21" x14ac:dyDescent="0.2">
      <c r="A1203" t="s">
        <v>2850</v>
      </c>
      <c r="B1203" t="s">
        <v>2851</v>
      </c>
      <c r="C1203" t="s">
        <v>2852</v>
      </c>
      <c r="D1203" t="s">
        <v>38</v>
      </c>
      <c r="E1203">
        <v>791176</v>
      </c>
      <c r="F1203" t="s">
        <v>30</v>
      </c>
      <c r="G1203">
        <v>2174446</v>
      </c>
      <c r="H1203">
        <v>13058</v>
      </c>
      <c r="I1203" t="s">
        <v>90</v>
      </c>
      <c r="J1203" t="s">
        <v>91</v>
      </c>
      <c r="K1203" t="s">
        <v>92</v>
      </c>
      <c r="L1203" t="s">
        <v>93</v>
      </c>
      <c r="M1203" s="14" t="s">
        <v>17</v>
      </c>
      <c r="N1203">
        <v>84</v>
      </c>
      <c r="O1203">
        <v>2017</v>
      </c>
      <c r="P1203" s="15">
        <v>75.893223819301852</v>
      </c>
      <c r="Q1203" s="15">
        <v>4795</v>
      </c>
      <c r="R1203" s="6">
        <f t="shared" si="72"/>
        <v>3836</v>
      </c>
      <c r="S1203" s="6">
        <f t="shared" si="73"/>
        <v>44.297619047619051</v>
      </c>
      <c r="T1203" s="15">
        <f t="shared" si="74"/>
        <v>3361.8891170431216</v>
      </c>
      <c r="U1203" s="16">
        <f t="shared" si="75"/>
        <v>474.11088295687841</v>
      </c>
    </row>
    <row r="1204" spans="1:21" x14ac:dyDescent="0.2">
      <c r="A1204" t="s">
        <v>2853</v>
      </c>
      <c r="B1204" t="s">
        <v>2854</v>
      </c>
      <c r="C1204" t="s">
        <v>724</v>
      </c>
      <c r="D1204" t="s">
        <v>38</v>
      </c>
      <c r="E1204">
        <v>791176</v>
      </c>
      <c r="F1204" t="s">
        <v>30</v>
      </c>
      <c r="G1204">
        <v>2173939</v>
      </c>
      <c r="H1204">
        <v>13002</v>
      </c>
      <c r="I1204" t="s">
        <v>48</v>
      </c>
      <c r="J1204" t="s">
        <v>49</v>
      </c>
      <c r="K1204" t="s">
        <v>50</v>
      </c>
      <c r="L1204" t="s">
        <v>51</v>
      </c>
      <c r="M1204" s="14" t="s">
        <v>17</v>
      </c>
      <c r="N1204">
        <v>84</v>
      </c>
      <c r="O1204">
        <v>2022</v>
      </c>
      <c r="P1204" s="15">
        <v>18.201232032854207</v>
      </c>
      <c r="Q1204" s="15">
        <v>789</v>
      </c>
      <c r="R1204" s="6">
        <f t="shared" si="72"/>
        <v>631.20000000000005</v>
      </c>
      <c r="S1204" s="6">
        <f t="shared" si="73"/>
        <v>6.1452380952380956</v>
      </c>
      <c r="T1204" s="15">
        <f t="shared" si="74"/>
        <v>111.8509044685636</v>
      </c>
      <c r="U1204" s="16">
        <f t="shared" si="75"/>
        <v>519.34909553143643</v>
      </c>
    </row>
    <row r="1205" spans="1:21" x14ac:dyDescent="0.2">
      <c r="A1205" t="s">
        <v>2855</v>
      </c>
      <c r="B1205" t="s">
        <v>2856</v>
      </c>
      <c r="C1205" t="s">
        <v>704</v>
      </c>
      <c r="D1205" t="s">
        <v>29</v>
      </c>
      <c r="E1205">
        <v>791175</v>
      </c>
      <c r="F1205" t="s">
        <v>30</v>
      </c>
      <c r="G1205">
        <v>2173949</v>
      </c>
      <c r="H1205">
        <v>13030</v>
      </c>
      <c r="I1205" t="s">
        <v>57</v>
      </c>
      <c r="J1205" t="s">
        <v>58</v>
      </c>
      <c r="K1205" t="s">
        <v>59</v>
      </c>
      <c r="L1205" t="s">
        <v>60</v>
      </c>
      <c r="M1205" s="14" t="s">
        <v>17</v>
      </c>
      <c r="N1205">
        <v>84</v>
      </c>
      <c r="O1205">
        <v>2017</v>
      </c>
      <c r="P1205" s="15">
        <v>77.207392197115198</v>
      </c>
      <c r="Q1205" s="15">
        <v>6877</v>
      </c>
      <c r="R1205" s="6">
        <f t="shared" si="72"/>
        <v>5501.6</v>
      </c>
      <c r="S1205" s="6">
        <f t="shared" si="73"/>
        <v>64.126190476190487</v>
      </c>
      <c r="T1205" s="15">
        <f t="shared" si="74"/>
        <v>4951.015938202152</v>
      </c>
      <c r="U1205" s="16">
        <f t="shared" si="75"/>
        <v>550.58406179784834</v>
      </c>
    </row>
    <row r="1206" spans="1:21" x14ac:dyDescent="0.2">
      <c r="A1206" t="s">
        <v>2857</v>
      </c>
      <c r="B1206" t="s">
        <v>2858</v>
      </c>
      <c r="C1206" t="s">
        <v>796</v>
      </c>
      <c r="D1206" t="s">
        <v>29</v>
      </c>
      <c r="E1206">
        <v>791175</v>
      </c>
      <c r="F1206" t="s">
        <v>30</v>
      </c>
      <c r="G1206">
        <v>2173961</v>
      </c>
      <c r="H1206">
        <v>13004</v>
      </c>
      <c r="I1206" t="s">
        <v>184</v>
      </c>
      <c r="J1206" t="s">
        <v>32</v>
      </c>
      <c r="K1206" t="s">
        <v>33</v>
      </c>
      <c r="L1206" t="s">
        <v>34</v>
      </c>
      <c r="M1206" s="14" t="s">
        <v>17</v>
      </c>
      <c r="N1206">
        <v>84</v>
      </c>
      <c r="O1206">
        <v>2018</v>
      </c>
      <c r="P1206" s="15">
        <v>65.248459958932244</v>
      </c>
      <c r="Q1206" s="15">
        <v>1219</v>
      </c>
      <c r="R1206" s="6">
        <f t="shared" si="72"/>
        <v>975.2</v>
      </c>
      <c r="S1206" s="6">
        <f t="shared" si="73"/>
        <v>10.240476190476191</v>
      </c>
      <c r="T1206" s="15">
        <f t="shared" si="74"/>
        <v>668.17530067468476</v>
      </c>
      <c r="U1206" s="16">
        <f t="shared" si="75"/>
        <v>307.02469932531528</v>
      </c>
    </row>
    <row r="1207" spans="1:21" x14ac:dyDescent="0.2">
      <c r="A1207" t="s">
        <v>2859</v>
      </c>
      <c r="B1207" t="s">
        <v>2860</v>
      </c>
      <c r="C1207" t="s">
        <v>400</v>
      </c>
      <c r="D1207" t="s">
        <v>38</v>
      </c>
      <c r="E1207">
        <v>791176</v>
      </c>
      <c r="F1207" t="s">
        <v>30</v>
      </c>
      <c r="G1207">
        <v>2173967</v>
      </c>
      <c r="H1207">
        <v>13030</v>
      </c>
      <c r="I1207" t="s">
        <v>57</v>
      </c>
      <c r="J1207" t="s">
        <v>58</v>
      </c>
      <c r="K1207" t="s">
        <v>59</v>
      </c>
      <c r="L1207" t="s">
        <v>60</v>
      </c>
      <c r="M1207" s="14" t="s">
        <v>17</v>
      </c>
      <c r="N1207">
        <v>84</v>
      </c>
      <c r="O1207">
        <v>2017</v>
      </c>
      <c r="P1207" s="15">
        <v>77.207392197115198</v>
      </c>
      <c r="Q1207" s="15">
        <v>7460</v>
      </c>
      <c r="R1207" s="6">
        <f t="shared" si="72"/>
        <v>5968</v>
      </c>
      <c r="S1207" s="6">
        <f t="shared" si="73"/>
        <v>69.678571428571431</v>
      </c>
      <c r="T1207" s="15">
        <f t="shared" si="74"/>
        <v>5379.7007920204196</v>
      </c>
      <c r="U1207" s="16">
        <f t="shared" si="75"/>
        <v>588.29920797958039</v>
      </c>
    </row>
    <row r="1208" spans="1:21" x14ac:dyDescent="0.2">
      <c r="A1208" t="s">
        <v>2861</v>
      </c>
      <c r="B1208" t="s">
        <v>2862</v>
      </c>
      <c r="C1208" t="s">
        <v>1352</v>
      </c>
      <c r="D1208" t="s">
        <v>29</v>
      </c>
      <c r="E1208">
        <v>791175</v>
      </c>
      <c r="F1208" t="s">
        <v>30</v>
      </c>
      <c r="G1208">
        <v>2174448</v>
      </c>
      <c r="H1208">
        <v>13020</v>
      </c>
      <c r="I1208" t="s">
        <v>350</v>
      </c>
      <c r="J1208" t="s">
        <v>351</v>
      </c>
      <c r="K1208" t="s">
        <v>352</v>
      </c>
      <c r="L1208" t="s">
        <v>353</v>
      </c>
      <c r="M1208" s="14" t="s">
        <v>17</v>
      </c>
      <c r="N1208">
        <v>84</v>
      </c>
      <c r="O1208">
        <v>2017</v>
      </c>
      <c r="P1208" s="15">
        <v>72.180698151950722</v>
      </c>
      <c r="Q1208" s="15">
        <v>3275.07</v>
      </c>
      <c r="R1208" s="6">
        <f t="shared" si="72"/>
        <v>2620.0560000000005</v>
      </c>
      <c r="S1208" s="6">
        <f t="shared" si="73"/>
        <v>29.822095238095244</v>
      </c>
      <c r="T1208" s="15">
        <f t="shared" si="74"/>
        <v>2152.5796546396796</v>
      </c>
      <c r="U1208" s="16">
        <f t="shared" si="75"/>
        <v>467.47634536032092</v>
      </c>
    </row>
    <row r="1209" spans="1:21" x14ac:dyDescent="0.2">
      <c r="A1209" t="s">
        <v>2863</v>
      </c>
      <c r="B1209" t="s">
        <v>2864</v>
      </c>
      <c r="C1209" t="s">
        <v>849</v>
      </c>
      <c r="D1209" t="s">
        <v>29</v>
      </c>
      <c r="E1209">
        <v>791175</v>
      </c>
      <c r="F1209" t="s">
        <v>30</v>
      </c>
      <c r="G1209">
        <v>2174398</v>
      </c>
      <c r="H1209">
        <v>13002</v>
      </c>
      <c r="I1209" t="s">
        <v>48</v>
      </c>
      <c r="J1209" t="s">
        <v>49</v>
      </c>
      <c r="K1209" t="s">
        <v>50</v>
      </c>
      <c r="L1209" t="s">
        <v>51</v>
      </c>
      <c r="M1209" s="14" t="s">
        <v>17</v>
      </c>
      <c r="N1209">
        <v>84</v>
      </c>
      <c r="O1209">
        <v>2012</v>
      </c>
      <c r="P1209" s="15">
        <v>132.17248459958932</v>
      </c>
      <c r="Q1209" s="15">
        <v>1150</v>
      </c>
      <c r="R1209" s="6">
        <f t="shared" si="72"/>
        <v>920</v>
      </c>
      <c r="S1209" s="6">
        <f t="shared" si="73"/>
        <v>9.5833333333333339</v>
      </c>
      <c r="T1209" s="15">
        <f t="shared" si="74"/>
        <v>805</v>
      </c>
      <c r="U1209" s="16">
        <f t="shared" si="75"/>
        <v>115</v>
      </c>
    </row>
    <row r="1210" spans="1:21" x14ac:dyDescent="0.2">
      <c r="A1210" t="s">
        <v>2865</v>
      </c>
      <c r="B1210" t="s">
        <v>2866</v>
      </c>
      <c r="C1210" t="s">
        <v>1241</v>
      </c>
      <c r="D1210" t="s">
        <v>29</v>
      </c>
      <c r="E1210">
        <v>791175</v>
      </c>
      <c r="F1210" t="s">
        <v>30</v>
      </c>
      <c r="G1210">
        <v>2174869</v>
      </c>
      <c r="H1210">
        <v>13030</v>
      </c>
      <c r="I1210" t="s">
        <v>57</v>
      </c>
      <c r="J1210" t="s">
        <v>58</v>
      </c>
      <c r="K1210" t="s">
        <v>59</v>
      </c>
      <c r="L1210" t="s">
        <v>60</v>
      </c>
      <c r="M1210" s="14" t="s">
        <v>17</v>
      </c>
      <c r="N1210">
        <v>84</v>
      </c>
      <c r="O1210">
        <v>2017</v>
      </c>
      <c r="P1210" s="15">
        <v>72.180698151950722</v>
      </c>
      <c r="Q1210" s="15">
        <v>6276.5</v>
      </c>
      <c r="R1210" s="6">
        <f t="shared" si="72"/>
        <v>5021.2000000000007</v>
      </c>
      <c r="S1210" s="6">
        <f t="shared" si="73"/>
        <v>58.407142857142865</v>
      </c>
      <c r="T1210" s="15">
        <f t="shared" si="74"/>
        <v>4215.8683484892936</v>
      </c>
      <c r="U1210" s="16">
        <f t="shared" si="75"/>
        <v>805.33165151070716</v>
      </c>
    </row>
    <row r="1211" spans="1:21" x14ac:dyDescent="0.2">
      <c r="A1211" t="s">
        <v>2867</v>
      </c>
      <c r="B1211" t="s">
        <v>2868</v>
      </c>
      <c r="C1211" t="s">
        <v>400</v>
      </c>
      <c r="D1211" t="s">
        <v>29</v>
      </c>
      <c r="E1211">
        <v>791175</v>
      </c>
      <c r="F1211" t="s">
        <v>30</v>
      </c>
      <c r="G1211">
        <v>2174403</v>
      </c>
      <c r="H1211">
        <v>13030</v>
      </c>
      <c r="I1211" t="s">
        <v>57</v>
      </c>
      <c r="J1211" t="s">
        <v>58</v>
      </c>
      <c r="K1211" t="s">
        <v>59</v>
      </c>
      <c r="L1211" t="s">
        <v>60</v>
      </c>
      <c r="M1211" s="14" t="s">
        <v>17</v>
      </c>
      <c r="N1211">
        <v>84</v>
      </c>
      <c r="O1211">
        <v>2017</v>
      </c>
      <c r="P1211" s="15">
        <v>72.180698151950722</v>
      </c>
      <c r="Q1211" s="15">
        <v>7460</v>
      </c>
      <c r="R1211" s="6">
        <f t="shared" si="72"/>
        <v>5968</v>
      </c>
      <c r="S1211" s="6">
        <f t="shared" si="73"/>
        <v>69.678571428571431</v>
      </c>
      <c r="T1211" s="15">
        <f t="shared" si="74"/>
        <v>5029.4479319448519</v>
      </c>
      <c r="U1211" s="16">
        <f t="shared" si="75"/>
        <v>938.55206805514808</v>
      </c>
    </row>
    <row r="1212" spans="1:21" x14ac:dyDescent="0.2">
      <c r="A1212" t="s">
        <v>2869</v>
      </c>
      <c r="B1212" t="s">
        <v>2870</v>
      </c>
      <c r="C1212" t="s">
        <v>400</v>
      </c>
      <c r="D1212" t="s">
        <v>38</v>
      </c>
      <c r="E1212">
        <v>791176</v>
      </c>
      <c r="F1212" t="s">
        <v>30</v>
      </c>
      <c r="G1212">
        <v>2174405</v>
      </c>
      <c r="H1212">
        <v>13030</v>
      </c>
      <c r="I1212" t="s">
        <v>57</v>
      </c>
      <c r="J1212" t="s">
        <v>58</v>
      </c>
      <c r="K1212" t="s">
        <v>59</v>
      </c>
      <c r="L1212" t="s">
        <v>60</v>
      </c>
      <c r="M1212" s="14" t="s">
        <v>17</v>
      </c>
      <c r="N1212">
        <v>84</v>
      </c>
      <c r="O1212">
        <v>2018</v>
      </c>
      <c r="P1212" s="15">
        <v>70.899383983572889</v>
      </c>
      <c r="Q1212" s="15">
        <v>8388.5</v>
      </c>
      <c r="R1212" s="6">
        <f t="shared" si="72"/>
        <v>6710.8</v>
      </c>
      <c r="S1212" s="6">
        <f t="shared" si="73"/>
        <v>78.521428571428572</v>
      </c>
      <c r="T1212" s="15">
        <f t="shared" si="74"/>
        <v>5567.1209152244055</v>
      </c>
      <c r="U1212" s="16">
        <f t="shared" si="75"/>
        <v>1143.6790847755947</v>
      </c>
    </row>
    <row r="1213" spans="1:21" x14ac:dyDescent="0.2">
      <c r="A1213" t="s">
        <v>2871</v>
      </c>
      <c r="B1213" t="s">
        <v>2872</v>
      </c>
      <c r="C1213" t="s">
        <v>1749</v>
      </c>
      <c r="D1213" t="s">
        <v>29</v>
      </c>
      <c r="E1213">
        <v>791175</v>
      </c>
      <c r="F1213" t="s">
        <v>30</v>
      </c>
      <c r="G1213">
        <v>2174417</v>
      </c>
      <c r="H1213">
        <v>13022</v>
      </c>
      <c r="I1213" t="s">
        <v>68</v>
      </c>
      <c r="J1213" t="s">
        <v>69</v>
      </c>
      <c r="K1213" t="s">
        <v>70</v>
      </c>
      <c r="L1213" t="s">
        <v>71</v>
      </c>
      <c r="M1213" s="14" t="s">
        <v>17</v>
      </c>
      <c r="N1213">
        <v>84</v>
      </c>
      <c r="O1213">
        <v>2017</v>
      </c>
      <c r="P1213" s="15">
        <v>72.180698151950722</v>
      </c>
      <c r="Q1213" s="15">
        <v>1699</v>
      </c>
      <c r="R1213" s="6">
        <f t="shared" si="72"/>
        <v>1359.2</v>
      </c>
      <c r="S1213" s="6">
        <f t="shared" si="73"/>
        <v>14.811904761904762</v>
      </c>
      <c r="T1213" s="15">
        <f t="shared" si="74"/>
        <v>1069.1336266744891</v>
      </c>
      <c r="U1213" s="16">
        <f t="shared" si="75"/>
        <v>290.06637332551099</v>
      </c>
    </row>
    <row r="1214" spans="1:21" x14ac:dyDescent="0.2">
      <c r="A1214" t="s">
        <v>2873</v>
      </c>
      <c r="B1214" t="s">
        <v>2874</v>
      </c>
      <c r="C1214" t="s">
        <v>721</v>
      </c>
      <c r="D1214" t="s">
        <v>38</v>
      </c>
      <c r="E1214">
        <v>791176</v>
      </c>
      <c r="F1214" t="s">
        <v>30</v>
      </c>
      <c r="G1214">
        <v>2171663</v>
      </c>
      <c r="H1214">
        <v>13044</v>
      </c>
      <c r="I1214" t="s">
        <v>206</v>
      </c>
      <c r="J1214" t="s">
        <v>207</v>
      </c>
      <c r="K1214" t="s">
        <v>208</v>
      </c>
      <c r="L1214" t="s">
        <v>209</v>
      </c>
      <c r="M1214" s="14" t="s">
        <v>17</v>
      </c>
      <c r="N1214">
        <v>84</v>
      </c>
      <c r="O1214">
        <v>2017</v>
      </c>
      <c r="P1214" s="15">
        <v>72.180698151950722</v>
      </c>
      <c r="Q1214" s="15">
        <v>5109</v>
      </c>
      <c r="R1214" s="6">
        <f t="shared" si="72"/>
        <v>4087.2000000000003</v>
      </c>
      <c r="S1214" s="6">
        <f t="shared" si="73"/>
        <v>47.288095238095238</v>
      </c>
      <c r="T1214" s="15">
        <f t="shared" si="74"/>
        <v>3413.2877285616505</v>
      </c>
      <c r="U1214" s="16">
        <f t="shared" si="75"/>
        <v>673.91227143834976</v>
      </c>
    </row>
    <row r="1215" spans="1:21" x14ac:dyDescent="0.2">
      <c r="A1215" t="s">
        <v>2875</v>
      </c>
      <c r="B1215" t="s">
        <v>2876</v>
      </c>
      <c r="C1215" t="s">
        <v>1133</v>
      </c>
      <c r="D1215" t="s">
        <v>29</v>
      </c>
      <c r="E1215">
        <v>791175</v>
      </c>
      <c r="F1215" t="s">
        <v>30</v>
      </c>
      <c r="G1215">
        <v>2171665</v>
      </c>
      <c r="H1215">
        <v>13048</v>
      </c>
      <c r="I1215" t="s">
        <v>236</v>
      </c>
      <c r="J1215" t="s">
        <v>237</v>
      </c>
      <c r="K1215" t="s">
        <v>238</v>
      </c>
      <c r="L1215" t="s">
        <v>239</v>
      </c>
      <c r="M1215" s="14" t="s">
        <v>17</v>
      </c>
      <c r="N1215">
        <v>84</v>
      </c>
      <c r="O1215">
        <v>2018</v>
      </c>
      <c r="P1215" s="15">
        <v>69.946611909650926</v>
      </c>
      <c r="Q1215" s="15">
        <v>8568</v>
      </c>
      <c r="R1215" s="6">
        <f t="shared" si="72"/>
        <v>6854.4000000000005</v>
      </c>
      <c r="S1215" s="6">
        <f t="shared" si="73"/>
        <v>80.230952380952388</v>
      </c>
      <c r="T1215" s="15">
        <f t="shared" si="74"/>
        <v>5611.8832893321605</v>
      </c>
      <c r="U1215" s="16">
        <f t="shared" si="75"/>
        <v>1242.51671066784</v>
      </c>
    </row>
    <row r="1216" spans="1:21" x14ac:dyDescent="0.2">
      <c r="A1216" t="s">
        <v>2877</v>
      </c>
      <c r="B1216" t="s">
        <v>2878</v>
      </c>
      <c r="C1216" t="s">
        <v>565</v>
      </c>
      <c r="D1216" t="s">
        <v>38</v>
      </c>
      <c r="E1216">
        <v>791176</v>
      </c>
      <c r="F1216" t="s">
        <v>30</v>
      </c>
      <c r="G1216">
        <v>2171670</v>
      </c>
      <c r="H1216">
        <v>13004</v>
      </c>
      <c r="I1216" t="s">
        <v>184</v>
      </c>
      <c r="J1216" t="s">
        <v>32</v>
      </c>
      <c r="K1216" t="s">
        <v>33</v>
      </c>
      <c r="L1216" t="s">
        <v>34</v>
      </c>
      <c r="M1216" s="14" t="s">
        <v>17</v>
      </c>
      <c r="N1216">
        <v>84</v>
      </c>
      <c r="O1216">
        <v>2018</v>
      </c>
      <c r="P1216" s="15">
        <v>70.275154004106781</v>
      </c>
      <c r="Q1216" s="15">
        <v>2753</v>
      </c>
      <c r="R1216" s="6">
        <f t="shared" si="72"/>
        <v>2202.4</v>
      </c>
      <c r="S1216" s="6">
        <f t="shared" si="73"/>
        <v>24.85</v>
      </c>
      <c r="T1216" s="15">
        <f t="shared" si="74"/>
        <v>1746.3375770020536</v>
      </c>
      <c r="U1216" s="16">
        <f t="shared" si="75"/>
        <v>456.06242299794644</v>
      </c>
    </row>
    <row r="1217" spans="1:21" x14ac:dyDescent="0.2">
      <c r="A1217" t="s">
        <v>2879</v>
      </c>
      <c r="B1217" t="s">
        <v>2880</v>
      </c>
      <c r="C1217" t="s">
        <v>2881</v>
      </c>
      <c r="D1217" t="s">
        <v>29</v>
      </c>
      <c r="E1217">
        <v>791175</v>
      </c>
      <c r="F1217" t="s">
        <v>30</v>
      </c>
      <c r="G1217">
        <v>2171677</v>
      </c>
      <c r="H1217">
        <v>13044</v>
      </c>
      <c r="I1217" t="s">
        <v>206</v>
      </c>
      <c r="J1217" t="s">
        <v>207</v>
      </c>
      <c r="K1217" t="s">
        <v>208</v>
      </c>
      <c r="L1217" t="s">
        <v>209</v>
      </c>
      <c r="M1217" s="14" t="s">
        <v>17</v>
      </c>
      <c r="N1217">
        <v>84</v>
      </c>
      <c r="O1217">
        <v>2018</v>
      </c>
      <c r="P1217" s="15">
        <v>70.275154004106781</v>
      </c>
      <c r="Q1217" s="15">
        <v>2790</v>
      </c>
      <c r="R1217" s="6">
        <f t="shared" si="72"/>
        <v>2232</v>
      </c>
      <c r="S1217" s="6">
        <f t="shared" si="73"/>
        <v>25.202380952380953</v>
      </c>
      <c r="T1217" s="15">
        <f t="shared" si="74"/>
        <v>1771.1012026987387</v>
      </c>
      <c r="U1217" s="16">
        <f t="shared" si="75"/>
        <v>460.89879730126131</v>
      </c>
    </row>
    <row r="1218" spans="1:21" x14ac:dyDescent="0.2">
      <c r="A1218" t="s">
        <v>2882</v>
      </c>
      <c r="B1218" t="s">
        <v>2883</v>
      </c>
      <c r="C1218" t="s">
        <v>796</v>
      </c>
      <c r="D1218" t="s">
        <v>29</v>
      </c>
      <c r="E1218">
        <v>791175</v>
      </c>
      <c r="F1218" t="s">
        <v>30</v>
      </c>
      <c r="G1218">
        <v>2171679</v>
      </c>
      <c r="H1218">
        <v>13002</v>
      </c>
      <c r="I1218" t="s">
        <v>48</v>
      </c>
      <c r="J1218" t="s">
        <v>49</v>
      </c>
      <c r="K1218" t="s">
        <v>50</v>
      </c>
      <c r="L1218" t="s">
        <v>51</v>
      </c>
      <c r="M1218" s="14" t="s">
        <v>17</v>
      </c>
      <c r="N1218">
        <v>84</v>
      </c>
      <c r="O1218">
        <v>2018</v>
      </c>
      <c r="P1218" s="15">
        <v>70.275154004106781</v>
      </c>
      <c r="Q1218" s="15">
        <v>1219</v>
      </c>
      <c r="R1218" s="6">
        <f t="shared" si="72"/>
        <v>975.2</v>
      </c>
      <c r="S1218" s="6">
        <f t="shared" si="73"/>
        <v>10.240476190476191</v>
      </c>
      <c r="T1218" s="15">
        <f t="shared" si="74"/>
        <v>719.65104136110301</v>
      </c>
      <c r="U1218" s="16">
        <f t="shared" si="75"/>
        <v>255.54895863889703</v>
      </c>
    </row>
    <row r="1219" spans="1:21" x14ac:dyDescent="0.2">
      <c r="A1219" t="s">
        <v>2884</v>
      </c>
      <c r="B1219" t="s">
        <v>2885</v>
      </c>
      <c r="C1219" t="s">
        <v>2886</v>
      </c>
      <c r="D1219" t="s">
        <v>38</v>
      </c>
      <c r="E1219">
        <v>791176</v>
      </c>
      <c r="F1219" t="s">
        <v>30</v>
      </c>
      <c r="G1219">
        <v>2171681</v>
      </c>
      <c r="H1219">
        <v>13016</v>
      </c>
      <c r="I1219" t="s">
        <v>199</v>
      </c>
      <c r="J1219" t="s">
        <v>32</v>
      </c>
      <c r="K1219" t="s">
        <v>33</v>
      </c>
      <c r="L1219" t="s">
        <v>34</v>
      </c>
      <c r="M1219" s="14" t="s">
        <v>17</v>
      </c>
      <c r="N1219">
        <v>84</v>
      </c>
      <c r="O1219">
        <v>2018</v>
      </c>
      <c r="P1219" s="15">
        <v>68.96098562628336</v>
      </c>
      <c r="Q1219" s="15">
        <v>2573</v>
      </c>
      <c r="R1219" s="6">
        <f t="shared" si="72"/>
        <v>2058.4</v>
      </c>
      <c r="S1219" s="6">
        <f t="shared" si="73"/>
        <v>23.135714285714286</v>
      </c>
      <c r="T1219" s="15">
        <f t="shared" si="74"/>
        <v>1595.4616603109414</v>
      </c>
      <c r="U1219" s="16">
        <f t="shared" si="75"/>
        <v>462.93833968905869</v>
      </c>
    </row>
    <row r="1220" spans="1:21" x14ac:dyDescent="0.2">
      <c r="A1220" t="s">
        <v>2887</v>
      </c>
      <c r="B1220" t="s">
        <v>2888</v>
      </c>
      <c r="C1220" t="s">
        <v>1133</v>
      </c>
      <c r="D1220" t="s">
        <v>29</v>
      </c>
      <c r="E1220">
        <v>791175</v>
      </c>
      <c r="F1220" t="s">
        <v>30</v>
      </c>
      <c r="G1220">
        <v>2171682</v>
      </c>
      <c r="H1220">
        <v>13048</v>
      </c>
      <c r="I1220" t="s">
        <v>236</v>
      </c>
      <c r="J1220" t="s">
        <v>237</v>
      </c>
      <c r="K1220" t="s">
        <v>238</v>
      </c>
      <c r="L1220" t="s">
        <v>239</v>
      </c>
      <c r="M1220" s="14" t="s">
        <v>17</v>
      </c>
      <c r="N1220">
        <v>84</v>
      </c>
      <c r="O1220">
        <v>2018</v>
      </c>
      <c r="P1220" s="15">
        <v>64.229979466119104</v>
      </c>
      <c r="Q1220" s="15">
        <v>9102.4</v>
      </c>
      <c r="R1220" s="6">
        <f t="shared" si="72"/>
        <v>7281.92</v>
      </c>
      <c r="S1220" s="6">
        <f t="shared" si="73"/>
        <v>85.320476190476185</v>
      </c>
      <c r="T1220" s="15">
        <f t="shared" si="74"/>
        <v>5480.132433753789</v>
      </c>
      <c r="U1220" s="16">
        <f t="shared" si="75"/>
        <v>1801.7875662462111</v>
      </c>
    </row>
    <row r="1221" spans="1:21" x14ac:dyDescent="0.2">
      <c r="A1221" t="s">
        <v>2889</v>
      </c>
      <c r="B1221" t="s">
        <v>2890</v>
      </c>
      <c r="C1221" t="s">
        <v>950</v>
      </c>
      <c r="D1221" t="s">
        <v>38</v>
      </c>
      <c r="E1221">
        <v>791176</v>
      </c>
      <c r="F1221" t="s">
        <v>30</v>
      </c>
      <c r="G1221">
        <v>2172288</v>
      </c>
      <c r="H1221">
        <v>13064</v>
      </c>
      <c r="I1221" t="s">
        <v>309</v>
      </c>
      <c r="J1221" t="s">
        <v>310</v>
      </c>
      <c r="K1221" t="s">
        <v>311</v>
      </c>
      <c r="L1221" t="s">
        <v>312</v>
      </c>
      <c r="M1221" s="14" t="s">
        <v>17</v>
      </c>
      <c r="N1221">
        <v>84</v>
      </c>
      <c r="O1221">
        <v>2018</v>
      </c>
      <c r="P1221" s="15">
        <v>69.946611909650926</v>
      </c>
      <c r="Q1221" s="15">
        <v>548</v>
      </c>
      <c r="R1221" s="6">
        <f t="shared" si="72"/>
        <v>438.40000000000003</v>
      </c>
      <c r="S1221" s="6">
        <f t="shared" si="73"/>
        <v>3.8500000000000005</v>
      </c>
      <c r="T1221" s="15">
        <f t="shared" si="74"/>
        <v>269.29445585215609</v>
      </c>
      <c r="U1221" s="16">
        <f t="shared" si="75"/>
        <v>169.10554414784394</v>
      </c>
    </row>
    <row r="1222" spans="1:21" x14ac:dyDescent="0.2">
      <c r="A1222" t="s">
        <v>2891</v>
      </c>
      <c r="B1222" t="s">
        <v>2892</v>
      </c>
      <c r="C1222" t="s">
        <v>2893</v>
      </c>
      <c r="D1222" t="s">
        <v>38</v>
      </c>
      <c r="E1222">
        <v>791176</v>
      </c>
      <c r="F1222" t="s">
        <v>30</v>
      </c>
      <c r="G1222">
        <v>2172289</v>
      </c>
      <c r="H1222">
        <v>13046</v>
      </c>
      <c r="I1222" t="s">
        <v>1021</v>
      </c>
      <c r="J1222" t="s">
        <v>1022</v>
      </c>
      <c r="K1222" t="s">
        <v>1023</v>
      </c>
      <c r="L1222" t="s">
        <v>1024</v>
      </c>
      <c r="M1222" s="14" t="s">
        <v>17</v>
      </c>
      <c r="N1222">
        <v>60</v>
      </c>
      <c r="O1222">
        <v>2018</v>
      </c>
      <c r="P1222" s="15">
        <v>69.946611909650926</v>
      </c>
      <c r="Q1222" s="15">
        <v>4415.09</v>
      </c>
      <c r="R1222" s="6">
        <f t="shared" si="72"/>
        <v>3532.0720000000001</v>
      </c>
      <c r="S1222" s="6">
        <f t="shared" si="73"/>
        <v>56.9512</v>
      </c>
      <c r="T1222" s="15">
        <f t="shared" si="74"/>
        <v>3417.0720000000001</v>
      </c>
      <c r="U1222" s="16">
        <f t="shared" si="75"/>
        <v>115</v>
      </c>
    </row>
    <row r="1223" spans="1:21" x14ac:dyDescent="0.2">
      <c r="A1223" t="s">
        <v>2894</v>
      </c>
      <c r="B1223" t="s">
        <v>2895</v>
      </c>
      <c r="C1223" t="s">
        <v>1379</v>
      </c>
      <c r="D1223" t="s">
        <v>38</v>
      </c>
      <c r="E1223">
        <v>791176</v>
      </c>
      <c r="F1223" t="s">
        <v>30</v>
      </c>
      <c r="G1223">
        <v>2172292</v>
      </c>
      <c r="H1223">
        <v>13052</v>
      </c>
      <c r="I1223" t="s">
        <v>546</v>
      </c>
      <c r="J1223" t="s">
        <v>547</v>
      </c>
      <c r="K1223" t="s">
        <v>548</v>
      </c>
      <c r="L1223" t="s">
        <v>549</v>
      </c>
      <c r="M1223" s="14" t="s">
        <v>17</v>
      </c>
      <c r="N1223">
        <v>84</v>
      </c>
      <c r="O1223">
        <v>2018</v>
      </c>
      <c r="P1223" s="15">
        <v>64.229979466119104</v>
      </c>
      <c r="Q1223" s="15">
        <v>3527</v>
      </c>
      <c r="R1223" s="6">
        <f t="shared" si="72"/>
        <v>2821.6000000000004</v>
      </c>
      <c r="S1223" s="6">
        <f t="shared" si="73"/>
        <v>32.221428571428575</v>
      </c>
      <c r="T1223" s="15">
        <f t="shared" si="74"/>
        <v>2069.5816955118808</v>
      </c>
      <c r="U1223" s="16">
        <f t="shared" si="75"/>
        <v>752.01830448811961</v>
      </c>
    </row>
    <row r="1224" spans="1:21" x14ac:dyDescent="0.2">
      <c r="A1224" t="s">
        <v>2896</v>
      </c>
      <c r="B1224" t="s">
        <v>2897</v>
      </c>
      <c r="C1224" t="s">
        <v>1229</v>
      </c>
      <c r="D1224" t="s">
        <v>38</v>
      </c>
      <c r="E1224">
        <v>791176</v>
      </c>
      <c r="F1224" t="s">
        <v>30</v>
      </c>
      <c r="G1224">
        <v>2172311</v>
      </c>
      <c r="H1224">
        <v>13030</v>
      </c>
      <c r="I1224" t="s">
        <v>57</v>
      </c>
      <c r="J1224" t="s">
        <v>58</v>
      </c>
      <c r="K1224" t="s">
        <v>59</v>
      </c>
      <c r="L1224" t="s">
        <v>60</v>
      </c>
      <c r="M1224" s="14" t="s">
        <v>17</v>
      </c>
      <c r="N1224">
        <v>84</v>
      </c>
      <c r="O1224">
        <v>2019</v>
      </c>
      <c r="P1224" s="15">
        <v>53.223819301848053</v>
      </c>
      <c r="Q1224" s="15">
        <v>6877</v>
      </c>
      <c r="R1224" s="6">
        <f t="shared" si="72"/>
        <v>5501.6</v>
      </c>
      <c r="S1224" s="6">
        <f t="shared" si="73"/>
        <v>64.126190476190487</v>
      </c>
      <c r="T1224" s="15">
        <f t="shared" si="74"/>
        <v>3413.0407744206523</v>
      </c>
      <c r="U1224" s="16">
        <f t="shared" si="75"/>
        <v>2088.5592255793481</v>
      </c>
    </row>
    <row r="1225" spans="1:21" x14ac:dyDescent="0.2">
      <c r="A1225" t="s">
        <v>2898</v>
      </c>
      <c r="B1225" t="s">
        <v>2899</v>
      </c>
      <c r="C1225" t="s">
        <v>400</v>
      </c>
      <c r="D1225" t="s">
        <v>29</v>
      </c>
      <c r="E1225">
        <v>791175</v>
      </c>
      <c r="F1225" t="s">
        <v>30</v>
      </c>
      <c r="G1225">
        <v>2172315</v>
      </c>
      <c r="H1225">
        <v>13030</v>
      </c>
      <c r="I1225" t="s">
        <v>57</v>
      </c>
      <c r="J1225" t="s">
        <v>58</v>
      </c>
      <c r="K1225" t="s">
        <v>59</v>
      </c>
      <c r="L1225" t="s">
        <v>60</v>
      </c>
      <c r="M1225" s="14" t="s">
        <v>17</v>
      </c>
      <c r="N1225">
        <v>84</v>
      </c>
      <c r="O1225">
        <v>2018</v>
      </c>
      <c r="P1225" s="15">
        <v>65.248459958932244</v>
      </c>
      <c r="Q1225" s="15">
        <v>7460</v>
      </c>
      <c r="R1225" s="6">
        <f t="shared" ref="R1225:R1288" si="76">Q1225*(1-$R$6)</f>
        <v>5968</v>
      </c>
      <c r="S1225" s="6">
        <f t="shared" ref="S1225:S1288" si="77">(R1225-$S$6)/N1225</f>
        <v>69.678571428571431</v>
      </c>
      <c r="T1225" s="15">
        <f t="shared" ref="T1225:T1288" si="78">IF(P1225&lt;N1225,P1225*S1225,N1225*S1225)</f>
        <v>4546.4194778527435</v>
      </c>
      <c r="U1225" s="16">
        <f t="shared" ref="U1225:U1288" si="79">R1225-T1225</f>
        <v>1421.5805221472565</v>
      </c>
    </row>
    <row r="1226" spans="1:21" x14ac:dyDescent="0.2">
      <c r="A1226" t="s">
        <v>2900</v>
      </c>
      <c r="B1226" t="s">
        <v>2901</v>
      </c>
      <c r="C1226" t="s">
        <v>1217</v>
      </c>
      <c r="D1226" t="s">
        <v>38</v>
      </c>
      <c r="E1226">
        <v>791176</v>
      </c>
      <c r="F1226" t="s">
        <v>30</v>
      </c>
      <c r="G1226">
        <v>2174495</v>
      </c>
      <c r="H1226">
        <v>13008</v>
      </c>
      <c r="I1226" t="s">
        <v>367</v>
      </c>
      <c r="J1226" t="s">
        <v>368</v>
      </c>
      <c r="K1226" t="s">
        <v>369</v>
      </c>
      <c r="L1226" t="s">
        <v>370</v>
      </c>
      <c r="M1226" s="14" t="s">
        <v>17</v>
      </c>
      <c r="N1226">
        <v>84</v>
      </c>
      <c r="O1226">
        <v>2018</v>
      </c>
      <c r="P1226" s="15">
        <v>60.2217659137577</v>
      </c>
      <c r="Q1226" s="15">
        <v>9547</v>
      </c>
      <c r="R1226" s="6">
        <f t="shared" si="76"/>
        <v>7637.6</v>
      </c>
      <c r="S1226" s="6">
        <f t="shared" si="77"/>
        <v>89.554761904761904</v>
      </c>
      <c r="T1226" s="15">
        <f t="shared" si="78"/>
        <v>5393.1459078908774</v>
      </c>
      <c r="U1226" s="16">
        <f t="shared" si="79"/>
        <v>2244.4540921091229</v>
      </c>
    </row>
    <row r="1227" spans="1:21" x14ac:dyDescent="0.2">
      <c r="A1227" t="s">
        <v>2902</v>
      </c>
      <c r="B1227" t="s">
        <v>2903</v>
      </c>
      <c r="C1227" t="s">
        <v>2904</v>
      </c>
      <c r="D1227" t="s">
        <v>38</v>
      </c>
      <c r="E1227">
        <v>791176</v>
      </c>
      <c r="F1227" t="s">
        <v>30</v>
      </c>
      <c r="G1227">
        <v>2174501</v>
      </c>
      <c r="H1227">
        <v>13058</v>
      </c>
      <c r="I1227" t="s">
        <v>90</v>
      </c>
      <c r="J1227" t="s">
        <v>91</v>
      </c>
      <c r="K1227" t="s">
        <v>92</v>
      </c>
      <c r="L1227" t="s">
        <v>93</v>
      </c>
      <c r="M1227" s="14" t="s">
        <v>17</v>
      </c>
      <c r="N1227">
        <v>84</v>
      </c>
      <c r="O1227">
        <v>2019</v>
      </c>
      <c r="P1227" s="15">
        <v>53.223819301848053</v>
      </c>
      <c r="Q1227" s="15">
        <v>3894.4</v>
      </c>
      <c r="R1227" s="6">
        <f t="shared" si="76"/>
        <v>3115.5200000000004</v>
      </c>
      <c r="S1227" s="6">
        <f t="shared" si="77"/>
        <v>35.720476190476198</v>
      </c>
      <c r="T1227" s="15">
        <f t="shared" si="78"/>
        <v>1901.1801701378708</v>
      </c>
      <c r="U1227" s="16">
        <f t="shared" si="79"/>
        <v>1214.3398298621296</v>
      </c>
    </row>
    <row r="1228" spans="1:21" x14ac:dyDescent="0.2">
      <c r="A1228" t="s">
        <v>2905</v>
      </c>
      <c r="B1228" t="s">
        <v>2906</v>
      </c>
      <c r="C1228" t="s">
        <v>1133</v>
      </c>
      <c r="D1228" t="s">
        <v>29</v>
      </c>
      <c r="E1228">
        <v>791175</v>
      </c>
      <c r="F1228" t="s">
        <v>30</v>
      </c>
      <c r="G1228">
        <v>2174502</v>
      </c>
      <c r="H1228">
        <v>13048</v>
      </c>
      <c r="I1228" t="s">
        <v>236</v>
      </c>
      <c r="J1228" t="s">
        <v>237</v>
      </c>
      <c r="K1228" t="s">
        <v>238</v>
      </c>
      <c r="L1228" t="s">
        <v>239</v>
      </c>
      <c r="M1228" s="14" t="s">
        <v>17</v>
      </c>
      <c r="N1228">
        <v>84</v>
      </c>
      <c r="O1228">
        <v>2018</v>
      </c>
      <c r="P1228" s="15">
        <v>64.229979466119104</v>
      </c>
      <c r="Q1228" s="15">
        <v>8568</v>
      </c>
      <c r="R1228" s="6">
        <f t="shared" si="76"/>
        <v>6854.4000000000005</v>
      </c>
      <c r="S1228" s="6">
        <f t="shared" si="77"/>
        <v>80.230952380952388</v>
      </c>
      <c r="T1228" s="15">
        <f t="shared" si="78"/>
        <v>5153.2324239757518</v>
      </c>
      <c r="U1228" s="16">
        <f t="shared" si="79"/>
        <v>1701.1675760242488</v>
      </c>
    </row>
    <row r="1229" spans="1:21" x14ac:dyDescent="0.2">
      <c r="A1229" t="s">
        <v>2907</v>
      </c>
      <c r="B1229" t="s">
        <v>2908</v>
      </c>
      <c r="C1229" t="s">
        <v>704</v>
      </c>
      <c r="D1229" t="s">
        <v>29</v>
      </c>
      <c r="E1229">
        <v>791175</v>
      </c>
      <c r="F1229" t="s">
        <v>30</v>
      </c>
      <c r="G1229">
        <v>2174506</v>
      </c>
      <c r="H1229">
        <v>13030</v>
      </c>
      <c r="I1229" t="s">
        <v>57</v>
      </c>
      <c r="J1229" t="s">
        <v>58</v>
      </c>
      <c r="K1229" t="s">
        <v>59</v>
      </c>
      <c r="L1229" t="s">
        <v>60</v>
      </c>
      <c r="M1229" s="14" t="s">
        <v>17</v>
      </c>
      <c r="N1229">
        <v>84</v>
      </c>
      <c r="O1229">
        <v>2018</v>
      </c>
      <c r="P1229" s="15">
        <v>64.229979466119104</v>
      </c>
      <c r="Q1229" s="15">
        <v>6877</v>
      </c>
      <c r="R1229" s="6">
        <f t="shared" si="76"/>
        <v>5501.6</v>
      </c>
      <c r="S1229" s="6">
        <f t="shared" si="77"/>
        <v>64.126190476190487</v>
      </c>
      <c r="T1229" s="15">
        <f t="shared" si="78"/>
        <v>4118.8238975261575</v>
      </c>
      <c r="U1229" s="16">
        <f t="shared" si="79"/>
        <v>1382.7761024738429</v>
      </c>
    </row>
    <row r="1230" spans="1:21" x14ac:dyDescent="0.2">
      <c r="A1230" t="s">
        <v>2909</v>
      </c>
      <c r="B1230" t="s">
        <v>2910</v>
      </c>
      <c r="C1230" t="s">
        <v>804</v>
      </c>
      <c r="D1230" t="s">
        <v>29</v>
      </c>
      <c r="E1230">
        <v>791175</v>
      </c>
      <c r="F1230" t="s">
        <v>30</v>
      </c>
      <c r="G1230">
        <v>2174509</v>
      </c>
      <c r="H1230">
        <v>13040</v>
      </c>
      <c r="I1230" t="s">
        <v>671</v>
      </c>
      <c r="J1230" t="s">
        <v>293</v>
      </c>
      <c r="K1230" t="s">
        <v>294</v>
      </c>
      <c r="L1230" t="s">
        <v>295</v>
      </c>
      <c r="M1230" s="14" t="s">
        <v>17</v>
      </c>
      <c r="N1230">
        <v>84</v>
      </c>
      <c r="O1230">
        <v>2018</v>
      </c>
      <c r="P1230" s="15">
        <v>63.934291581108823</v>
      </c>
      <c r="Q1230" s="15">
        <v>2795</v>
      </c>
      <c r="R1230" s="6">
        <f t="shared" si="76"/>
        <v>2236</v>
      </c>
      <c r="S1230" s="6">
        <f t="shared" si="77"/>
        <v>25.25</v>
      </c>
      <c r="T1230" s="15">
        <f t="shared" si="78"/>
        <v>1614.3408624229978</v>
      </c>
      <c r="U1230" s="16">
        <f t="shared" si="79"/>
        <v>621.65913757700218</v>
      </c>
    </row>
    <row r="1231" spans="1:21" x14ac:dyDescent="0.2">
      <c r="A1231" t="s">
        <v>2911</v>
      </c>
      <c r="B1231" t="s">
        <v>2912</v>
      </c>
      <c r="C1231" t="s">
        <v>749</v>
      </c>
      <c r="D1231" t="s">
        <v>29</v>
      </c>
      <c r="E1231">
        <v>791175</v>
      </c>
      <c r="F1231" t="s">
        <v>30</v>
      </c>
      <c r="G1231">
        <v>2174513</v>
      </c>
      <c r="H1231">
        <v>13044</v>
      </c>
      <c r="I1231" t="s">
        <v>206</v>
      </c>
      <c r="J1231" t="s">
        <v>207</v>
      </c>
      <c r="K1231" t="s">
        <v>208</v>
      </c>
      <c r="L1231" t="s">
        <v>209</v>
      </c>
      <c r="M1231" s="14" t="s">
        <v>17</v>
      </c>
      <c r="N1231">
        <v>84</v>
      </c>
      <c r="O1231">
        <v>2018</v>
      </c>
      <c r="P1231" s="15">
        <v>65.215605749486656</v>
      </c>
      <c r="Q1231" s="15">
        <v>7434</v>
      </c>
      <c r="R1231" s="6">
        <f t="shared" si="76"/>
        <v>5947.2000000000007</v>
      </c>
      <c r="S1231" s="6">
        <f t="shared" si="77"/>
        <v>69.430952380952391</v>
      </c>
      <c r="T1231" s="15">
        <f t="shared" si="78"/>
        <v>4527.9816172875726</v>
      </c>
      <c r="U1231" s="16">
        <f t="shared" si="79"/>
        <v>1419.2183827124281</v>
      </c>
    </row>
    <row r="1232" spans="1:21" x14ac:dyDescent="0.2">
      <c r="A1232" t="s">
        <v>2913</v>
      </c>
      <c r="B1232" t="s">
        <v>2914</v>
      </c>
      <c r="C1232" t="s">
        <v>1133</v>
      </c>
      <c r="D1232" t="s">
        <v>29</v>
      </c>
      <c r="E1232">
        <v>791175</v>
      </c>
      <c r="F1232" t="s">
        <v>30</v>
      </c>
      <c r="G1232">
        <v>2174521</v>
      </c>
      <c r="H1232">
        <v>13048</v>
      </c>
      <c r="I1232" t="s">
        <v>236</v>
      </c>
      <c r="J1232" t="s">
        <v>237</v>
      </c>
      <c r="K1232" t="s">
        <v>238</v>
      </c>
      <c r="L1232" t="s">
        <v>239</v>
      </c>
      <c r="M1232" s="14" t="s">
        <v>17</v>
      </c>
      <c r="N1232">
        <v>84</v>
      </c>
      <c r="O1232">
        <v>2018</v>
      </c>
      <c r="P1232" s="15">
        <v>63.868583162217661</v>
      </c>
      <c r="Q1232" s="15">
        <v>8568</v>
      </c>
      <c r="R1232" s="6">
        <f t="shared" si="76"/>
        <v>6854.4000000000005</v>
      </c>
      <c r="S1232" s="6">
        <f t="shared" si="77"/>
        <v>80.230952380952388</v>
      </c>
      <c r="T1232" s="15">
        <f t="shared" si="78"/>
        <v>5124.2372543267829</v>
      </c>
      <c r="U1232" s="16">
        <f t="shared" si="79"/>
        <v>1730.1627456732176</v>
      </c>
    </row>
    <row r="1233" spans="1:21" x14ac:dyDescent="0.2">
      <c r="A1233" t="s">
        <v>2915</v>
      </c>
      <c r="B1233" t="s">
        <v>2916</v>
      </c>
      <c r="C1233" t="s">
        <v>400</v>
      </c>
      <c r="D1233" t="s">
        <v>29</v>
      </c>
      <c r="E1233">
        <v>791175</v>
      </c>
      <c r="F1233" t="s">
        <v>30</v>
      </c>
      <c r="G1233">
        <v>2171573</v>
      </c>
      <c r="H1233">
        <v>13030</v>
      </c>
      <c r="I1233" t="s">
        <v>57</v>
      </c>
      <c r="J1233" t="s">
        <v>58</v>
      </c>
      <c r="K1233" t="s">
        <v>59</v>
      </c>
      <c r="L1233" t="s">
        <v>60</v>
      </c>
      <c r="M1233" s="14" t="s">
        <v>17</v>
      </c>
      <c r="N1233">
        <v>84</v>
      </c>
      <c r="O1233">
        <v>2018</v>
      </c>
      <c r="P1233" s="15">
        <v>61.207392197115297</v>
      </c>
      <c r="Q1233" s="15">
        <v>7418.88</v>
      </c>
      <c r="R1233" s="6">
        <f t="shared" si="76"/>
        <v>5935.1040000000003</v>
      </c>
      <c r="S1233" s="6">
        <f t="shared" si="77"/>
        <v>69.286952380952386</v>
      </c>
      <c r="T1233" s="15">
        <f t="shared" si="78"/>
        <v>4240.8736685238046</v>
      </c>
      <c r="U1233" s="16">
        <f t="shared" si="79"/>
        <v>1694.2303314761957</v>
      </c>
    </row>
    <row r="1234" spans="1:21" x14ac:dyDescent="0.2">
      <c r="A1234" t="s">
        <v>2917</v>
      </c>
      <c r="B1234" t="s">
        <v>2918</v>
      </c>
      <c r="C1234" t="s">
        <v>400</v>
      </c>
      <c r="D1234" t="s">
        <v>38</v>
      </c>
      <c r="E1234">
        <v>791176</v>
      </c>
      <c r="F1234" t="s">
        <v>30</v>
      </c>
      <c r="G1234">
        <v>2171577</v>
      </c>
      <c r="H1234">
        <v>13030</v>
      </c>
      <c r="I1234" t="s">
        <v>57</v>
      </c>
      <c r="J1234" t="s">
        <v>58</v>
      </c>
      <c r="K1234" t="s">
        <v>59</v>
      </c>
      <c r="L1234" t="s">
        <v>60</v>
      </c>
      <c r="M1234" s="14" t="s">
        <v>17</v>
      </c>
      <c r="N1234">
        <v>84</v>
      </c>
      <c r="O1234">
        <v>2018</v>
      </c>
      <c r="P1234" s="15">
        <v>63.868583162217661</v>
      </c>
      <c r="Q1234" s="15">
        <v>7460</v>
      </c>
      <c r="R1234" s="6">
        <f t="shared" si="76"/>
        <v>5968</v>
      </c>
      <c r="S1234" s="6">
        <f t="shared" si="77"/>
        <v>69.678571428571431</v>
      </c>
      <c r="T1234" s="15">
        <f t="shared" si="78"/>
        <v>4450.2716339102381</v>
      </c>
      <c r="U1234" s="16">
        <f t="shared" si="79"/>
        <v>1517.7283660897619</v>
      </c>
    </row>
    <row r="1235" spans="1:21" x14ac:dyDescent="0.2">
      <c r="A1235" t="s">
        <v>2919</v>
      </c>
      <c r="B1235" t="s">
        <v>2920</v>
      </c>
      <c r="C1235" t="s">
        <v>400</v>
      </c>
      <c r="D1235" t="s">
        <v>38</v>
      </c>
      <c r="E1235">
        <v>791176</v>
      </c>
      <c r="F1235" t="s">
        <v>30</v>
      </c>
      <c r="G1235">
        <v>2171740</v>
      </c>
      <c r="H1235">
        <v>13030</v>
      </c>
      <c r="I1235" t="s">
        <v>57</v>
      </c>
      <c r="J1235" t="s">
        <v>58</v>
      </c>
      <c r="K1235" t="s">
        <v>59</v>
      </c>
      <c r="L1235" t="s">
        <v>60</v>
      </c>
      <c r="M1235" s="14" t="s">
        <v>17</v>
      </c>
      <c r="N1235">
        <v>84</v>
      </c>
      <c r="O1235">
        <v>2018</v>
      </c>
      <c r="P1235" s="15">
        <v>62.784394250513344</v>
      </c>
      <c r="Q1235" s="15">
        <v>7539.5</v>
      </c>
      <c r="R1235" s="6">
        <f t="shared" si="76"/>
        <v>6031.6</v>
      </c>
      <c r="S1235" s="6">
        <f t="shared" si="77"/>
        <v>70.435714285714283</v>
      </c>
      <c r="T1235" s="15">
        <f t="shared" si="78"/>
        <v>4422.2636550308007</v>
      </c>
      <c r="U1235" s="16">
        <f t="shared" si="79"/>
        <v>1609.3363449691997</v>
      </c>
    </row>
    <row r="1236" spans="1:21" x14ac:dyDescent="0.2">
      <c r="A1236" t="s">
        <v>2921</v>
      </c>
      <c r="B1236" t="s">
        <v>2922</v>
      </c>
      <c r="C1236" t="s">
        <v>2923</v>
      </c>
      <c r="D1236" t="s">
        <v>38</v>
      </c>
      <c r="E1236">
        <v>791176</v>
      </c>
      <c r="F1236" t="s">
        <v>30</v>
      </c>
      <c r="G1236">
        <v>2171745</v>
      </c>
      <c r="H1236">
        <v>13022</v>
      </c>
      <c r="I1236" t="s">
        <v>68</v>
      </c>
      <c r="J1236" t="s">
        <v>69</v>
      </c>
      <c r="K1236" t="s">
        <v>70</v>
      </c>
      <c r="L1236" t="s">
        <v>71</v>
      </c>
      <c r="M1236" s="14" t="s">
        <v>17</v>
      </c>
      <c r="N1236">
        <v>84</v>
      </c>
      <c r="O1236">
        <v>2018</v>
      </c>
      <c r="P1236" s="15">
        <v>64.229979466119104</v>
      </c>
      <c r="Q1236" s="15">
        <v>4560</v>
      </c>
      <c r="R1236" s="6">
        <f t="shared" si="76"/>
        <v>3648</v>
      </c>
      <c r="S1236" s="6">
        <f t="shared" si="77"/>
        <v>42.05952380952381</v>
      </c>
      <c r="T1236" s="15">
        <f t="shared" si="78"/>
        <v>2701.4823506404618</v>
      </c>
      <c r="U1236" s="16">
        <f t="shared" si="79"/>
        <v>946.51764935953815</v>
      </c>
    </row>
    <row r="1237" spans="1:21" x14ac:dyDescent="0.2">
      <c r="A1237" t="s">
        <v>2924</v>
      </c>
      <c r="B1237" t="s">
        <v>2925</v>
      </c>
      <c r="C1237" t="s">
        <v>524</v>
      </c>
      <c r="D1237" t="s">
        <v>29</v>
      </c>
      <c r="E1237">
        <v>791175</v>
      </c>
      <c r="F1237" t="s">
        <v>30</v>
      </c>
      <c r="G1237">
        <v>2171755</v>
      </c>
      <c r="H1237">
        <v>13004</v>
      </c>
      <c r="I1237" t="s">
        <v>184</v>
      </c>
      <c r="J1237" t="s">
        <v>32</v>
      </c>
      <c r="K1237" t="s">
        <v>33</v>
      </c>
      <c r="L1237" t="s">
        <v>34</v>
      </c>
      <c r="M1237" s="14" t="s">
        <v>17</v>
      </c>
      <c r="N1237">
        <v>84</v>
      </c>
      <c r="O1237">
        <v>2018</v>
      </c>
      <c r="P1237" s="15">
        <v>62.784394250513344</v>
      </c>
      <c r="Q1237" s="15">
        <v>2077</v>
      </c>
      <c r="R1237" s="6">
        <f t="shared" si="76"/>
        <v>1661.6000000000001</v>
      </c>
      <c r="S1237" s="6">
        <f t="shared" si="77"/>
        <v>18.411904761904765</v>
      </c>
      <c r="T1237" s="15">
        <f t="shared" si="78"/>
        <v>1155.9802874743327</v>
      </c>
      <c r="U1237" s="16">
        <f t="shared" si="79"/>
        <v>505.61971252566741</v>
      </c>
    </row>
    <row r="1238" spans="1:21" x14ac:dyDescent="0.2">
      <c r="A1238" t="s">
        <v>2926</v>
      </c>
      <c r="B1238" t="s">
        <v>2927</v>
      </c>
      <c r="C1238" t="s">
        <v>400</v>
      </c>
      <c r="D1238" t="s">
        <v>29</v>
      </c>
      <c r="E1238">
        <v>791175</v>
      </c>
      <c r="F1238" t="s">
        <v>30</v>
      </c>
      <c r="G1238">
        <v>2171758</v>
      </c>
      <c r="H1238">
        <v>13030</v>
      </c>
      <c r="I1238" t="s">
        <v>57</v>
      </c>
      <c r="J1238" t="s">
        <v>58</v>
      </c>
      <c r="K1238" t="s">
        <v>59</v>
      </c>
      <c r="L1238" t="s">
        <v>60</v>
      </c>
      <c r="M1238" s="14" t="s">
        <v>17</v>
      </c>
      <c r="N1238">
        <v>84</v>
      </c>
      <c r="O1238">
        <v>2018</v>
      </c>
      <c r="P1238" s="15">
        <v>62.784394250513344</v>
      </c>
      <c r="Q1238" s="15">
        <v>7460</v>
      </c>
      <c r="R1238" s="6">
        <f t="shared" si="76"/>
        <v>5968</v>
      </c>
      <c r="S1238" s="6">
        <f t="shared" si="77"/>
        <v>69.678571428571431</v>
      </c>
      <c r="T1238" s="15">
        <f t="shared" si="78"/>
        <v>4374.7268993839834</v>
      </c>
      <c r="U1238" s="16">
        <f t="shared" si="79"/>
        <v>1593.2731006160166</v>
      </c>
    </row>
    <row r="1239" spans="1:21" x14ac:dyDescent="0.2">
      <c r="A1239" t="s">
        <v>2928</v>
      </c>
      <c r="B1239" t="s">
        <v>2929</v>
      </c>
      <c r="C1239" t="s">
        <v>400</v>
      </c>
      <c r="D1239" t="s">
        <v>38</v>
      </c>
      <c r="E1239">
        <v>791176</v>
      </c>
      <c r="F1239" t="s">
        <v>30</v>
      </c>
      <c r="G1239">
        <v>2171760</v>
      </c>
      <c r="H1239">
        <v>13030</v>
      </c>
      <c r="I1239" t="s">
        <v>57</v>
      </c>
      <c r="J1239" t="s">
        <v>58</v>
      </c>
      <c r="K1239" t="s">
        <v>59</v>
      </c>
      <c r="L1239" t="s">
        <v>60</v>
      </c>
      <c r="M1239" s="14" t="s">
        <v>17</v>
      </c>
      <c r="N1239">
        <v>84</v>
      </c>
      <c r="O1239">
        <v>2018</v>
      </c>
      <c r="P1239" s="15">
        <v>63.868583162217661</v>
      </c>
      <c r="Q1239" s="15">
        <v>7460</v>
      </c>
      <c r="R1239" s="6">
        <f t="shared" si="76"/>
        <v>5968</v>
      </c>
      <c r="S1239" s="6">
        <f t="shared" si="77"/>
        <v>69.678571428571431</v>
      </c>
      <c r="T1239" s="15">
        <f t="shared" si="78"/>
        <v>4450.2716339102381</v>
      </c>
      <c r="U1239" s="16">
        <f t="shared" si="79"/>
        <v>1517.7283660897619</v>
      </c>
    </row>
    <row r="1240" spans="1:21" x14ac:dyDescent="0.2">
      <c r="A1240" t="s">
        <v>2930</v>
      </c>
      <c r="B1240" t="s">
        <v>2931</v>
      </c>
      <c r="C1240" t="s">
        <v>400</v>
      </c>
      <c r="D1240" t="s">
        <v>29</v>
      </c>
      <c r="E1240">
        <v>791175</v>
      </c>
      <c r="F1240" t="s">
        <v>30</v>
      </c>
      <c r="G1240">
        <v>2171762</v>
      </c>
      <c r="H1240">
        <v>13030</v>
      </c>
      <c r="I1240" t="s">
        <v>57</v>
      </c>
      <c r="J1240" t="s">
        <v>58</v>
      </c>
      <c r="K1240" t="s">
        <v>59</v>
      </c>
      <c r="L1240" t="s">
        <v>60</v>
      </c>
      <c r="M1240" s="14" t="s">
        <v>17</v>
      </c>
      <c r="N1240">
        <v>84</v>
      </c>
      <c r="O1240">
        <v>2018</v>
      </c>
      <c r="P1240" s="15">
        <v>62.784394250513344</v>
      </c>
      <c r="Q1240" s="15">
        <v>7460</v>
      </c>
      <c r="R1240" s="6">
        <f t="shared" si="76"/>
        <v>5968</v>
      </c>
      <c r="S1240" s="6">
        <f t="shared" si="77"/>
        <v>69.678571428571431</v>
      </c>
      <c r="T1240" s="15">
        <f t="shared" si="78"/>
        <v>4374.7268993839834</v>
      </c>
      <c r="U1240" s="16">
        <f t="shared" si="79"/>
        <v>1593.2731006160166</v>
      </c>
    </row>
    <row r="1241" spans="1:21" x14ac:dyDescent="0.2">
      <c r="A1241" t="s">
        <v>2932</v>
      </c>
      <c r="B1241" t="s">
        <v>2933</v>
      </c>
      <c r="C1241" t="s">
        <v>1133</v>
      </c>
      <c r="D1241" t="s">
        <v>29</v>
      </c>
      <c r="E1241">
        <v>791175</v>
      </c>
      <c r="F1241" t="s">
        <v>30</v>
      </c>
      <c r="G1241">
        <v>2174440</v>
      </c>
      <c r="H1241">
        <v>13048</v>
      </c>
      <c r="I1241" t="s">
        <v>236</v>
      </c>
      <c r="J1241" t="s">
        <v>237</v>
      </c>
      <c r="K1241" t="s">
        <v>238</v>
      </c>
      <c r="L1241" t="s">
        <v>239</v>
      </c>
      <c r="M1241" s="14" t="s">
        <v>17</v>
      </c>
      <c r="N1241">
        <v>84</v>
      </c>
      <c r="O1241">
        <v>2018</v>
      </c>
      <c r="P1241" s="15">
        <v>62.784394250513344</v>
      </c>
      <c r="Q1241" s="15">
        <v>8568</v>
      </c>
      <c r="R1241" s="6">
        <f t="shared" si="76"/>
        <v>6854.4000000000005</v>
      </c>
      <c r="S1241" s="6">
        <f t="shared" si="77"/>
        <v>80.230952380952388</v>
      </c>
      <c r="T1241" s="15">
        <f t="shared" si="78"/>
        <v>5037.2517453798773</v>
      </c>
      <c r="U1241" s="16">
        <f t="shared" si="79"/>
        <v>1817.1482546201232</v>
      </c>
    </row>
    <row r="1242" spans="1:21" x14ac:dyDescent="0.2">
      <c r="A1242" t="s">
        <v>2934</v>
      </c>
      <c r="B1242" t="s">
        <v>2935</v>
      </c>
      <c r="C1242" t="s">
        <v>1198</v>
      </c>
      <c r="D1242" t="s">
        <v>38</v>
      </c>
      <c r="E1242">
        <v>791176</v>
      </c>
      <c r="F1242" t="s">
        <v>30</v>
      </c>
      <c r="G1242">
        <v>2171768</v>
      </c>
      <c r="H1242">
        <v>13006</v>
      </c>
      <c r="I1242" t="s">
        <v>31</v>
      </c>
      <c r="J1242" t="s">
        <v>32</v>
      </c>
      <c r="K1242" t="s">
        <v>33</v>
      </c>
      <c r="L1242" t="s">
        <v>34</v>
      </c>
      <c r="M1242" s="14" t="s">
        <v>17</v>
      </c>
      <c r="N1242">
        <v>84</v>
      </c>
      <c r="O1242">
        <v>2018</v>
      </c>
      <c r="P1242" s="15">
        <v>62.225872689938399</v>
      </c>
      <c r="Q1242" s="15">
        <v>2395</v>
      </c>
      <c r="R1242" s="6">
        <f t="shared" si="76"/>
        <v>1916</v>
      </c>
      <c r="S1242" s="6">
        <f t="shared" si="77"/>
        <v>21.44047619047619</v>
      </c>
      <c r="T1242" s="15">
        <f t="shared" si="78"/>
        <v>1334.1523418402269</v>
      </c>
      <c r="U1242" s="16">
        <f t="shared" si="79"/>
        <v>581.84765815977312</v>
      </c>
    </row>
    <row r="1243" spans="1:21" x14ac:dyDescent="0.2">
      <c r="A1243" t="s">
        <v>2936</v>
      </c>
      <c r="B1243" t="s">
        <v>2937</v>
      </c>
      <c r="C1243" t="s">
        <v>735</v>
      </c>
      <c r="D1243" t="s">
        <v>29</v>
      </c>
      <c r="E1243">
        <v>791175</v>
      </c>
      <c r="F1243" t="s">
        <v>30</v>
      </c>
      <c r="G1243">
        <v>2172180</v>
      </c>
      <c r="H1243">
        <v>13048</v>
      </c>
      <c r="I1243" t="s">
        <v>236</v>
      </c>
      <c r="J1243" t="s">
        <v>237</v>
      </c>
      <c r="K1243" t="s">
        <v>238</v>
      </c>
      <c r="L1243" t="s">
        <v>239</v>
      </c>
      <c r="M1243" s="14" t="s">
        <v>17</v>
      </c>
      <c r="N1243">
        <v>84</v>
      </c>
      <c r="O1243">
        <v>2018</v>
      </c>
      <c r="P1243" s="15">
        <v>63.572895277207394</v>
      </c>
      <c r="Q1243" s="15">
        <v>10776.5</v>
      </c>
      <c r="R1243" s="6">
        <f t="shared" si="76"/>
        <v>8621.2000000000007</v>
      </c>
      <c r="S1243" s="6">
        <f t="shared" si="77"/>
        <v>101.26428571428572</v>
      </c>
      <c r="T1243" s="15">
        <f t="shared" si="78"/>
        <v>6437.6638310354947</v>
      </c>
      <c r="U1243" s="16">
        <f t="shared" si="79"/>
        <v>2183.536168964506</v>
      </c>
    </row>
    <row r="1244" spans="1:21" x14ac:dyDescent="0.2">
      <c r="A1244" t="s">
        <v>2938</v>
      </c>
      <c r="B1244" t="s">
        <v>2939</v>
      </c>
      <c r="C1244" t="s">
        <v>2940</v>
      </c>
      <c r="D1244" t="s">
        <v>29</v>
      </c>
      <c r="E1244">
        <v>791175</v>
      </c>
      <c r="F1244" t="s">
        <v>30</v>
      </c>
      <c r="G1244">
        <v>2172639</v>
      </c>
      <c r="H1244">
        <v>13020</v>
      </c>
      <c r="I1244" t="s">
        <v>350</v>
      </c>
      <c r="J1244" t="s">
        <v>351</v>
      </c>
      <c r="K1244" t="s">
        <v>352</v>
      </c>
      <c r="L1244" t="s">
        <v>353</v>
      </c>
      <c r="M1244" s="14" t="s">
        <v>17</v>
      </c>
      <c r="N1244">
        <v>84</v>
      </c>
      <c r="O1244">
        <v>2018</v>
      </c>
      <c r="P1244" s="15">
        <v>60.2217659137577</v>
      </c>
      <c r="Q1244" s="15">
        <v>3349</v>
      </c>
      <c r="R1244" s="6">
        <f t="shared" si="76"/>
        <v>2679.2000000000003</v>
      </c>
      <c r="S1244" s="6">
        <f t="shared" si="77"/>
        <v>30.526190476190479</v>
      </c>
      <c r="T1244" s="15">
        <f t="shared" si="78"/>
        <v>1838.3410970959228</v>
      </c>
      <c r="U1244" s="16">
        <f t="shared" si="79"/>
        <v>840.85890290407747</v>
      </c>
    </row>
    <row r="1245" spans="1:21" x14ac:dyDescent="0.2">
      <c r="A1245" t="s">
        <v>2941</v>
      </c>
      <c r="B1245" t="s">
        <v>2942</v>
      </c>
      <c r="C1245" t="s">
        <v>724</v>
      </c>
      <c r="D1245" t="s">
        <v>38</v>
      </c>
      <c r="E1245">
        <v>791176</v>
      </c>
      <c r="F1245" t="s">
        <v>30</v>
      </c>
      <c r="G1245">
        <v>2172642</v>
      </c>
      <c r="H1245">
        <v>13002</v>
      </c>
      <c r="I1245" t="s">
        <v>48</v>
      </c>
      <c r="J1245" t="s">
        <v>49</v>
      </c>
      <c r="K1245" t="s">
        <v>50</v>
      </c>
      <c r="L1245" t="s">
        <v>51</v>
      </c>
      <c r="M1245" s="14" t="s">
        <v>17</v>
      </c>
      <c r="N1245">
        <v>84</v>
      </c>
      <c r="O1245">
        <v>2019</v>
      </c>
      <c r="P1245" s="15">
        <v>53.223819301848053</v>
      </c>
      <c r="Q1245" s="15">
        <v>789</v>
      </c>
      <c r="R1245" s="6">
        <f t="shared" si="76"/>
        <v>631.20000000000005</v>
      </c>
      <c r="S1245" s="6">
        <f t="shared" si="77"/>
        <v>6.1452380952380956</v>
      </c>
      <c r="T1245" s="15">
        <f t="shared" si="78"/>
        <v>327.07304194778533</v>
      </c>
      <c r="U1245" s="16">
        <f t="shared" si="79"/>
        <v>304.12695805221472</v>
      </c>
    </row>
    <row r="1246" spans="1:21" x14ac:dyDescent="0.2">
      <c r="A1246" t="s">
        <v>2943</v>
      </c>
      <c r="B1246" t="s">
        <v>2944</v>
      </c>
      <c r="C1246" t="s">
        <v>724</v>
      </c>
      <c r="D1246" t="s">
        <v>29</v>
      </c>
      <c r="E1246">
        <v>791175</v>
      </c>
      <c r="F1246" t="s">
        <v>30</v>
      </c>
      <c r="G1246">
        <v>2172643</v>
      </c>
      <c r="H1246">
        <v>13002</v>
      </c>
      <c r="I1246" t="s">
        <v>48</v>
      </c>
      <c r="J1246" t="s">
        <v>49</v>
      </c>
      <c r="K1246" t="s">
        <v>50</v>
      </c>
      <c r="L1246" t="s">
        <v>51</v>
      </c>
      <c r="M1246" s="14" t="s">
        <v>17</v>
      </c>
      <c r="N1246">
        <v>84</v>
      </c>
      <c r="O1246">
        <v>2019</v>
      </c>
      <c r="P1246" s="15">
        <v>56.213552361396296</v>
      </c>
      <c r="Q1246" s="15">
        <v>789</v>
      </c>
      <c r="R1246" s="6">
        <f t="shared" si="76"/>
        <v>631.20000000000005</v>
      </c>
      <c r="S1246" s="6">
        <f t="shared" si="77"/>
        <v>6.1452380952380956</v>
      </c>
      <c r="T1246" s="15">
        <f t="shared" si="78"/>
        <v>345.44566343991391</v>
      </c>
      <c r="U1246" s="16">
        <f t="shared" si="79"/>
        <v>285.75433656008613</v>
      </c>
    </row>
    <row r="1247" spans="1:21" x14ac:dyDescent="0.2">
      <c r="A1247" t="s">
        <v>2945</v>
      </c>
      <c r="B1247" t="s">
        <v>2946</v>
      </c>
      <c r="C1247" t="s">
        <v>704</v>
      </c>
      <c r="D1247" t="s">
        <v>38</v>
      </c>
      <c r="E1247">
        <v>791176</v>
      </c>
      <c r="F1247" t="s">
        <v>30</v>
      </c>
      <c r="G1247">
        <v>2172644</v>
      </c>
      <c r="H1247">
        <v>13030</v>
      </c>
      <c r="I1247" t="s">
        <v>57</v>
      </c>
      <c r="J1247" t="s">
        <v>58</v>
      </c>
      <c r="K1247" t="s">
        <v>59</v>
      </c>
      <c r="L1247" t="s">
        <v>60</v>
      </c>
      <c r="M1247" s="14" t="s">
        <v>17</v>
      </c>
      <c r="N1247">
        <v>84</v>
      </c>
      <c r="O1247">
        <v>2019</v>
      </c>
      <c r="P1247" s="15">
        <v>58.513347022587268</v>
      </c>
      <c r="Q1247" s="15">
        <v>6877</v>
      </c>
      <c r="R1247" s="6">
        <f t="shared" si="76"/>
        <v>5501.6</v>
      </c>
      <c r="S1247" s="6">
        <f t="shared" si="77"/>
        <v>64.126190476190487</v>
      </c>
      <c r="T1247" s="15">
        <f t="shared" si="78"/>
        <v>3752.2380365698646</v>
      </c>
      <c r="U1247" s="16">
        <f t="shared" si="79"/>
        <v>1749.3619634301358</v>
      </c>
    </row>
    <row r="1248" spans="1:21" x14ac:dyDescent="0.2">
      <c r="A1248" t="s">
        <v>2947</v>
      </c>
      <c r="B1248" t="s">
        <v>2948</v>
      </c>
      <c r="C1248" t="s">
        <v>859</v>
      </c>
      <c r="D1248" t="s">
        <v>29</v>
      </c>
      <c r="E1248">
        <v>791175</v>
      </c>
      <c r="F1248" t="s">
        <v>30</v>
      </c>
      <c r="G1248">
        <v>2172649</v>
      </c>
      <c r="H1248">
        <v>13078</v>
      </c>
      <c r="I1248" t="s">
        <v>129</v>
      </c>
      <c r="J1248" t="s">
        <v>130</v>
      </c>
      <c r="K1248" t="s">
        <v>131</v>
      </c>
      <c r="L1248" t="s">
        <v>132</v>
      </c>
      <c r="M1248" s="14" t="s">
        <v>17</v>
      </c>
      <c r="N1248">
        <v>60</v>
      </c>
      <c r="O1248">
        <v>2019</v>
      </c>
      <c r="P1248" s="15">
        <v>59.071868583162221</v>
      </c>
      <c r="Q1248" s="15">
        <v>3398</v>
      </c>
      <c r="R1248" s="6">
        <f t="shared" si="76"/>
        <v>2718.4</v>
      </c>
      <c r="S1248" s="6">
        <f t="shared" si="77"/>
        <v>43.39</v>
      </c>
      <c r="T1248" s="15">
        <f t="shared" si="78"/>
        <v>2563.1283778234088</v>
      </c>
      <c r="U1248" s="16">
        <f t="shared" si="79"/>
        <v>155.27162217659134</v>
      </c>
    </row>
    <row r="1249" spans="1:21" x14ac:dyDescent="0.2">
      <c r="A1249" t="s">
        <v>2949</v>
      </c>
      <c r="B1249" t="s">
        <v>2950</v>
      </c>
      <c r="C1249" t="s">
        <v>2951</v>
      </c>
      <c r="D1249" t="s">
        <v>29</v>
      </c>
      <c r="E1249">
        <v>791175</v>
      </c>
      <c r="F1249" t="s">
        <v>30</v>
      </c>
      <c r="G1249">
        <v>2172814</v>
      </c>
      <c r="H1249">
        <v>13012</v>
      </c>
      <c r="I1249" t="s">
        <v>1325</v>
      </c>
      <c r="J1249" t="s">
        <v>1326</v>
      </c>
      <c r="K1249" t="s">
        <v>1327</v>
      </c>
      <c r="L1249" t="s">
        <v>1328</v>
      </c>
      <c r="M1249" s="14" t="s">
        <v>17</v>
      </c>
      <c r="N1249">
        <v>84</v>
      </c>
      <c r="O1249">
        <v>2018</v>
      </c>
      <c r="P1249" s="15">
        <v>60.2217659137577</v>
      </c>
      <c r="Q1249" s="15">
        <v>1809</v>
      </c>
      <c r="R1249" s="6">
        <f t="shared" si="76"/>
        <v>1447.2</v>
      </c>
      <c r="S1249" s="6">
        <f t="shared" si="77"/>
        <v>15.859523809523811</v>
      </c>
      <c r="T1249" s="15">
        <f t="shared" si="78"/>
        <v>955.08853036080973</v>
      </c>
      <c r="U1249" s="16">
        <f t="shared" si="79"/>
        <v>492.11146963919032</v>
      </c>
    </row>
    <row r="1250" spans="1:21" x14ac:dyDescent="0.2">
      <c r="A1250" t="s">
        <v>2952</v>
      </c>
      <c r="B1250" t="s">
        <v>2953</v>
      </c>
      <c r="C1250" t="s">
        <v>1133</v>
      </c>
      <c r="D1250" t="s">
        <v>29</v>
      </c>
      <c r="E1250">
        <v>791175</v>
      </c>
      <c r="F1250" t="s">
        <v>30</v>
      </c>
      <c r="G1250">
        <v>2172815</v>
      </c>
      <c r="H1250">
        <v>13048</v>
      </c>
      <c r="I1250" t="s">
        <v>236</v>
      </c>
      <c r="J1250" t="s">
        <v>237</v>
      </c>
      <c r="K1250" t="s">
        <v>238</v>
      </c>
      <c r="L1250" t="s">
        <v>239</v>
      </c>
      <c r="M1250" s="14" t="s">
        <v>17</v>
      </c>
      <c r="N1250">
        <v>84</v>
      </c>
      <c r="O1250">
        <v>2018</v>
      </c>
      <c r="P1250" s="15">
        <v>60.188911704312119</v>
      </c>
      <c r="Q1250" s="15">
        <v>8647.5</v>
      </c>
      <c r="R1250" s="6">
        <f>Q1150*(1-$R$6)</f>
        <v>8557.6</v>
      </c>
      <c r="S1250" s="6">
        <f>(R1150-$S$6)/N1150</f>
        <v>100.50714285714287</v>
      </c>
      <c r="T1250" s="15">
        <f>IF(P1150&lt;N1150,P1150*S1150,N1150*S1150)</f>
        <v>8442.6</v>
      </c>
      <c r="U1250" s="16">
        <f>R1150-T1150</f>
        <v>115</v>
      </c>
    </row>
    <row r="1251" spans="1:21" x14ac:dyDescent="0.2">
      <c r="A1251" t="s">
        <v>2954</v>
      </c>
      <c r="B1251" t="s">
        <v>2955</v>
      </c>
      <c r="C1251" t="s">
        <v>698</v>
      </c>
      <c r="D1251" t="s">
        <v>29</v>
      </c>
      <c r="E1251">
        <v>791175</v>
      </c>
      <c r="F1251" t="s">
        <v>30</v>
      </c>
      <c r="G1251">
        <v>2172819</v>
      </c>
      <c r="H1251">
        <v>13020</v>
      </c>
      <c r="I1251" t="s">
        <v>350</v>
      </c>
      <c r="J1251" t="s">
        <v>351</v>
      </c>
      <c r="K1251" t="s">
        <v>352</v>
      </c>
      <c r="L1251" t="s">
        <v>353</v>
      </c>
      <c r="M1251" s="14" t="s">
        <v>17</v>
      </c>
      <c r="N1251">
        <v>84</v>
      </c>
      <c r="O1251">
        <v>2018</v>
      </c>
      <c r="P1251" s="15">
        <v>59.531827515400408</v>
      </c>
      <c r="Q1251" s="15">
        <v>2295</v>
      </c>
      <c r="R1251" s="6">
        <f>Q1151*(1-$R$6)</f>
        <v>6854.4000000000005</v>
      </c>
      <c r="S1251" s="6">
        <f>(R1151-$S$6)/N1151</f>
        <v>80.230952380952388</v>
      </c>
      <c r="T1251" s="15">
        <f>IF(P1151&lt;N1151,P1151*S1151,N1151*S1151)</f>
        <v>6739.4000000000005</v>
      </c>
      <c r="U1251" s="16">
        <f>R1151-T1151</f>
        <v>115</v>
      </c>
    </row>
    <row r="1252" spans="1:21" x14ac:dyDescent="0.2">
      <c r="A1252" t="s">
        <v>2956</v>
      </c>
      <c r="B1252" t="s">
        <v>2957</v>
      </c>
      <c r="C1252" t="s">
        <v>400</v>
      </c>
      <c r="D1252" t="s">
        <v>38</v>
      </c>
      <c r="E1252">
        <v>791176</v>
      </c>
      <c r="F1252" t="s">
        <v>30</v>
      </c>
      <c r="G1252">
        <v>2172820</v>
      </c>
      <c r="H1252">
        <v>13030</v>
      </c>
      <c r="I1252" t="s">
        <v>57</v>
      </c>
      <c r="J1252" t="s">
        <v>58</v>
      </c>
      <c r="K1252" t="s">
        <v>59</v>
      </c>
      <c r="L1252" t="s">
        <v>60</v>
      </c>
      <c r="M1252" s="14" t="s">
        <v>17</v>
      </c>
      <c r="N1252">
        <v>84</v>
      </c>
      <c r="O1252">
        <v>2019</v>
      </c>
      <c r="P1252" s="15">
        <v>58.513347022587268</v>
      </c>
      <c r="Q1252" s="15">
        <v>7460</v>
      </c>
      <c r="R1252" s="6">
        <f>Q1152*(1-$R$6)</f>
        <v>6398.4000000000005</v>
      </c>
      <c r="S1252" s="6">
        <f>(R1152-$S$6)/N1152</f>
        <v>74.802380952380958</v>
      </c>
      <c r="T1252" s="15">
        <f>IF(P1152&lt;N1152,P1152*S1152,N1152*S1152)</f>
        <v>6283.4000000000005</v>
      </c>
      <c r="U1252" s="16">
        <f>R1152-T1152</f>
        <v>115</v>
      </c>
    </row>
    <row r="1253" spans="1:21" x14ac:dyDescent="0.2">
      <c r="A1253" t="s">
        <v>2958</v>
      </c>
      <c r="B1253" t="s">
        <v>2959</v>
      </c>
      <c r="C1253" t="s">
        <v>704</v>
      </c>
      <c r="D1253" t="s">
        <v>29</v>
      </c>
      <c r="E1253">
        <v>791175</v>
      </c>
      <c r="F1253" t="s">
        <v>30</v>
      </c>
      <c r="G1253">
        <v>2172822</v>
      </c>
      <c r="H1253">
        <v>13030</v>
      </c>
      <c r="I1253" t="s">
        <v>57</v>
      </c>
      <c r="J1253" t="s">
        <v>58</v>
      </c>
      <c r="K1253" t="s">
        <v>59</v>
      </c>
      <c r="L1253" t="s">
        <v>60</v>
      </c>
      <c r="M1253" s="14" t="s">
        <v>17</v>
      </c>
      <c r="N1253">
        <v>84</v>
      </c>
      <c r="O1253">
        <v>2019</v>
      </c>
      <c r="P1253" s="15">
        <v>58.513347022587268</v>
      </c>
      <c r="Q1253" s="15">
        <v>6990.07</v>
      </c>
      <c r="R1253" s="6">
        <f>Q1153*(1-$R$6)</f>
        <v>1404</v>
      </c>
      <c r="S1253" s="6">
        <f>(R1153-$S$6)/N1153</f>
        <v>15.345238095238095</v>
      </c>
      <c r="T1253" s="15">
        <f>IF(P1153&lt;N1153,P1153*S1153,N1153*S1153)</f>
        <v>1289</v>
      </c>
      <c r="U1253" s="16">
        <f>R1153-T1153</f>
        <v>115</v>
      </c>
    </row>
    <row r="1254" spans="1:21" x14ac:dyDescent="0.2">
      <c r="A1254" t="s">
        <v>2960</v>
      </c>
      <c r="B1254" t="s">
        <v>2961</v>
      </c>
      <c r="C1254" t="s">
        <v>1423</v>
      </c>
      <c r="D1254" t="s">
        <v>29</v>
      </c>
      <c r="E1254">
        <v>791175</v>
      </c>
      <c r="F1254" t="s">
        <v>30</v>
      </c>
      <c r="G1254">
        <v>2172824</v>
      </c>
      <c r="H1254">
        <v>13004</v>
      </c>
      <c r="I1254" t="s">
        <v>184</v>
      </c>
      <c r="J1254" t="s">
        <v>32</v>
      </c>
      <c r="K1254" t="s">
        <v>33</v>
      </c>
      <c r="L1254" t="s">
        <v>34</v>
      </c>
      <c r="M1254" s="14" t="s">
        <v>17</v>
      </c>
      <c r="N1254">
        <v>60</v>
      </c>
      <c r="O1254">
        <v>2019</v>
      </c>
      <c r="P1254" s="15">
        <v>59.071868583162221</v>
      </c>
      <c r="Q1254" s="15">
        <v>6196</v>
      </c>
      <c r="R1254" s="6">
        <f>Q1154*(1-$R$6)</f>
        <v>2124.8000000000002</v>
      </c>
      <c r="S1254" s="6">
        <f>(R1154-$S$6)/N1154</f>
        <v>23.926190476190477</v>
      </c>
      <c r="T1254" s="15">
        <f>IF(P1154&lt;N1154,P1154*S1154,N1154*S1154)</f>
        <v>2009.8000000000002</v>
      </c>
      <c r="U1254" s="16">
        <f>R1154-T1154</f>
        <v>115</v>
      </c>
    </row>
    <row r="1255" spans="1:21" x14ac:dyDescent="0.2">
      <c r="A1255" t="s">
        <v>2962</v>
      </c>
      <c r="B1255" t="s">
        <v>2963</v>
      </c>
      <c r="C1255" t="s">
        <v>319</v>
      </c>
      <c r="D1255" t="s">
        <v>29</v>
      </c>
      <c r="E1255">
        <v>791175</v>
      </c>
      <c r="F1255" t="s">
        <v>30</v>
      </c>
      <c r="G1255">
        <v>2199909</v>
      </c>
      <c r="H1255" t="s">
        <v>466</v>
      </c>
      <c r="I1255" t="s">
        <v>467</v>
      </c>
      <c r="J1255" t="s">
        <v>226</v>
      </c>
      <c r="K1255" t="s">
        <v>227</v>
      </c>
      <c r="L1255" t="s">
        <v>228</v>
      </c>
      <c r="M1255" s="14" t="s">
        <v>17</v>
      </c>
      <c r="N1255">
        <v>60</v>
      </c>
      <c r="O1255">
        <v>2022</v>
      </c>
      <c r="P1255" s="15">
        <v>14.193018480492814</v>
      </c>
      <c r="Q1255" s="15">
        <v>771.6</v>
      </c>
      <c r="R1255" s="6">
        <f>Q1155*(1-$R$6)</f>
        <v>6854.4000000000005</v>
      </c>
      <c r="S1255" s="6">
        <f>(R1155-$S$6)/N1155</f>
        <v>80.230952380952388</v>
      </c>
      <c r="T1255" s="15">
        <f>IF(P1155&lt;N1155,P1155*S1155,N1155*S1155)</f>
        <v>6739.4000000000005</v>
      </c>
      <c r="U1255" s="16">
        <f>R1155-T1155</f>
        <v>115</v>
      </c>
    </row>
    <row r="1256" spans="1:21" x14ac:dyDescent="0.2">
      <c r="A1256" t="s">
        <v>2964</v>
      </c>
      <c r="B1256" t="s">
        <v>2965</v>
      </c>
      <c r="C1256" t="s">
        <v>1133</v>
      </c>
      <c r="D1256" t="s">
        <v>38</v>
      </c>
      <c r="E1256">
        <v>791176</v>
      </c>
      <c r="F1256" t="s">
        <v>30</v>
      </c>
      <c r="G1256">
        <v>2172827</v>
      </c>
      <c r="H1256">
        <v>13048</v>
      </c>
      <c r="I1256" t="s">
        <v>236</v>
      </c>
      <c r="J1256" t="s">
        <v>237</v>
      </c>
      <c r="K1256" t="s">
        <v>238</v>
      </c>
      <c r="L1256" t="s">
        <v>239</v>
      </c>
      <c r="M1256" s="14" t="s">
        <v>17</v>
      </c>
      <c r="N1256">
        <v>84</v>
      </c>
      <c r="O1256">
        <v>2019</v>
      </c>
      <c r="P1256" s="15">
        <v>53.223819301848053</v>
      </c>
      <c r="Q1256" s="15">
        <v>8568</v>
      </c>
      <c r="R1256" s="6">
        <f>Q1156*(1-$R$6)</f>
        <v>1480</v>
      </c>
      <c r="S1256" s="6">
        <f>(R1156-$S$6)/N1156</f>
        <v>16.25</v>
      </c>
      <c r="T1256" s="15">
        <f>IF(P1156&lt;N1156,P1156*S1156,N1156*S1156)</f>
        <v>1365</v>
      </c>
      <c r="U1256" s="16">
        <f>R1156-T1156</f>
        <v>115</v>
      </c>
    </row>
    <row r="1257" spans="1:21" x14ac:dyDescent="0.2">
      <c r="A1257" t="s">
        <v>2966</v>
      </c>
      <c r="B1257" t="s">
        <v>2967</v>
      </c>
      <c r="C1257" t="s">
        <v>1729</v>
      </c>
      <c r="D1257" t="s">
        <v>29</v>
      </c>
      <c r="E1257">
        <v>791175</v>
      </c>
      <c r="F1257" t="s">
        <v>30</v>
      </c>
      <c r="G1257">
        <v>2173252</v>
      </c>
      <c r="H1257">
        <v>13022</v>
      </c>
      <c r="I1257" t="s">
        <v>68</v>
      </c>
      <c r="J1257" t="s">
        <v>69</v>
      </c>
      <c r="K1257" t="s">
        <v>70</v>
      </c>
      <c r="L1257" t="s">
        <v>71</v>
      </c>
      <c r="M1257" s="14" t="s">
        <v>17</v>
      </c>
      <c r="N1257">
        <v>84</v>
      </c>
      <c r="O1257">
        <v>2018</v>
      </c>
      <c r="P1257" s="15">
        <v>59.531827515400408</v>
      </c>
      <c r="Q1257" s="15">
        <v>4806</v>
      </c>
      <c r="R1257" s="6">
        <f>Q1157*(1-$R$6)</f>
        <v>1404</v>
      </c>
      <c r="S1257" s="6">
        <f>(R1157-$S$6)/N1157</f>
        <v>15.345238095238095</v>
      </c>
      <c r="T1257" s="15">
        <f>IF(P1157&lt;N1157,P1157*S1157,N1157*S1157)</f>
        <v>1289</v>
      </c>
      <c r="U1257" s="16">
        <f>R1157-T1157</f>
        <v>115</v>
      </c>
    </row>
    <row r="1258" spans="1:21" x14ac:dyDescent="0.2">
      <c r="A1258" t="s">
        <v>2968</v>
      </c>
      <c r="B1258" t="s">
        <v>2969</v>
      </c>
      <c r="C1258" t="s">
        <v>1133</v>
      </c>
      <c r="D1258" t="s">
        <v>38</v>
      </c>
      <c r="E1258">
        <v>791176</v>
      </c>
      <c r="F1258" t="s">
        <v>30</v>
      </c>
      <c r="G1258">
        <v>2173257</v>
      </c>
      <c r="H1258">
        <v>13030</v>
      </c>
      <c r="I1258" t="s">
        <v>57</v>
      </c>
      <c r="J1258" t="s">
        <v>58</v>
      </c>
      <c r="K1258" t="s">
        <v>59</v>
      </c>
      <c r="L1258" t="s">
        <v>60</v>
      </c>
      <c r="M1258" s="14" t="s">
        <v>17</v>
      </c>
      <c r="N1258">
        <v>84</v>
      </c>
      <c r="O1258">
        <v>2019</v>
      </c>
      <c r="P1258" s="15">
        <v>57.067761806981515</v>
      </c>
      <c r="Q1258" s="15">
        <v>8568</v>
      </c>
      <c r="R1258" s="6">
        <f>Q1158*(1-$R$6)</f>
        <v>571.08000000000004</v>
      </c>
      <c r="S1258" s="6">
        <f>(R1158-$S$6)/N1158</f>
        <v>5.4295238095238103</v>
      </c>
      <c r="T1258" s="15">
        <f>IF(P1158&lt;N1158,P1158*S1158,N1158*S1158)</f>
        <v>456.08000000000004</v>
      </c>
      <c r="U1258" s="16">
        <f>R1158-T1158</f>
        <v>115</v>
      </c>
    </row>
    <row r="1259" spans="1:21" x14ac:dyDescent="0.2">
      <c r="A1259" t="s">
        <v>2970</v>
      </c>
      <c r="B1259" t="s">
        <v>2971</v>
      </c>
      <c r="C1259" t="s">
        <v>1133</v>
      </c>
      <c r="D1259" t="s">
        <v>29</v>
      </c>
      <c r="E1259">
        <v>791175</v>
      </c>
      <c r="F1259" t="s">
        <v>30</v>
      </c>
      <c r="G1259">
        <v>2173259</v>
      </c>
      <c r="H1259">
        <v>13048</v>
      </c>
      <c r="I1259" t="s">
        <v>236</v>
      </c>
      <c r="J1259" t="s">
        <v>237</v>
      </c>
      <c r="K1259" t="s">
        <v>238</v>
      </c>
      <c r="L1259" t="s">
        <v>239</v>
      </c>
      <c r="M1259" s="14" t="s">
        <v>17</v>
      </c>
      <c r="N1259">
        <v>84</v>
      </c>
      <c r="O1259">
        <v>2019</v>
      </c>
      <c r="P1259" s="15">
        <v>55.227926078028744</v>
      </c>
      <c r="Q1259" s="15">
        <v>8568</v>
      </c>
      <c r="R1259" s="6">
        <f>Q1159*(1-$R$6)</f>
        <v>3372.8</v>
      </c>
      <c r="S1259" s="6">
        <f>(R1159-$S$6)/N1159</f>
        <v>38.783333333333339</v>
      </c>
      <c r="T1259" s="15">
        <f>IF(P1159&lt;N1159,P1159*S1159,N1159*S1159)</f>
        <v>3257.8000000000006</v>
      </c>
      <c r="U1259" s="16">
        <f>R1159-T1159</f>
        <v>114.99999999999955</v>
      </c>
    </row>
    <row r="1260" spans="1:21" x14ac:dyDescent="0.2">
      <c r="A1260" t="s">
        <v>2972</v>
      </c>
      <c r="B1260" t="s">
        <v>2973</v>
      </c>
      <c r="C1260" t="s">
        <v>1477</v>
      </c>
      <c r="D1260" t="s">
        <v>29</v>
      </c>
      <c r="E1260">
        <v>791175</v>
      </c>
      <c r="F1260" t="s">
        <v>30</v>
      </c>
      <c r="G1260">
        <v>2173261</v>
      </c>
      <c r="H1260">
        <v>13004</v>
      </c>
      <c r="I1260" t="s">
        <v>184</v>
      </c>
      <c r="J1260" t="s">
        <v>32</v>
      </c>
      <c r="K1260" t="s">
        <v>33</v>
      </c>
      <c r="L1260" t="s">
        <v>34</v>
      </c>
      <c r="M1260" s="14" t="s">
        <v>17</v>
      </c>
      <c r="N1260">
        <v>84</v>
      </c>
      <c r="O1260">
        <v>2019</v>
      </c>
      <c r="P1260" s="15">
        <v>58.513347022587268</v>
      </c>
      <c r="Q1260" s="15">
        <v>2736</v>
      </c>
      <c r="R1260" s="6">
        <f t="shared" si="76"/>
        <v>2188.8000000000002</v>
      </c>
      <c r="S1260" s="6">
        <f t="shared" si="77"/>
        <v>24.68809523809524</v>
      </c>
      <c r="T1260" s="15">
        <f t="shared" si="78"/>
        <v>1444.583083993351</v>
      </c>
      <c r="U1260" s="16">
        <f t="shared" si="79"/>
        <v>744.21691600664917</v>
      </c>
    </row>
    <row r="1261" spans="1:21" x14ac:dyDescent="0.2">
      <c r="A1261" t="s">
        <v>2974</v>
      </c>
      <c r="B1261" t="s">
        <v>2975</v>
      </c>
      <c r="C1261" t="s">
        <v>2976</v>
      </c>
      <c r="D1261" t="s">
        <v>29</v>
      </c>
      <c r="E1261">
        <v>791175</v>
      </c>
      <c r="F1261" t="s">
        <v>30</v>
      </c>
      <c r="G1261">
        <v>2173266</v>
      </c>
      <c r="H1261">
        <v>13020</v>
      </c>
      <c r="I1261" t="s">
        <v>350</v>
      </c>
      <c r="J1261" t="s">
        <v>351</v>
      </c>
      <c r="K1261" t="s">
        <v>352</v>
      </c>
      <c r="L1261" t="s">
        <v>353</v>
      </c>
      <c r="M1261" s="14" t="s">
        <v>17</v>
      </c>
      <c r="N1261">
        <v>84</v>
      </c>
      <c r="O1261">
        <v>2019</v>
      </c>
      <c r="P1261" s="15">
        <v>59.006160164271051</v>
      </c>
      <c r="Q1261" s="15">
        <v>3013</v>
      </c>
      <c r="R1261" s="6">
        <f t="shared" si="76"/>
        <v>2410.4</v>
      </c>
      <c r="S1261" s="6">
        <f t="shared" si="77"/>
        <v>27.326190476190476</v>
      </c>
      <c r="T1261" s="15">
        <f t="shared" si="78"/>
        <v>1612.4135719174735</v>
      </c>
      <c r="U1261" s="16">
        <f t="shared" si="79"/>
        <v>797.98642808252657</v>
      </c>
    </row>
    <row r="1262" spans="1:21" x14ac:dyDescent="0.2">
      <c r="A1262" t="s">
        <v>2977</v>
      </c>
      <c r="B1262" t="s">
        <v>2978</v>
      </c>
      <c r="C1262" t="s">
        <v>2979</v>
      </c>
      <c r="D1262" t="s">
        <v>29</v>
      </c>
      <c r="E1262">
        <v>791175</v>
      </c>
      <c r="F1262" t="s">
        <v>30</v>
      </c>
      <c r="G1262">
        <v>2173269</v>
      </c>
      <c r="H1262">
        <v>13020</v>
      </c>
      <c r="I1262" t="s">
        <v>350</v>
      </c>
      <c r="J1262" t="s">
        <v>351</v>
      </c>
      <c r="K1262" t="s">
        <v>352</v>
      </c>
      <c r="L1262" t="s">
        <v>353</v>
      </c>
      <c r="M1262" s="14" t="s">
        <v>17</v>
      </c>
      <c r="N1262">
        <v>84</v>
      </c>
      <c r="O1262">
        <v>2019</v>
      </c>
      <c r="P1262" s="15">
        <v>59.071868583162221</v>
      </c>
      <c r="Q1262" s="15">
        <v>2850</v>
      </c>
      <c r="R1262" s="6">
        <f t="shared" si="76"/>
        <v>2280</v>
      </c>
      <c r="S1262" s="6">
        <f t="shared" si="77"/>
        <v>25.773809523809526</v>
      </c>
      <c r="T1262" s="15">
        <f t="shared" si="78"/>
        <v>1522.5070890779311</v>
      </c>
      <c r="U1262" s="16">
        <f t="shared" si="79"/>
        <v>757.49291092206886</v>
      </c>
    </row>
    <row r="1263" spans="1:21" x14ac:dyDescent="0.2">
      <c r="A1263" t="s">
        <v>2980</v>
      </c>
      <c r="B1263" t="s">
        <v>2981</v>
      </c>
      <c r="C1263" t="s">
        <v>1871</v>
      </c>
      <c r="D1263" t="s">
        <v>38</v>
      </c>
      <c r="E1263">
        <v>791176</v>
      </c>
      <c r="F1263" t="s">
        <v>30</v>
      </c>
      <c r="G1263">
        <v>2173709</v>
      </c>
      <c r="H1263">
        <v>13028</v>
      </c>
      <c r="I1263" t="s">
        <v>191</v>
      </c>
      <c r="J1263" t="s">
        <v>58</v>
      </c>
      <c r="K1263" t="s">
        <v>59</v>
      </c>
      <c r="L1263" t="s">
        <v>60</v>
      </c>
      <c r="M1263" s="14" t="s">
        <v>17</v>
      </c>
      <c r="N1263">
        <v>84</v>
      </c>
      <c r="O1263">
        <v>2019</v>
      </c>
      <c r="P1263" s="15">
        <v>53.223819301848053</v>
      </c>
      <c r="Q1263" s="15">
        <v>4592.7</v>
      </c>
      <c r="R1263" s="6">
        <f t="shared" si="76"/>
        <v>3674.16</v>
      </c>
      <c r="S1263" s="6">
        <f t="shared" si="77"/>
        <v>42.370952380952382</v>
      </c>
      <c r="T1263" s="15">
        <f t="shared" si="78"/>
        <v>2255.1439131710181</v>
      </c>
      <c r="U1263" s="16">
        <f t="shared" si="79"/>
        <v>1419.0160868289818</v>
      </c>
    </row>
    <row r="1264" spans="1:21" x14ac:dyDescent="0.2">
      <c r="A1264" t="s">
        <v>2982</v>
      </c>
      <c r="B1264" t="s">
        <v>2983</v>
      </c>
      <c r="C1264" t="s">
        <v>796</v>
      </c>
      <c r="D1264" t="s">
        <v>29</v>
      </c>
      <c r="E1264">
        <v>791175</v>
      </c>
      <c r="F1264" t="s">
        <v>30</v>
      </c>
      <c r="G1264">
        <v>2173886</v>
      </c>
      <c r="H1264">
        <v>13004</v>
      </c>
      <c r="I1264" t="s">
        <v>184</v>
      </c>
      <c r="J1264" t="s">
        <v>32</v>
      </c>
      <c r="K1264" t="s">
        <v>33</v>
      </c>
      <c r="L1264" t="s">
        <v>34</v>
      </c>
      <c r="M1264" s="14" t="s">
        <v>17</v>
      </c>
      <c r="N1264">
        <v>84</v>
      </c>
      <c r="O1264">
        <v>2015</v>
      </c>
      <c r="P1264" s="15">
        <v>101.22381930184804</v>
      </c>
      <c r="Q1264" s="15">
        <v>1219</v>
      </c>
      <c r="R1264" s="6">
        <f t="shared" si="76"/>
        <v>975.2</v>
      </c>
      <c r="S1264" s="6">
        <f t="shared" si="77"/>
        <v>10.240476190476191</v>
      </c>
      <c r="T1264" s="15">
        <f t="shared" si="78"/>
        <v>860.2</v>
      </c>
      <c r="U1264" s="16">
        <f t="shared" si="79"/>
        <v>115</v>
      </c>
    </row>
    <row r="1265" spans="1:21" x14ac:dyDescent="0.2">
      <c r="A1265" t="s">
        <v>2984</v>
      </c>
      <c r="B1265" t="s">
        <v>2985</v>
      </c>
      <c r="C1265" t="s">
        <v>1133</v>
      </c>
      <c r="D1265" t="s">
        <v>38</v>
      </c>
      <c r="E1265">
        <v>791176</v>
      </c>
      <c r="F1265" t="s">
        <v>30</v>
      </c>
      <c r="G1265">
        <v>2174321</v>
      </c>
      <c r="H1265">
        <v>13048</v>
      </c>
      <c r="I1265" t="s">
        <v>236</v>
      </c>
      <c r="J1265" t="s">
        <v>237</v>
      </c>
      <c r="K1265" t="s">
        <v>238</v>
      </c>
      <c r="L1265" t="s">
        <v>239</v>
      </c>
      <c r="M1265" s="14" t="s">
        <v>17</v>
      </c>
      <c r="N1265">
        <v>84</v>
      </c>
      <c r="O1265">
        <v>2015</v>
      </c>
      <c r="P1265" s="15">
        <v>96.197115256673499</v>
      </c>
      <c r="Q1265" s="15">
        <v>8568</v>
      </c>
      <c r="R1265" s="6">
        <f t="shared" si="76"/>
        <v>6854.4000000000005</v>
      </c>
      <c r="S1265" s="6">
        <f t="shared" si="77"/>
        <v>80.230952380952388</v>
      </c>
      <c r="T1265" s="15">
        <f t="shared" si="78"/>
        <v>6739.4000000000005</v>
      </c>
      <c r="U1265" s="16">
        <f t="shared" si="79"/>
        <v>115</v>
      </c>
    </row>
    <row r="1266" spans="1:21" x14ac:dyDescent="0.2">
      <c r="A1266" t="s">
        <v>2986</v>
      </c>
      <c r="B1266" t="s">
        <v>2987</v>
      </c>
      <c r="C1266" t="s">
        <v>849</v>
      </c>
      <c r="D1266" t="s">
        <v>29</v>
      </c>
      <c r="E1266">
        <v>791175</v>
      </c>
      <c r="F1266" t="s">
        <v>30</v>
      </c>
      <c r="G1266">
        <v>2174346</v>
      </c>
      <c r="H1266">
        <v>13002</v>
      </c>
      <c r="I1266" t="s">
        <v>48</v>
      </c>
      <c r="J1266" t="s">
        <v>49</v>
      </c>
      <c r="K1266" t="s">
        <v>50</v>
      </c>
      <c r="L1266" t="s">
        <v>51</v>
      </c>
      <c r="M1266" s="14" t="s">
        <v>17</v>
      </c>
      <c r="N1266">
        <v>84</v>
      </c>
      <c r="O1266">
        <v>2015</v>
      </c>
      <c r="P1266" s="15">
        <v>96.197115256673499</v>
      </c>
      <c r="Q1266" s="15">
        <v>1025</v>
      </c>
      <c r="R1266" s="6">
        <f t="shared" si="76"/>
        <v>820</v>
      </c>
      <c r="S1266" s="6">
        <f t="shared" si="77"/>
        <v>8.3928571428571423</v>
      </c>
      <c r="T1266" s="15">
        <f t="shared" si="78"/>
        <v>705</v>
      </c>
      <c r="U1266" s="16">
        <f t="shared" si="79"/>
        <v>115</v>
      </c>
    </row>
    <row r="1267" spans="1:21" x14ac:dyDescent="0.2">
      <c r="A1267" t="s">
        <v>2988</v>
      </c>
      <c r="B1267" t="s">
        <v>2989</v>
      </c>
      <c r="C1267" t="s">
        <v>1740</v>
      </c>
      <c r="D1267" t="s">
        <v>38</v>
      </c>
      <c r="E1267">
        <v>791176</v>
      </c>
      <c r="F1267" t="s">
        <v>30</v>
      </c>
      <c r="G1267">
        <v>2174769</v>
      </c>
      <c r="H1267">
        <v>13068</v>
      </c>
      <c r="I1267" t="s">
        <v>166</v>
      </c>
      <c r="J1267" t="s">
        <v>167</v>
      </c>
      <c r="K1267" t="s">
        <v>168</v>
      </c>
      <c r="L1267" t="s">
        <v>169</v>
      </c>
      <c r="M1267" s="14" t="s">
        <v>17</v>
      </c>
      <c r="N1267">
        <v>60</v>
      </c>
      <c r="O1267">
        <v>2017</v>
      </c>
      <c r="P1267" s="15">
        <v>78.19301848049281</v>
      </c>
      <c r="Q1267" s="15">
        <v>4715</v>
      </c>
      <c r="R1267" s="6">
        <f t="shared" si="76"/>
        <v>3772</v>
      </c>
      <c r="S1267" s="6">
        <f t="shared" si="77"/>
        <v>60.95</v>
      </c>
      <c r="T1267" s="15">
        <f t="shared" si="78"/>
        <v>3657</v>
      </c>
      <c r="U1267" s="16">
        <f t="shared" si="79"/>
        <v>115</v>
      </c>
    </row>
    <row r="1268" spans="1:21" x14ac:dyDescent="0.2">
      <c r="A1268" t="s">
        <v>2990</v>
      </c>
      <c r="B1268" t="s">
        <v>2991</v>
      </c>
      <c r="C1268" t="s">
        <v>1335</v>
      </c>
      <c r="D1268" t="s">
        <v>29</v>
      </c>
      <c r="E1268">
        <v>791175</v>
      </c>
      <c r="F1268" t="s">
        <v>30</v>
      </c>
      <c r="G1268">
        <v>2171841</v>
      </c>
      <c r="H1268">
        <v>13030</v>
      </c>
      <c r="I1268" t="s">
        <v>57</v>
      </c>
      <c r="J1268" t="s">
        <v>58</v>
      </c>
      <c r="K1268" t="s">
        <v>59</v>
      </c>
      <c r="L1268" t="s">
        <v>60</v>
      </c>
      <c r="M1268" s="14" t="s">
        <v>17</v>
      </c>
      <c r="N1268">
        <v>84</v>
      </c>
      <c r="O1268">
        <v>2017</v>
      </c>
      <c r="P1268" s="15">
        <v>73.166324435318273</v>
      </c>
      <c r="Q1268" s="15">
        <v>8355.25</v>
      </c>
      <c r="R1268" s="6">
        <f t="shared" si="76"/>
        <v>6684.2000000000007</v>
      </c>
      <c r="S1268" s="6">
        <f t="shared" si="77"/>
        <v>78.204761904761909</v>
      </c>
      <c r="T1268" s="15">
        <f t="shared" si="78"/>
        <v>5721.9549819106287</v>
      </c>
      <c r="U1268" s="16">
        <f t="shared" si="79"/>
        <v>962.24501808937202</v>
      </c>
    </row>
    <row r="1269" spans="1:21" x14ac:dyDescent="0.2">
      <c r="A1269" t="s">
        <v>2992</v>
      </c>
      <c r="B1269" t="s">
        <v>2993</v>
      </c>
      <c r="C1269" t="s">
        <v>2994</v>
      </c>
      <c r="D1269" t="s">
        <v>38</v>
      </c>
      <c r="E1269">
        <v>791176</v>
      </c>
      <c r="F1269" t="s">
        <v>30</v>
      </c>
      <c r="G1269">
        <v>2171845</v>
      </c>
      <c r="H1269">
        <v>13068</v>
      </c>
      <c r="I1269" t="s">
        <v>166</v>
      </c>
      <c r="J1269" t="s">
        <v>167</v>
      </c>
      <c r="K1269" t="s">
        <v>168</v>
      </c>
      <c r="L1269" t="s">
        <v>169</v>
      </c>
      <c r="M1269" s="14" t="s">
        <v>17</v>
      </c>
      <c r="N1269">
        <v>60</v>
      </c>
      <c r="O1269">
        <v>2016</v>
      </c>
      <c r="P1269" s="15">
        <v>89.199178644763862</v>
      </c>
      <c r="Q1269" s="15">
        <v>3265</v>
      </c>
      <c r="R1269" s="6">
        <f t="shared" si="76"/>
        <v>2612</v>
      </c>
      <c r="S1269" s="6">
        <f t="shared" si="77"/>
        <v>41.616666666666667</v>
      </c>
      <c r="T1269" s="15">
        <f t="shared" si="78"/>
        <v>2497</v>
      </c>
      <c r="U1269" s="16">
        <f t="shared" si="79"/>
        <v>115</v>
      </c>
    </row>
    <row r="1270" spans="1:21" x14ac:dyDescent="0.2">
      <c r="A1270" t="s">
        <v>2995</v>
      </c>
      <c r="B1270" t="s">
        <v>2996</v>
      </c>
      <c r="C1270" t="s">
        <v>1229</v>
      </c>
      <c r="D1270" t="s">
        <v>38</v>
      </c>
      <c r="E1270">
        <v>791176</v>
      </c>
      <c r="F1270" t="s">
        <v>30</v>
      </c>
      <c r="G1270">
        <v>2172016</v>
      </c>
      <c r="H1270">
        <v>13030</v>
      </c>
      <c r="I1270" t="s">
        <v>57</v>
      </c>
      <c r="J1270" t="s">
        <v>58</v>
      </c>
      <c r="K1270" t="s">
        <v>59</v>
      </c>
      <c r="L1270" t="s">
        <v>60</v>
      </c>
      <c r="M1270" s="14" t="s">
        <v>17</v>
      </c>
      <c r="N1270">
        <v>84</v>
      </c>
      <c r="O1270">
        <v>2017</v>
      </c>
      <c r="P1270" s="15">
        <v>76.188911704312119</v>
      </c>
      <c r="Q1270" s="15">
        <v>6877</v>
      </c>
      <c r="R1270" s="6">
        <f t="shared" si="76"/>
        <v>5501.6</v>
      </c>
      <c r="S1270" s="6">
        <f t="shared" si="77"/>
        <v>64.126190476190487</v>
      </c>
      <c r="T1270" s="15">
        <f t="shared" si="78"/>
        <v>4885.7046641243778</v>
      </c>
      <c r="U1270" s="16">
        <f t="shared" si="79"/>
        <v>615.89533587562255</v>
      </c>
    </row>
    <row r="1271" spans="1:21" x14ac:dyDescent="0.2">
      <c r="A1271" t="s">
        <v>2997</v>
      </c>
      <c r="B1271" t="s">
        <v>2998</v>
      </c>
      <c r="C1271" t="s">
        <v>565</v>
      </c>
      <c r="D1271" t="s">
        <v>29</v>
      </c>
      <c r="E1271">
        <v>791175</v>
      </c>
      <c r="F1271" t="s">
        <v>30</v>
      </c>
      <c r="G1271">
        <v>2172476</v>
      </c>
      <c r="H1271">
        <v>13004</v>
      </c>
      <c r="I1271" t="s">
        <v>184</v>
      </c>
      <c r="J1271" t="s">
        <v>32</v>
      </c>
      <c r="K1271" t="s">
        <v>33</v>
      </c>
      <c r="L1271" t="s">
        <v>34</v>
      </c>
      <c r="M1271" s="14" t="s">
        <v>17</v>
      </c>
      <c r="N1271">
        <v>84</v>
      </c>
      <c r="O1271">
        <v>2018</v>
      </c>
      <c r="P1271" s="15">
        <v>60.188911704312119</v>
      </c>
      <c r="Q1271" s="15">
        <v>2777</v>
      </c>
      <c r="R1271" s="6">
        <f t="shared" si="76"/>
        <v>2221.6</v>
      </c>
      <c r="S1271" s="6">
        <f t="shared" si="77"/>
        <v>25.078571428571429</v>
      </c>
      <c r="T1271" s="15">
        <f t="shared" si="78"/>
        <v>1509.4519213845704</v>
      </c>
      <c r="U1271" s="16">
        <f t="shared" si="79"/>
        <v>712.14807861542954</v>
      </c>
    </row>
    <row r="1272" spans="1:21" x14ac:dyDescent="0.2">
      <c r="A1272" t="s">
        <v>2999</v>
      </c>
      <c r="B1272" t="s">
        <v>3000</v>
      </c>
      <c r="C1272" t="s">
        <v>704</v>
      </c>
      <c r="D1272" t="s">
        <v>29</v>
      </c>
      <c r="E1272">
        <v>791175</v>
      </c>
      <c r="F1272" t="s">
        <v>30</v>
      </c>
      <c r="G1272">
        <v>2172906</v>
      </c>
      <c r="H1272">
        <v>13030</v>
      </c>
      <c r="I1272" t="s">
        <v>57</v>
      </c>
      <c r="J1272" t="s">
        <v>58</v>
      </c>
      <c r="K1272" t="s">
        <v>59</v>
      </c>
      <c r="L1272" t="s">
        <v>60</v>
      </c>
      <c r="M1272" s="14" t="s">
        <v>17</v>
      </c>
      <c r="N1272">
        <v>84</v>
      </c>
      <c r="O1272">
        <v>2019</v>
      </c>
      <c r="P1272" s="15">
        <v>56.213552361396296</v>
      </c>
      <c r="Q1272" s="15">
        <v>6842.6</v>
      </c>
      <c r="R1272" s="6">
        <f t="shared" si="76"/>
        <v>5474.0800000000008</v>
      </c>
      <c r="S1272" s="6">
        <f t="shared" si="77"/>
        <v>63.798571428571435</v>
      </c>
      <c r="T1272" s="15">
        <f t="shared" si="78"/>
        <v>3586.3443355822819</v>
      </c>
      <c r="U1272" s="16">
        <f t="shared" si="79"/>
        <v>1887.7356644177189</v>
      </c>
    </row>
    <row r="1273" spans="1:21" x14ac:dyDescent="0.2">
      <c r="A1273" t="s">
        <v>3001</v>
      </c>
      <c r="B1273" t="s">
        <v>3002</v>
      </c>
      <c r="C1273" t="s">
        <v>704</v>
      </c>
      <c r="D1273" t="s">
        <v>38</v>
      </c>
      <c r="E1273">
        <v>791176</v>
      </c>
      <c r="F1273" t="s">
        <v>30</v>
      </c>
      <c r="G1273">
        <v>2172909</v>
      </c>
      <c r="H1273">
        <v>13030</v>
      </c>
      <c r="I1273" t="s">
        <v>57</v>
      </c>
      <c r="J1273" t="s">
        <v>58</v>
      </c>
      <c r="K1273" t="s">
        <v>59</v>
      </c>
      <c r="L1273" t="s">
        <v>60</v>
      </c>
      <c r="M1273" s="14" t="s">
        <v>17</v>
      </c>
      <c r="N1273">
        <v>84</v>
      </c>
      <c r="O1273">
        <v>2019</v>
      </c>
      <c r="P1273" s="15">
        <v>57.067761806981515</v>
      </c>
      <c r="Q1273" s="15">
        <v>6877</v>
      </c>
      <c r="R1273" s="6">
        <f t="shared" si="76"/>
        <v>5501.6</v>
      </c>
      <c r="S1273" s="6">
        <f t="shared" si="77"/>
        <v>64.126190476190487</v>
      </c>
      <c r="T1273" s="15">
        <f t="shared" si="78"/>
        <v>3659.5381636843654</v>
      </c>
      <c r="U1273" s="16">
        <f t="shared" si="79"/>
        <v>1842.061836315635</v>
      </c>
    </row>
    <row r="1274" spans="1:21" x14ac:dyDescent="0.2">
      <c r="A1274" t="s">
        <v>3003</v>
      </c>
      <c r="B1274" t="s">
        <v>3004</v>
      </c>
      <c r="C1274" t="s">
        <v>730</v>
      </c>
      <c r="D1274" t="s">
        <v>38</v>
      </c>
      <c r="E1274">
        <v>791176</v>
      </c>
      <c r="F1274" t="s">
        <v>30</v>
      </c>
      <c r="G1274">
        <v>2172911</v>
      </c>
      <c r="H1274">
        <v>13024</v>
      </c>
      <c r="I1274" t="s">
        <v>39</v>
      </c>
      <c r="J1274" t="s">
        <v>40</v>
      </c>
      <c r="K1274" t="s">
        <v>41</v>
      </c>
      <c r="L1274" t="s">
        <v>42</v>
      </c>
      <c r="M1274" s="14" t="s">
        <v>17</v>
      </c>
      <c r="N1274">
        <v>84</v>
      </c>
      <c r="O1274">
        <v>2019</v>
      </c>
      <c r="P1274" s="15">
        <v>57.23203285420945</v>
      </c>
      <c r="Q1274" s="15">
        <v>1340.88</v>
      </c>
      <c r="R1274" s="6">
        <f t="shared" si="76"/>
        <v>1072.7040000000002</v>
      </c>
      <c r="S1274" s="6">
        <f t="shared" si="77"/>
        <v>11.401238095238098</v>
      </c>
      <c r="T1274" s="15">
        <f t="shared" si="78"/>
        <v>652.51603324533119</v>
      </c>
      <c r="U1274" s="16">
        <f t="shared" si="79"/>
        <v>420.18796675466899</v>
      </c>
    </row>
    <row r="1275" spans="1:21" x14ac:dyDescent="0.2">
      <c r="A1275" t="s">
        <v>3005</v>
      </c>
      <c r="B1275" t="s">
        <v>3006</v>
      </c>
      <c r="C1275" t="s">
        <v>1268</v>
      </c>
      <c r="D1275" t="s">
        <v>38</v>
      </c>
      <c r="E1275">
        <v>791176</v>
      </c>
      <c r="F1275" t="s">
        <v>30</v>
      </c>
      <c r="G1275">
        <v>2173519</v>
      </c>
      <c r="H1275">
        <v>13040</v>
      </c>
      <c r="I1275" t="s">
        <v>671</v>
      </c>
      <c r="J1275" t="s">
        <v>293</v>
      </c>
      <c r="K1275" t="s">
        <v>294</v>
      </c>
      <c r="L1275" t="s">
        <v>295</v>
      </c>
      <c r="M1275" s="14" t="s">
        <v>17</v>
      </c>
      <c r="N1275">
        <v>84</v>
      </c>
      <c r="O1275">
        <v>2017</v>
      </c>
      <c r="P1275" s="15">
        <v>73.199178644763862</v>
      </c>
      <c r="Q1275" s="15">
        <v>5636</v>
      </c>
      <c r="R1275" s="6">
        <f t="shared" si="76"/>
        <v>4508.8</v>
      </c>
      <c r="S1275" s="6">
        <f t="shared" si="77"/>
        <v>52.307142857142857</v>
      </c>
      <c r="T1275" s="15">
        <f t="shared" si="78"/>
        <v>3828.8398943971838</v>
      </c>
      <c r="U1275" s="16">
        <f t="shared" si="79"/>
        <v>679.96010560281638</v>
      </c>
    </row>
    <row r="1276" spans="1:21" x14ac:dyDescent="0.2">
      <c r="A1276" t="s">
        <v>3007</v>
      </c>
      <c r="B1276" t="s">
        <v>3008</v>
      </c>
      <c r="C1276" t="s">
        <v>3009</v>
      </c>
      <c r="D1276" t="s">
        <v>38</v>
      </c>
      <c r="E1276">
        <v>791176</v>
      </c>
      <c r="F1276" t="s">
        <v>30</v>
      </c>
      <c r="G1276">
        <v>2173536</v>
      </c>
      <c r="H1276">
        <v>13060</v>
      </c>
      <c r="I1276" t="s">
        <v>120</v>
      </c>
      <c r="J1276" t="s">
        <v>121</v>
      </c>
      <c r="K1276" t="s">
        <v>122</v>
      </c>
      <c r="L1276" t="s">
        <v>123</v>
      </c>
      <c r="M1276" s="14" t="s">
        <v>17</v>
      </c>
      <c r="N1276">
        <v>84</v>
      </c>
      <c r="O1276">
        <v>2019</v>
      </c>
      <c r="P1276" s="15">
        <v>56.213552361396296</v>
      </c>
      <c r="Q1276" s="15">
        <v>1561.78</v>
      </c>
      <c r="R1276" s="6">
        <f t="shared" si="76"/>
        <v>1249.424</v>
      </c>
      <c r="S1276" s="6">
        <f t="shared" si="77"/>
        <v>13.50504761904762</v>
      </c>
      <c r="T1276" s="15">
        <f t="shared" si="78"/>
        <v>759.16670147648369</v>
      </c>
      <c r="U1276" s="16">
        <f t="shared" si="79"/>
        <v>490.25729852351628</v>
      </c>
    </row>
    <row r="1277" spans="1:21" x14ac:dyDescent="0.2">
      <c r="A1277" t="s">
        <v>3010</v>
      </c>
      <c r="B1277" t="s">
        <v>3011</v>
      </c>
      <c r="C1277" t="s">
        <v>1352</v>
      </c>
      <c r="D1277" t="s">
        <v>38</v>
      </c>
      <c r="E1277">
        <v>791176</v>
      </c>
      <c r="F1277" t="s">
        <v>30</v>
      </c>
      <c r="G1277">
        <v>2173546</v>
      </c>
      <c r="H1277">
        <v>13020</v>
      </c>
      <c r="I1277" t="s">
        <v>350</v>
      </c>
      <c r="J1277" t="s">
        <v>351</v>
      </c>
      <c r="K1277" t="s">
        <v>352</v>
      </c>
      <c r="L1277" t="s">
        <v>353</v>
      </c>
      <c r="M1277" s="14" t="s">
        <v>17</v>
      </c>
      <c r="N1277">
        <v>84</v>
      </c>
      <c r="O1277">
        <v>2019</v>
      </c>
      <c r="P1277" s="15">
        <v>56.213552361396296</v>
      </c>
      <c r="Q1277" s="15">
        <v>2650.07</v>
      </c>
      <c r="R1277" s="6">
        <f t="shared" si="76"/>
        <v>2120.056</v>
      </c>
      <c r="S1277" s="6">
        <f t="shared" si="77"/>
        <v>23.869714285714288</v>
      </c>
      <c r="T1277" s="15">
        <f t="shared" si="78"/>
        <v>1341.8014338515693</v>
      </c>
      <c r="U1277" s="16">
        <f t="shared" si="79"/>
        <v>778.25456614843074</v>
      </c>
    </row>
    <row r="1278" spans="1:21" x14ac:dyDescent="0.2">
      <c r="A1278" t="s">
        <v>3012</v>
      </c>
      <c r="B1278" t="s">
        <v>3013</v>
      </c>
      <c r="C1278" t="s">
        <v>1379</v>
      </c>
      <c r="D1278" t="s">
        <v>38</v>
      </c>
      <c r="E1278">
        <v>791176</v>
      </c>
      <c r="F1278" t="s">
        <v>30</v>
      </c>
      <c r="G1278">
        <v>2173547</v>
      </c>
      <c r="H1278">
        <v>13050</v>
      </c>
      <c r="I1278" t="s">
        <v>106</v>
      </c>
      <c r="J1278" t="s">
        <v>107</v>
      </c>
      <c r="K1278" t="s">
        <v>108</v>
      </c>
      <c r="L1278" t="s">
        <v>109</v>
      </c>
      <c r="M1278" s="14" t="s">
        <v>17</v>
      </c>
      <c r="N1278">
        <v>84</v>
      </c>
      <c r="O1278">
        <v>2019</v>
      </c>
      <c r="P1278" s="15">
        <v>56.213552361396296</v>
      </c>
      <c r="Q1278" s="15">
        <v>3527</v>
      </c>
      <c r="R1278" s="6">
        <f t="shared" si="76"/>
        <v>2821.6000000000004</v>
      </c>
      <c r="S1278" s="6">
        <f t="shared" si="77"/>
        <v>32.221428571428575</v>
      </c>
      <c r="T1278" s="15">
        <f t="shared" si="78"/>
        <v>1811.2809621589909</v>
      </c>
      <c r="U1278" s="16">
        <f t="shared" si="79"/>
        <v>1010.3190378410095</v>
      </c>
    </row>
    <row r="1279" spans="1:21" x14ac:dyDescent="0.2">
      <c r="A1279" t="s">
        <v>3014</v>
      </c>
      <c r="B1279" t="s">
        <v>3015</v>
      </c>
      <c r="C1279" t="s">
        <v>400</v>
      </c>
      <c r="D1279" t="s">
        <v>38</v>
      </c>
      <c r="E1279">
        <v>791176</v>
      </c>
      <c r="F1279" t="s">
        <v>30</v>
      </c>
      <c r="G1279">
        <v>2173981</v>
      </c>
      <c r="H1279">
        <v>13030</v>
      </c>
      <c r="I1279" t="s">
        <v>57</v>
      </c>
      <c r="J1279" t="s">
        <v>58</v>
      </c>
      <c r="K1279" t="s">
        <v>59</v>
      </c>
      <c r="L1279" t="s">
        <v>60</v>
      </c>
      <c r="M1279" s="14" t="s">
        <v>17</v>
      </c>
      <c r="N1279">
        <v>84</v>
      </c>
      <c r="O1279">
        <v>2019</v>
      </c>
      <c r="P1279" s="15">
        <v>55.227926078028744</v>
      </c>
      <c r="Q1279" s="15">
        <v>7541.84</v>
      </c>
      <c r="R1279" s="6">
        <f t="shared" si="76"/>
        <v>6033.4720000000007</v>
      </c>
      <c r="S1279" s="6">
        <f t="shared" si="77"/>
        <v>70.458000000000013</v>
      </c>
      <c r="T1279" s="15">
        <f t="shared" si="78"/>
        <v>3891.2492156057501</v>
      </c>
      <c r="U1279" s="16">
        <f t="shared" si="79"/>
        <v>2142.2227843942505</v>
      </c>
    </row>
    <row r="1280" spans="1:21" x14ac:dyDescent="0.2">
      <c r="A1280" t="s">
        <v>3016</v>
      </c>
      <c r="B1280" t="s">
        <v>3017</v>
      </c>
      <c r="C1280" t="s">
        <v>400</v>
      </c>
      <c r="D1280" t="s">
        <v>38</v>
      </c>
      <c r="E1280">
        <v>791176</v>
      </c>
      <c r="F1280" t="s">
        <v>30</v>
      </c>
      <c r="G1280">
        <v>2173985</v>
      </c>
      <c r="H1280">
        <v>13030</v>
      </c>
      <c r="I1280" t="s">
        <v>57</v>
      </c>
      <c r="J1280" t="s">
        <v>58</v>
      </c>
      <c r="K1280" t="s">
        <v>59</v>
      </c>
      <c r="L1280" t="s">
        <v>60</v>
      </c>
      <c r="M1280" s="14" t="s">
        <v>17</v>
      </c>
      <c r="N1280">
        <v>84</v>
      </c>
      <c r="O1280">
        <v>2019</v>
      </c>
      <c r="P1280" s="15">
        <v>55.227926078028744</v>
      </c>
      <c r="Q1280" s="15">
        <v>7425.6</v>
      </c>
      <c r="R1280" s="6">
        <f t="shared" si="76"/>
        <v>5940.4800000000005</v>
      </c>
      <c r="S1280" s="6">
        <f t="shared" si="77"/>
        <v>69.350952380952393</v>
      </c>
      <c r="T1280" s="15">
        <f t="shared" si="78"/>
        <v>3830.1092715361301</v>
      </c>
      <c r="U1280" s="16">
        <f t="shared" si="79"/>
        <v>2110.3707284638704</v>
      </c>
    </row>
    <row r="1281" spans="1:21" x14ac:dyDescent="0.2">
      <c r="A1281" t="s">
        <v>3018</v>
      </c>
      <c r="B1281" t="s">
        <v>3019</v>
      </c>
      <c r="C1281" t="s">
        <v>400</v>
      </c>
      <c r="D1281" t="s">
        <v>29</v>
      </c>
      <c r="E1281">
        <v>791175</v>
      </c>
      <c r="F1281" t="s">
        <v>30</v>
      </c>
      <c r="G1281">
        <v>2174156</v>
      </c>
      <c r="H1281">
        <v>13030</v>
      </c>
      <c r="I1281" t="s">
        <v>57</v>
      </c>
      <c r="J1281" t="s">
        <v>58</v>
      </c>
      <c r="K1281" t="s">
        <v>59</v>
      </c>
      <c r="L1281" t="s">
        <v>60</v>
      </c>
      <c r="M1281" s="14" t="s">
        <v>17</v>
      </c>
      <c r="N1281">
        <v>84</v>
      </c>
      <c r="O1281">
        <v>2019</v>
      </c>
      <c r="P1281" s="15">
        <v>53.223819301848053</v>
      </c>
      <c r="Q1281" s="15">
        <v>7425.6</v>
      </c>
      <c r="R1281" s="6">
        <f t="shared" si="76"/>
        <v>5940.4800000000005</v>
      </c>
      <c r="S1281" s="6">
        <f t="shared" si="77"/>
        <v>69.350952380952393</v>
      </c>
      <c r="T1281" s="15">
        <f t="shared" si="78"/>
        <v>3691.1225579348793</v>
      </c>
      <c r="U1281" s="16">
        <f t="shared" si="79"/>
        <v>2249.3574420651212</v>
      </c>
    </row>
    <row r="1282" spans="1:21" x14ac:dyDescent="0.2">
      <c r="A1282" t="s">
        <v>3020</v>
      </c>
      <c r="B1282" t="s">
        <v>3021</v>
      </c>
      <c r="C1282" t="s">
        <v>956</v>
      </c>
      <c r="D1282" t="s">
        <v>38</v>
      </c>
      <c r="E1282">
        <v>791176</v>
      </c>
      <c r="F1282" t="s">
        <v>30</v>
      </c>
      <c r="G1282">
        <v>2174159</v>
      </c>
      <c r="H1282">
        <v>13050</v>
      </c>
      <c r="I1282" t="s">
        <v>106</v>
      </c>
      <c r="J1282" t="s">
        <v>107</v>
      </c>
      <c r="K1282" t="s">
        <v>108</v>
      </c>
      <c r="L1282" t="s">
        <v>109</v>
      </c>
      <c r="M1282" s="14" t="s">
        <v>17</v>
      </c>
      <c r="N1282">
        <v>84</v>
      </c>
      <c r="O1282">
        <v>2019</v>
      </c>
      <c r="P1282" s="15">
        <v>56.213552361396296</v>
      </c>
      <c r="Q1282" s="15">
        <v>6856</v>
      </c>
      <c r="R1282" s="6">
        <f t="shared" si="76"/>
        <v>5484.8</v>
      </c>
      <c r="S1282" s="6">
        <f t="shared" si="77"/>
        <v>63.926190476190477</v>
      </c>
      <c r="T1282" s="15">
        <f t="shared" si="78"/>
        <v>3593.5182555979268</v>
      </c>
      <c r="U1282" s="16">
        <f t="shared" si="79"/>
        <v>1891.2817444020734</v>
      </c>
    </row>
    <row r="1283" spans="1:21" x14ac:dyDescent="0.2">
      <c r="A1283" t="s">
        <v>3022</v>
      </c>
      <c r="B1283" t="s">
        <v>3023</v>
      </c>
      <c r="C1283" t="s">
        <v>1133</v>
      </c>
      <c r="D1283" t="s">
        <v>29</v>
      </c>
      <c r="E1283">
        <v>791175</v>
      </c>
      <c r="F1283" t="s">
        <v>30</v>
      </c>
      <c r="G1283">
        <v>2174164</v>
      </c>
      <c r="H1283">
        <v>13048</v>
      </c>
      <c r="I1283" t="s">
        <v>236</v>
      </c>
      <c r="J1283" t="s">
        <v>237</v>
      </c>
      <c r="K1283" t="s">
        <v>238</v>
      </c>
      <c r="L1283" t="s">
        <v>239</v>
      </c>
      <c r="M1283" s="14" t="s">
        <v>17</v>
      </c>
      <c r="N1283">
        <v>84</v>
      </c>
      <c r="O1283">
        <v>2019</v>
      </c>
      <c r="P1283" s="15">
        <v>55.227926078028744</v>
      </c>
      <c r="Q1283" s="15">
        <v>8684.24</v>
      </c>
      <c r="R1283" s="6">
        <f t="shared" si="76"/>
        <v>6947.3919999999998</v>
      </c>
      <c r="S1283" s="6">
        <f t="shared" si="77"/>
        <v>81.337999999999994</v>
      </c>
      <c r="T1283" s="15">
        <f t="shared" si="78"/>
        <v>4492.1290513347021</v>
      </c>
      <c r="U1283" s="16">
        <f t="shared" si="79"/>
        <v>2455.2629486652977</v>
      </c>
    </row>
    <row r="1284" spans="1:21" x14ac:dyDescent="0.2">
      <c r="A1284" t="s">
        <v>3024</v>
      </c>
      <c r="B1284" t="s">
        <v>3025</v>
      </c>
      <c r="C1284" t="s">
        <v>1133</v>
      </c>
      <c r="D1284" t="s">
        <v>29</v>
      </c>
      <c r="E1284">
        <v>791175</v>
      </c>
      <c r="F1284" t="s">
        <v>30</v>
      </c>
      <c r="G1284">
        <v>2174166</v>
      </c>
      <c r="H1284">
        <v>13048</v>
      </c>
      <c r="I1284" t="s">
        <v>236</v>
      </c>
      <c r="J1284" t="s">
        <v>237</v>
      </c>
      <c r="K1284" t="s">
        <v>238</v>
      </c>
      <c r="L1284" t="s">
        <v>239</v>
      </c>
      <c r="M1284" s="14" t="s">
        <v>17</v>
      </c>
      <c r="N1284">
        <v>84</v>
      </c>
      <c r="O1284">
        <v>2019</v>
      </c>
      <c r="P1284" s="15">
        <v>55.227926078028744</v>
      </c>
      <c r="Q1284" s="15">
        <v>8684.24</v>
      </c>
      <c r="R1284" s="6">
        <f t="shared" si="76"/>
        <v>6947.3919999999998</v>
      </c>
      <c r="S1284" s="6">
        <f t="shared" si="77"/>
        <v>81.337999999999994</v>
      </c>
      <c r="T1284" s="15">
        <f t="shared" si="78"/>
        <v>4492.1290513347021</v>
      </c>
      <c r="U1284" s="16">
        <f t="shared" si="79"/>
        <v>2455.2629486652977</v>
      </c>
    </row>
    <row r="1285" spans="1:21" x14ac:dyDescent="0.2">
      <c r="A1285" t="s">
        <v>3026</v>
      </c>
      <c r="B1285" t="s">
        <v>3027</v>
      </c>
      <c r="C1285" t="s">
        <v>1133</v>
      </c>
      <c r="D1285" t="s">
        <v>29</v>
      </c>
      <c r="E1285">
        <v>791175</v>
      </c>
      <c r="F1285" t="s">
        <v>30</v>
      </c>
      <c r="G1285">
        <v>2174168</v>
      </c>
      <c r="H1285">
        <v>13048</v>
      </c>
      <c r="I1285" t="s">
        <v>236</v>
      </c>
      <c r="J1285" t="s">
        <v>237</v>
      </c>
      <c r="K1285" t="s">
        <v>238</v>
      </c>
      <c r="L1285" t="s">
        <v>239</v>
      </c>
      <c r="M1285" s="14" t="s">
        <v>17</v>
      </c>
      <c r="N1285">
        <v>84</v>
      </c>
      <c r="O1285">
        <v>2019</v>
      </c>
      <c r="P1285" s="15">
        <v>50.201232032854215</v>
      </c>
      <c r="Q1285" s="15">
        <v>9553.76</v>
      </c>
      <c r="R1285" s="6">
        <f t="shared" si="76"/>
        <v>7643.0080000000007</v>
      </c>
      <c r="S1285" s="6">
        <f t="shared" si="77"/>
        <v>89.619142857142862</v>
      </c>
      <c r="T1285" s="15">
        <f t="shared" si="78"/>
        <v>4498.9913851569381</v>
      </c>
      <c r="U1285" s="16">
        <f t="shared" si="79"/>
        <v>3144.0166148430626</v>
      </c>
    </row>
    <row r="1286" spans="1:21" x14ac:dyDescent="0.2">
      <c r="A1286" t="s">
        <v>3028</v>
      </c>
      <c r="B1286" t="s">
        <v>3029</v>
      </c>
      <c r="C1286" t="s">
        <v>565</v>
      </c>
      <c r="D1286" t="s">
        <v>29</v>
      </c>
      <c r="E1286">
        <v>791175</v>
      </c>
      <c r="F1286" t="s">
        <v>30</v>
      </c>
      <c r="G1286">
        <v>2174583</v>
      </c>
      <c r="H1286">
        <v>13004</v>
      </c>
      <c r="I1286" t="s">
        <v>184</v>
      </c>
      <c r="J1286" t="s">
        <v>32</v>
      </c>
      <c r="K1286" t="s">
        <v>33</v>
      </c>
      <c r="L1286" t="s">
        <v>34</v>
      </c>
      <c r="M1286" s="14" t="s">
        <v>17</v>
      </c>
      <c r="N1286">
        <v>84</v>
      </c>
      <c r="O1286">
        <v>2019</v>
      </c>
      <c r="P1286" s="15">
        <v>55.227926078028744</v>
      </c>
      <c r="Q1286" s="15">
        <v>2753</v>
      </c>
      <c r="R1286" s="6">
        <f t="shared" si="76"/>
        <v>2202.4</v>
      </c>
      <c r="S1286" s="6">
        <f t="shared" si="77"/>
        <v>24.85</v>
      </c>
      <c r="T1286" s="15">
        <f t="shared" si="78"/>
        <v>1372.4139630390143</v>
      </c>
      <c r="U1286" s="16">
        <f t="shared" si="79"/>
        <v>829.98603696098576</v>
      </c>
    </row>
    <row r="1287" spans="1:21" x14ac:dyDescent="0.2">
      <c r="A1287" t="s">
        <v>3030</v>
      </c>
      <c r="B1287" t="s">
        <v>3031</v>
      </c>
      <c r="C1287" t="s">
        <v>1268</v>
      </c>
      <c r="D1287" t="s">
        <v>38</v>
      </c>
      <c r="E1287">
        <v>791176</v>
      </c>
      <c r="F1287" t="s">
        <v>30</v>
      </c>
      <c r="G1287">
        <v>2174584</v>
      </c>
      <c r="H1287">
        <v>13050</v>
      </c>
      <c r="I1287" t="s">
        <v>106</v>
      </c>
      <c r="J1287" t="s">
        <v>107</v>
      </c>
      <c r="K1287" t="s">
        <v>108</v>
      </c>
      <c r="L1287" t="s">
        <v>109</v>
      </c>
      <c r="M1287" s="14" t="s">
        <v>17</v>
      </c>
      <c r="N1287">
        <v>84</v>
      </c>
      <c r="O1287">
        <v>2019</v>
      </c>
      <c r="P1287" s="15">
        <v>55.227926078028744</v>
      </c>
      <c r="Q1287" s="15">
        <v>4790</v>
      </c>
      <c r="R1287" s="6">
        <f t="shared" si="76"/>
        <v>3832</v>
      </c>
      <c r="S1287" s="6">
        <f t="shared" si="77"/>
        <v>44.25</v>
      </c>
      <c r="T1287" s="15">
        <f t="shared" si="78"/>
        <v>2443.8357289527721</v>
      </c>
      <c r="U1287" s="16">
        <f t="shared" si="79"/>
        <v>1388.1642710472279</v>
      </c>
    </row>
    <row r="1288" spans="1:21" x14ac:dyDescent="0.2">
      <c r="A1288" t="s">
        <v>3032</v>
      </c>
      <c r="B1288" t="s">
        <v>3033</v>
      </c>
      <c r="C1288" t="s">
        <v>704</v>
      </c>
      <c r="D1288" t="s">
        <v>38</v>
      </c>
      <c r="E1288">
        <v>791176</v>
      </c>
      <c r="F1288" t="s">
        <v>30</v>
      </c>
      <c r="G1288">
        <v>2174591</v>
      </c>
      <c r="H1288">
        <v>13030</v>
      </c>
      <c r="I1288" t="s">
        <v>57</v>
      </c>
      <c r="J1288" t="s">
        <v>58</v>
      </c>
      <c r="K1288" t="s">
        <v>59</v>
      </c>
      <c r="L1288" t="s">
        <v>60</v>
      </c>
      <c r="M1288" s="14" t="s">
        <v>17</v>
      </c>
      <c r="N1288">
        <v>84</v>
      </c>
      <c r="O1288">
        <v>2019</v>
      </c>
      <c r="P1288" s="15">
        <v>55.227926078028744</v>
      </c>
      <c r="Q1288" s="15">
        <v>6956.5</v>
      </c>
      <c r="R1288" s="6">
        <f t="shared" si="76"/>
        <v>5565.2000000000007</v>
      </c>
      <c r="S1288" s="6">
        <f t="shared" si="77"/>
        <v>64.88333333333334</v>
      </c>
      <c r="T1288" s="15">
        <f t="shared" si="78"/>
        <v>3583.371937029432</v>
      </c>
      <c r="U1288" s="16">
        <f t="shared" si="79"/>
        <v>1981.8280629705687</v>
      </c>
    </row>
    <row r="1289" spans="1:21" x14ac:dyDescent="0.2">
      <c r="A1289" t="s">
        <v>3034</v>
      </c>
      <c r="B1289" t="s">
        <v>3035</v>
      </c>
      <c r="C1289" t="s">
        <v>796</v>
      </c>
      <c r="D1289" t="s">
        <v>29</v>
      </c>
      <c r="E1289">
        <v>791175</v>
      </c>
      <c r="F1289" t="s">
        <v>30</v>
      </c>
      <c r="G1289">
        <v>2174601</v>
      </c>
      <c r="H1289">
        <v>13004</v>
      </c>
      <c r="I1289" t="s">
        <v>184</v>
      </c>
      <c r="J1289" t="s">
        <v>32</v>
      </c>
      <c r="K1289" t="s">
        <v>33</v>
      </c>
      <c r="L1289" t="s">
        <v>34</v>
      </c>
      <c r="M1289" s="14" t="s">
        <v>17</v>
      </c>
      <c r="N1289">
        <v>84</v>
      </c>
      <c r="O1289">
        <v>2019</v>
      </c>
      <c r="P1289" s="15">
        <v>51.186858316221773</v>
      </c>
      <c r="Q1289" s="15">
        <v>1219</v>
      </c>
      <c r="R1289" s="6">
        <f t="shared" ref="R1289:R1352" si="80">Q1289*(1-$R$6)</f>
        <v>975.2</v>
      </c>
      <c r="S1289" s="6">
        <f t="shared" ref="S1289:S1352" si="81">(R1289-$S$6)/N1289</f>
        <v>10.240476190476191</v>
      </c>
      <c r="T1289" s="15">
        <f t="shared" ref="T1289:T1352" si="82">IF(P1289&lt;N1289,P1289*S1289,N1289*S1289)</f>
        <v>524.1778038525473</v>
      </c>
      <c r="U1289" s="16">
        <f t="shared" ref="U1289:U1352" si="83">R1289-T1289</f>
        <v>451.02219614745275</v>
      </c>
    </row>
    <row r="1290" spans="1:21" x14ac:dyDescent="0.2">
      <c r="A1290" t="s">
        <v>3036</v>
      </c>
      <c r="B1290" t="s">
        <v>3037</v>
      </c>
      <c r="C1290" t="s">
        <v>704</v>
      </c>
      <c r="D1290" t="s">
        <v>29</v>
      </c>
      <c r="E1290">
        <v>791175</v>
      </c>
      <c r="F1290" t="s">
        <v>30</v>
      </c>
      <c r="G1290">
        <v>2174612</v>
      </c>
      <c r="H1290">
        <v>13030</v>
      </c>
      <c r="I1290" t="s">
        <v>57</v>
      </c>
      <c r="J1290" t="s">
        <v>58</v>
      </c>
      <c r="K1290" t="s">
        <v>59</v>
      </c>
      <c r="L1290" t="s">
        <v>60</v>
      </c>
      <c r="M1290" s="14" t="s">
        <v>17</v>
      </c>
      <c r="N1290">
        <v>84</v>
      </c>
      <c r="O1290">
        <v>2019</v>
      </c>
      <c r="P1290" s="15">
        <v>53.223819301848053</v>
      </c>
      <c r="Q1290" s="15">
        <v>6877</v>
      </c>
      <c r="R1290" s="6">
        <f t="shared" si="80"/>
        <v>5501.6</v>
      </c>
      <c r="S1290" s="6">
        <f t="shared" si="81"/>
        <v>64.126190476190487</v>
      </c>
      <c r="T1290" s="15">
        <f t="shared" si="82"/>
        <v>3413.0407744206523</v>
      </c>
      <c r="U1290" s="16">
        <f t="shared" si="83"/>
        <v>2088.5592255793481</v>
      </c>
    </row>
    <row r="1291" spans="1:21" x14ac:dyDescent="0.2">
      <c r="A1291" t="s">
        <v>3038</v>
      </c>
      <c r="B1291" t="s">
        <v>3039</v>
      </c>
      <c r="C1291" t="s">
        <v>400</v>
      </c>
      <c r="D1291" t="s">
        <v>29</v>
      </c>
      <c r="E1291">
        <v>791175</v>
      </c>
      <c r="F1291" t="s">
        <v>30</v>
      </c>
      <c r="G1291">
        <v>2174616</v>
      </c>
      <c r="H1291">
        <v>13030</v>
      </c>
      <c r="I1291" t="s">
        <v>57</v>
      </c>
      <c r="J1291" t="s">
        <v>58</v>
      </c>
      <c r="K1291" t="s">
        <v>59</v>
      </c>
      <c r="L1291" t="s">
        <v>60</v>
      </c>
      <c r="M1291" s="14" t="s">
        <v>17</v>
      </c>
      <c r="N1291">
        <v>84</v>
      </c>
      <c r="O1291">
        <v>2019</v>
      </c>
      <c r="P1291" s="15">
        <v>52.205338809034913</v>
      </c>
      <c r="Q1291" s="15">
        <v>7460</v>
      </c>
      <c r="R1291" s="6">
        <f t="shared" si="80"/>
        <v>5968</v>
      </c>
      <c r="S1291" s="6">
        <f t="shared" si="81"/>
        <v>69.678571428571431</v>
      </c>
      <c r="T1291" s="15">
        <f t="shared" si="82"/>
        <v>3637.5934291581116</v>
      </c>
      <c r="U1291" s="16">
        <f t="shared" si="83"/>
        <v>2330.4065708418884</v>
      </c>
    </row>
    <row r="1292" spans="1:21" x14ac:dyDescent="0.2">
      <c r="A1292" t="s">
        <v>3040</v>
      </c>
      <c r="B1292" t="s">
        <v>3041</v>
      </c>
      <c r="C1292" t="s">
        <v>724</v>
      </c>
      <c r="D1292" t="s">
        <v>38</v>
      </c>
      <c r="E1292">
        <v>791176</v>
      </c>
      <c r="F1292" t="s">
        <v>30</v>
      </c>
      <c r="G1292">
        <v>2174619</v>
      </c>
      <c r="H1292">
        <v>13002</v>
      </c>
      <c r="I1292" t="s">
        <v>48</v>
      </c>
      <c r="J1292" t="s">
        <v>49</v>
      </c>
      <c r="K1292" t="s">
        <v>50</v>
      </c>
      <c r="L1292" t="s">
        <v>51</v>
      </c>
      <c r="M1292" s="14" t="s">
        <v>17</v>
      </c>
      <c r="N1292">
        <v>84</v>
      </c>
      <c r="O1292">
        <v>2019</v>
      </c>
      <c r="P1292" s="15">
        <v>53.223819301848053</v>
      </c>
      <c r="Q1292" s="15">
        <v>789</v>
      </c>
      <c r="R1292" s="6">
        <f t="shared" si="80"/>
        <v>631.20000000000005</v>
      </c>
      <c r="S1292" s="6">
        <f t="shared" si="81"/>
        <v>6.1452380952380956</v>
      </c>
      <c r="T1292" s="15">
        <f t="shared" si="82"/>
        <v>327.07304194778533</v>
      </c>
      <c r="U1292" s="16">
        <f t="shared" si="83"/>
        <v>304.12695805221472</v>
      </c>
    </row>
    <row r="1293" spans="1:21" x14ac:dyDescent="0.2">
      <c r="A1293" t="s">
        <v>3042</v>
      </c>
      <c r="B1293" t="s">
        <v>3043</v>
      </c>
      <c r="C1293" t="s">
        <v>1133</v>
      </c>
      <c r="D1293" t="s">
        <v>29</v>
      </c>
      <c r="E1293">
        <v>791175</v>
      </c>
      <c r="F1293" t="s">
        <v>30</v>
      </c>
      <c r="G1293">
        <v>2174622</v>
      </c>
      <c r="H1293">
        <v>13048</v>
      </c>
      <c r="I1293" t="s">
        <v>236</v>
      </c>
      <c r="J1293" t="s">
        <v>237</v>
      </c>
      <c r="K1293" t="s">
        <v>238</v>
      </c>
      <c r="L1293" t="s">
        <v>239</v>
      </c>
      <c r="M1293" s="14" t="s">
        <v>17</v>
      </c>
      <c r="N1293">
        <v>84</v>
      </c>
      <c r="O1293">
        <v>2019</v>
      </c>
      <c r="P1293" s="15">
        <v>52.205338809034913</v>
      </c>
      <c r="Q1293" s="15">
        <v>8568</v>
      </c>
      <c r="R1293" s="6">
        <f t="shared" si="80"/>
        <v>6854.4000000000005</v>
      </c>
      <c r="S1293" s="6">
        <f t="shared" si="81"/>
        <v>80.230952380952388</v>
      </c>
      <c r="T1293" s="15">
        <f t="shared" si="82"/>
        <v>4188.4840520191656</v>
      </c>
      <c r="U1293" s="16">
        <f t="shared" si="83"/>
        <v>2665.915947980835</v>
      </c>
    </row>
    <row r="1294" spans="1:21" x14ac:dyDescent="0.2">
      <c r="A1294" t="s">
        <v>3044</v>
      </c>
      <c r="B1294" t="s">
        <v>3045</v>
      </c>
      <c r="C1294" t="s">
        <v>843</v>
      </c>
      <c r="D1294" t="s">
        <v>29</v>
      </c>
      <c r="E1294">
        <v>791175</v>
      </c>
      <c r="F1294" t="s">
        <v>30</v>
      </c>
      <c r="G1294">
        <v>2171847</v>
      </c>
      <c r="H1294">
        <v>13040</v>
      </c>
      <c r="I1294" t="s">
        <v>671</v>
      </c>
      <c r="J1294" t="s">
        <v>293</v>
      </c>
      <c r="K1294" t="s">
        <v>294</v>
      </c>
      <c r="L1294" t="s">
        <v>295</v>
      </c>
      <c r="M1294" s="14" t="s">
        <v>17</v>
      </c>
      <c r="N1294">
        <v>84</v>
      </c>
      <c r="O1294">
        <v>2019</v>
      </c>
      <c r="P1294" s="15">
        <v>55.227926078028744</v>
      </c>
      <c r="Q1294" s="15">
        <v>2415</v>
      </c>
      <c r="R1294" s="6">
        <f t="shared" si="80"/>
        <v>1932</v>
      </c>
      <c r="S1294" s="6">
        <f t="shared" si="81"/>
        <v>21.63095238095238</v>
      </c>
      <c r="T1294" s="15">
        <f t="shared" si="82"/>
        <v>1194.6326390925979</v>
      </c>
      <c r="U1294" s="16">
        <f t="shared" si="83"/>
        <v>737.36736090740214</v>
      </c>
    </row>
    <row r="1295" spans="1:21" x14ac:dyDescent="0.2">
      <c r="A1295" t="s">
        <v>3046</v>
      </c>
      <c r="B1295" t="s">
        <v>3047</v>
      </c>
      <c r="C1295" t="s">
        <v>3048</v>
      </c>
      <c r="D1295" t="s">
        <v>29</v>
      </c>
      <c r="E1295">
        <v>791175</v>
      </c>
      <c r="F1295" t="s">
        <v>30</v>
      </c>
      <c r="G1295">
        <v>2171860</v>
      </c>
      <c r="H1295">
        <v>13050</v>
      </c>
      <c r="I1295" t="s">
        <v>106</v>
      </c>
      <c r="J1295" t="s">
        <v>107</v>
      </c>
      <c r="K1295" t="s">
        <v>108</v>
      </c>
      <c r="L1295" t="s">
        <v>109</v>
      </c>
      <c r="M1295" s="14" t="s">
        <v>17</v>
      </c>
      <c r="N1295">
        <v>84</v>
      </c>
      <c r="O1295">
        <v>2019</v>
      </c>
      <c r="P1295" s="15">
        <v>53.223819301848053</v>
      </c>
      <c r="Q1295" s="15">
        <v>1990.85</v>
      </c>
      <c r="R1295" s="6">
        <f t="shared" si="80"/>
        <v>1592.68</v>
      </c>
      <c r="S1295" s="6">
        <f t="shared" si="81"/>
        <v>17.591428571428573</v>
      </c>
      <c r="T1295" s="15">
        <f t="shared" si="82"/>
        <v>936.28301554708139</v>
      </c>
      <c r="U1295" s="16">
        <f t="shared" si="83"/>
        <v>656.39698445291867</v>
      </c>
    </row>
    <row r="1296" spans="1:21" x14ac:dyDescent="0.2">
      <c r="A1296" t="s">
        <v>3049</v>
      </c>
      <c r="B1296" t="s">
        <v>3050</v>
      </c>
      <c r="C1296" t="s">
        <v>400</v>
      </c>
      <c r="D1296" t="s">
        <v>38</v>
      </c>
      <c r="E1296">
        <v>791176</v>
      </c>
      <c r="F1296" t="s">
        <v>30</v>
      </c>
      <c r="G1296">
        <v>2171869</v>
      </c>
      <c r="H1296">
        <v>13030</v>
      </c>
      <c r="I1296" t="s">
        <v>57</v>
      </c>
      <c r="J1296" t="s">
        <v>58</v>
      </c>
      <c r="K1296" t="s">
        <v>59</v>
      </c>
      <c r="L1296" t="s">
        <v>60</v>
      </c>
      <c r="M1296" s="14" t="s">
        <v>17</v>
      </c>
      <c r="N1296">
        <v>84</v>
      </c>
      <c r="O1296">
        <v>2019</v>
      </c>
      <c r="P1296" s="15">
        <v>53.223819301848053</v>
      </c>
      <c r="Q1296" s="15">
        <v>7460</v>
      </c>
      <c r="R1296" s="6">
        <f t="shared" si="80"/>
        <v>5968</v>
      </c>
      <c r="S1296" s="6">
        <f t="shared" si="81"/>
        <v>69.678571428571431</v>
      </c>
      <c r="T1296" s="15">
        <f t="shared" si="82"/>
        <v>3708.5596949251985</v>
      </c>
      <c r="U1296" s="16">
        <f t="shared" si="83"/>
        <v>2259.4403050748015</v>
      </c>
    </row>
    <row r="1297" spans="1:21" x14ac:dyDescent="0.2">
      <c r="A1297" t="s">
        <v>3051</v>
      </c>
      <c r="B1297" t="s">
        <v>3052</v>
      </c>
      <c r="C1297" t="s">
        <v>2368</v>
      </c>
      <c r="D1297" t="s">
        <v>29</v>
      </c>
      <c r="E1297">
        <v>791175</v>
      </c>
      <c r="F1297" t="s">
        <v>30</v>
      </c>
      <c r="G1297">
        <v>2171871</v>
      </c>
      <c r="H1297">
        <v>13006</v>
      </c>
      <c r="I1297" t="s">
        <v>31</v>
      </c>
      <c r="J1297" t="s">
        <v>32</v>
      </c>
      <c r="K1297" t="s">
        <v>33</v>
      </c>
      <c r="L1297" t="s">
        <v>34</v>
      </c>
      <c r="M1297" s="14" t="s">
        <v>17</v>
      </c>
      <c r="N1297">
        <v>60</v>
      </c>
      <c r="O1297">
        <v>2019</v>
      </c>
      <c r="P1297" s="15">
        <v>55.227926078028744</v>
      </c>
      <c r="Q1297" s="15">
        <v>3182</v>
      </c>
      <c r="R1297" s="6">
        <f t="shared" si="80"/>
        <v>2545.6000000000004</v>
      </c>
      <c r="S1297" s="6">
        <f t="shared" si="81"/>
        <v>40.510000000000005</v>
      </c>
      <c r="T1297" s="15">
        <f t="shared" si="82"/>
        <v>2237.2832854209446</v>
      </c>
      <c r="U1297" s="16">
        <f t="shared" si="83"/>
        <v>308.31671457905577</v>
      </c>
    </row>
    <row r="1298" spans="1:21" x14ac:dyDescent="0.2">
      <c r="A1298" t="s">
        <v>3053</v>
      </c>
      <c r="B1298" t="s">
        <v>3054</v>
      </c>
      <c r="C1298" t="s">
        <v>1133</v>
      </c>
      <c r="D1298" t="s">
        <v>29</v>
      </c>
      <c r="E1298">
        <v>791175</v>
      </c>
      <c r="F1298" t="s">
        <v>30</v>
      </c>
      <c r="G1298">
        <v>2171876</v>
      </c>
      <c r="H1298">
        <v>13048</v>
      </c>
      <c r="I1298" t="s">
        <v>236</v>
      </c>
      <c r="J1298" t="s">
        <v>237</v>
      </c>
      <c r="K1298" t="s">
        <v>238</v>
      </c>
      <c r="L1298" t="s">
        <v>239</v>
      </c>
      <c r="M1298" s="14" t="s">
        <v>17</v>
      </c>
      <c r="N1298">
        <v>84</v>
      </c>
      <c r="O1298">
        <v>2019</v>
      </c>
      <c r="P1298" s="15">
        <v>53.223819301848053</v>
      </c>
      <c r="Q1298" s="15">
        <v>9417</v>
      </c>
      <c r="R1298" s="6">
        <f t="shared" si="80"/>
        <v>7533.6</v>
      </c>
      <c r="S1298" s="6">
        <f t="shared" si="81"/>
        <v>88.316666666666677</v>
      </c>
      <c r="T1298" s="15">
        <f t="shared" si="82"/>
        <v>4700.5503080082144</v>
      </c>
      <c r="U1298" s="16">
        <f t="shared" si="83"/>
        <v>2833.0496919917859</v>
      </c>
    </row>
    <row r="1299" spans="1:21" x14ac:dyDescent="0.2">
      <c r="A1299" t="s">
        <v>3055</v>
      </c>
      <c r="B1299" t="s">
        <v>3056</v>
      </c>
      <c r="C1299" t="s">
        <v>1133</v>
      </c>
      <c r="D1299" t="s">
        <v>29</v>
      </c>
      <c r="E1299">
        <v>791175</v>
      </c>
      <c r="F1299" t="s">
        <v>30</v>
      </c>
      <c r="G1299">
        <v>2171878</v>
      </c>
      <c r="H1299">
        <v>13048</v>
      </c>
      <c r="I1299" t="s">
        <v>236</v>
      </c>
      <c r="J1299" t="s">
        <v>237</v>
      </c>
      <c r="K1299" t="s">
        <v>238</v>
      </c>
      <c r="L1299" t="s">
        <v>239</v>
      </c>
      <c r="M1299" s="14" t="s">
        <v>17</v>
      </c>
      <c r="N1299">
        <v>84</v>
      </c>
      <c r="O1299">
        <v>2019</v>
      </c>
      <c r="P1299" s="15">
        <v>53.223819301848053</v>
      </c>
      <c r="Q1299" s="15">
        <v>8568</v>
      </c>
      <c r="R1299" s="6">
        <f t="shared" si="80"/>
        <v>6854.4000000000005</v>
      </c>
      <c r="S1299" s="6">
        <f t="shared" si="81"/>
        <v>80.230952380952388</v>
      </c>
      <c r="T1299" s="15">
        <f t="shared" si="82"/>
        <v>4270.1977119389858</v>
      </c>
      <c r="U1299" s="16">
        <f t="shared" si="83"/>
        <v>2584.2022880610148</v>
      </c>
    </row>
    <row r="1300" spans="1:21" x14ac:dyDescent="0.2">
      <c r="A1300" t="s">
        <v>3057</v>
      </c>
      <c r="B1300" t="s">
        <v>3058</v>
      </c>
      <c r="C1300" t="s">
        <v>400</v>
      </c>
      <c r="D1300" t="s">
        <v>29</v>
      </c>
      <c r="E1300">
        <v>791175</v>
      </c>
      <c r="F1300" t="s">
        <v>30</v>
      </c>
      <c r="G1300">
        <v>2171884</v>
      </c>
      <c r="H1300">
        <v>13030</v>
      </c>
      <c r="I1300" t="s">
        <v>57</v>
      </c>
      <c r="J1300" t="s">
        <v>58</v>
      </c>
      <c r="K1300" t="s">
        <v>59</v>
      </c>
      <c r="L1300" t="s">
        <v>60</v>
      </c>
      <c r="M1300" s="14" t="s">
        <v>17</v>
      </c>
      <c r="N1300">
        <v>84</v>
      </c>
      <c r="O1300">
        <v>2019</v>
      </c>
      <c r="P1300" s="15">
        <v>52.205338809034913</v>
      </c>
      <c r="Q1300" s="15">
        <v>7539.5</v>
      </c>
      <c r="R1300" s="6">
        <f t="shared" si="80"/>
        <v>6031.6</v>
      </c>
      <c r="S1300" s="6">
        <f t="shared" si="81"/>
        <v>70.435714285714283</v>
      </c>
      <c r="T1300" s="15">
        <f t="shared" si="82"/>
        <v>3677.1203285420947</v>
      </c>
      <c r="U1300" s="16">
        <f t="shared" si="83"/>
        <v>2354.4796714579056</v>
      </c>
    </row>
    <row r="1301" spans="1:21" x14ac:dyDescent="0.2">
      <c r="A1301" t="s">
        <v>3059</v>
      </c>
      <c r="B1301" t="s">
        <v>3060</v>
      </c>
      <c r="C1301" t="s">
        <v>1133</v>
      </c>
      <c r="D1301" t="s">
        <v>29</v>
      </c>
      <c r="E1301">
        <v>791175</v>
      </c>
      <c r="F1301" t="s">
        <v>30</v>
      </c>
      <c r="G1301">
        <v>2172321</v>
      </c>
      <c r="H1301">
        <v>13030</v>
      </c>
      <c r="I1301" t="s">
        <v>57</v>
      </c>
      <c r="J1301" t="s">
        <v>58</v>
      </c>
      <c r="K1301" t="s">
        <v>59</v>
      </c>
      <c r="L1301" t="s">
        <v>60</v>
      </c>
      <c r="M1301" s="14" t="s">
        <v>17</v>
      </c>
      <c r="N1301">
        <v>84</v>
      </c>
      <c r="O1301">
        <v>2019</v>
      </c>
      <c r="P1301" s="15">
        <v>52.205338809034913</v>
      </c>
      <c r="Q1301" s="15">
        <v>8568</v>
      </c>
      <c r="R1301" s="6">
        <f t="shared" si="80"/>
        <v>6854.4000000000005</v>
      </c>
      <c r="S1301" s="6">
        <f t="shared" si="81"/>
        <v>80.230952380952388</v>
      </c>
      <c r="T1301" s="15">
        <f t="shared" si="82"/>
        <v>4188.4840520191656</v>
      </c>
      <c r="U1301" s="16">
        <f t="shared" si="83"/>
        <v>2665.915947980835</v>
      </c>
    </row>
    <row r="1302" spans="1:21" x14ac:dyDescent="0.2">
      <c r="A1302" t="s">
        <v>3061</v>
      </c>
      <c r="B1302" t="s">
        <v>3062</v>
      </c>
      <c r="C1302" t="s">
        <v>849</v>
      </c>
      <c r="D1302" t="s">
        <v>29</v>
      </c>
      <c r="E1302">
        <v>791175</v>
      </c>
      <c r="F1302" t="s">
        <v>30</v>
      </c>
      <c r="G1302">
        <v>2172327</v>
      </c>
      <c r="H1302">
        <v>13004</v>
      </c>
      <c r="I1302" t="s">
        <v>184</v>
      </c>
      <c r="J1302" t="s">
        <v>32</v>
      </c>
      <c r="K1302" t="s">
        <v>33</v>
      </c>
      <c r="L1302" t="s">
        <v>34</v>
      </c>
      <c r="M1302" s="14" t="s">
        <v>17</v>
      </c>
      <c r="N1302">
        <v>84</v>
      </c>
      <c r="O1302">
        <v>2019</v>
      </c>
      <c r="P1302" s="15">
        <v>53.223819301848053</v>
      </c>
      <c r="Q1302" s="15">
        <v>1025</v>
      </c>
      <c r="R1302" s="6">
        <f t="shared" si="80"/>
        <v>820</v>
      </c>
      <c r="S1302" s="6">
        <f t="shared" si="81"/>
        <v>8.3928571428571423</v>
      </c>
      <c r="T1302" s="15">
        <f t="shared" si="82"/>
        <v>446.69991199765326</v>
      </c>
      <c r="U1302" s="16">
        <f t="shared" si="83"/>
        <v>373.30008800234674</v>
      </c>
    </row>
    <row r="1303" spans="1:21" x14ac:dyDescent="0.2">
      <c r="A1303" t="s">
        <v>3063</v>
      </c>
      <c r="B1303" t="s">
        <v>3064</v>
      </c>
      <c r="C1303" t="s">
        <v>849</v>
      </c>
      <c r="D1303" t="s">
        <v>29</v>
      </c>
      <c r="E1303">
        <v>791175</v>
      </c>
      <c r="F1303" t="s">
        <v>30</v>
      </c>
      <c r="G1303">
        <v>2172328</v>
      </c>
      <c r="H1303">
        <v>13004</v>
      </c>
      <c r="I1303" t="s">
        <v>184</v>
      </c>
      <c r="J1303" t="s">
        <v>32</v>
      </c>
      <c r="K1303" t="s">
        <v>33</v>
      </c>
      <c r="L1303" t="s">
        <v>34</v>
      </c>
      <c r="M1303" s="14" t="s">
        <v>17</v>
      </c>
      <c r="N1303">
        <v>84</v>
      </c>
      <c r="O1303">
        <v>2019</v>
      </c>
      <c r="P1303" s="15">
        <v>53.223819301848053</v>
      </c>
      <c r="Q1303" s="15">
        <v>1025</v>
      </c>
      <c r="R1303" s="6">
        <f t="shared" si="80"/>
        <v>820</v>
      </c>
      <c r="S1303" s="6">
        <f t="shared" si="81"/>
        <v>8.3928571428571423</v>
      </c>
      <c r="T1303" s="15">
        <f t="shared" si="82"/>
        <v>446.69991199765326</v>
      </c>
      <c r="U1303" s="16">
        <f t="shared" si="83"/>
        <v>373.30008800234674</v>
      </c>
    </row>
    <row r="1304" spans="1:21" x14ac:dyDescent="0.2">
      <c r="A1304" t="s">
        <v>3065</v>
      </c>
      <c r="B1304" t="s">
        <v>3066</v>
      </c>
      <c r="C1304" t="s">
        <v>400</v>
      </c>
      <c r="D1304" t="s">
        <v>29</v>
      </c>
      <c r="E1304">
        <v>791175</v>
      </c>
      <c r="F1304" t="s">
        <v>30</v>
      </c>
      <c r="G1304">
        <v>2174710</v>
      </c>
      <c r="H1304">
        <v>13030</v>
      </c>
      <c r="I1304" t="s">
        <v>57</v>
      </c>
      <c r="J1304" t="s">
        <v>58</v>
      </c>
      <c r="K1304" t="s">
        <v>59</v>
      </c>
      <c r="L1304" t="s">
        <v>60</v>
      </c>
      <c r="M1304" s="14" t="s">
        <v>17</v>
      </c>
      <c r="N1304">
        <v>84</v>
      </c>
      <c r="O1304">
        <v>2019</v>
      </c>
      <c r="P1304" s="15">
        <v>52.205338809034913</v>
      </c>
      <c r="Q1304" s="15">
        <v>7460</v>
      </c>
      <c r="R1304" s="6">
        <f t="shared" si="80"/>
        <v>5968</v>
      </c>
      <c r="S1304" s="6">
        <f t="shared" si="81"/>
        <v>69.678571428571431</v>
      </c>
      <c r="T1304" s="15">
        <f t="shared" si="82"/>
        <v>3637.5934291581116</v>
      </c>
      <c r="U1304" s="16">
        <f t="shared" si="83"/>
        <v>2330.4065708418884</v>
      </c>
    </row>
    <row r="1305" spans="1:21" x14ac:dyDescent="0.2">
      <c r="A1305" t="s">
        <v>3067</v>
      </c>
      <c r="B1305" t="s">
        <v>3068</v>
      </c>
      <c r="C1305" t="s">
        <v>704</v>
      </c>
      <c r="D1305" t="s">
        <v>29</v>
      </c>
      <c r="E1305">
        <v>791175</v>
      </c>
      <c r="F1305" t="s">
        <v>30</v>
      </c>
      <c r="G1305">
        <v>2174712</v>
      </c>
      <c r="H1305">
        <v>13030</v>
      </c>
      <c r="I1305" t="s">
        <v>57</v>
      </c>
      <c r="J1305" t="s">
        <v>58</v>
      </c>
      <c r="K1305" t="s">
        <v>59</v>
      </c>
      <c r="L1305" t="s">
        <v>60</v>
      </c>
      <c r="M1305" s="14" t="s">
        <v>17</v>
      </c>
      <c r="N1305">
        <v>84</v>
      </c>
      <c r="O1305">
        <v>2019</v>
      </c>
      <c r="P1305" s="15">
        <v>48.197115256673499</v>
      </c>
      <c r="Q1305" s="15">
        <v>6877</v>
      </c>
      <c r="R1305" s="6">
        <f t="shared" si="80"/>
        <v>5501.6</v>
      </c>
      <c r="S1305" s="6">
        <f t="shared" si="81"/>
        <v>64.126190476190487</v>
      </c>
      <c r="T1305" s="15">
        <f t="shared" si="82"/>
        <v>3090.6973933523514</v>
      </c>
      <c r="U1305" s="16">
        <f t="shared" si="83"/>
        <v>2410.902606647649</v>
      </c>
    </row>
    <row r="1306" spans="1:21" x14ac:dyDescent="0.2">
      <c r="A1306" t="s">
        <v>3069</v>
      </c>
      <c r="B1306" t="s">
        <v>3070</v>
      </c>
      <c r="C1306" t="s">
        <v>704</v>
      </c>
      <c r="D1306" t="s">
        <v>29</v>
      </c>
      <c r="E1306">
        <v>791175</v>
      </c>
      <c r="F1306" t="s">
        <v>30</v>
      </c>
      <c r="G1306">
        <v>2174714</v>
      </c>
      <c r="H1306">
        <v>13030</v>
      </c>
      <c r="I1306" t="s">
        <v>57</v>
      </c>
      <c r="J1306" t="s">
        <v>58</v>
      </c>
      <c r="K1306" t="s">
        <v>59</v>
      </c>
      <c r="L1306" t="s">
        <v>60</v>
      </c>
      <c r="M1306" s="14" t="s">
        <v>17</v>
      </c>
      <c r="N1306">
        <v>84</v>
      </c>
      <c r="O1306">
        <v>2019</v>
      </c>
      <c r="P1306" s="15">
        <v>52.205338809034913</v>
      </c>
      <c r="Q1306" s="15">
        <v>6888.16</v>
      </c>
      <c r="R1306" s="6">
        <f t="shared" si="80"/>
        <v>5510.5280000000002</v>
      </c>
      <c r="S1306" s="6">
        <f t="shared" si="81"/>
        <v>64.232476190476191</v>
      </c>
      <c r="T1306" s="15">
        <f t="shared" si="82"/>
        <v>3353.2781820670775</v>
      </c>
      <c r="U1306" s="16">
        <f t="shared" si="83"/>
        <v>2157.2498179329227</v>
      </c>
    </row>
    <row r="1307" spans="1:21" x14ac:dyDescent="0.2">
      <c r="A1307" t="s">
        <v>3071</v>
      </c>
      <c r="B1307" t="s">
        <v>3072</v>
      </c>
      <c r="C1307" t="s">
        <v>704</v>
      </c>
      <c r="D1307" t="s">
        <v>29</v>
      </c>
      <c r="E1307">
        <v>791175</v>
      </c>
      <c r="F1307" t="s">
        <v>30</v>
      </c>
      <c r="G1307">
        <v>2174721</v>
      </c>
      <c r="H1307">
        <v>13030</v>
      </c>
      <c r="I1307" t="s">
        <v>57</v>
      </c>
      <c r="J1307" t="s">
        <v>58</v>
      </c>
      <c r="K1307" t="s">
        <v>59</v>
      </c>
      <c r="L1307" t="s">
        <v>60</v>
      </c>
      <c r="M1307" s="14" t="s">
        <v>17</v>
      </c>
      <c r="N1307">
        <v>84</v>
      </c>
      <c r="O1307">
        <v>2019</v>
      </c>
      <c r="P1307" s="15">
        <v>51.186858316221773</v>
      </c>
      <c r="Q1307" s="15">
        <v>6877</v>
      </c>
      <c r="R1307" s="6">
        <f t="shared" si="80"/>
        <v>5501.6</v>
      </c>
      <c r="S1307" s="6">
        <f t="shared" si="81"/>
        <v>64.126190476190487</v>
      </c>
      <c r="T1307" s="15">
        <f t="shared" si="82"/>
        <v>3282.4182262638124</v>
      </c>
      <c r="U1307" s="16">
        <f t="shared" si="83"/>
        <v>2219.181773736188</v>
      </c>
    </row>
    <row r="1308" spans="1:21" x14ac:dyDescent="0.2">
      <c r="A1308" t="s">
        <v>3073</v>
      </c>
      <c r="B1308" t="s">
        <v>3074</v>
      </c>
      <c r="C1308" t="s">
        <v>400</v>
      </c>
      <c r="D1308" t="s">
        <v>38</v>
      </c>
      <c r="E1308">
        <v>791176</v>
      </c>
      <c r="F1308" t="s">
        <v>30</v>
      </c>
      <c r="G1308">
        <v>2174725</v>
      </c>
      <c r="H1308">
        <v>13030</v>
      </c>
      <c r="I1308" t="s">
        <v>57</v>
      </c>
      <c r="J1308" t="s">
        <v>58</v>
      </c>
      <c r="K1308" t="s">
        <v>59</v>
      </c>
      <c r="L1308" t="s">
        <v>60</v>
      </c>
      <c r="M1308" s="14" t="s">
        <v>17</v>
      </c>
      <c r="N1308">
        <v>84</v>
      </c>
      <c r="O1308">
        <v>2019</v>
      </c>
      <c r="P1308" s="15">
        <v>50.201232032854215</v>
      </c>
      <c r="Q1308" s="15">
        <v>7539.5</v>
      </c>
      <c r="R1308" s="6">
        <f t="shared" si="80"/>
        <v>6031.6</v>
      </c>
      <c r="S1308" s="6">
        <f t="shared" si="81"/>
        <v>70.435714285714283</v>
      </c>
      <c r="T1308" s="15">
        <f t="shared" si="82"/>
        <v>3535.9596362569673</v>
      </c>
      <c r="U1308" s="16">
        <f t="shared" si="83"/>
        <v>2495.640363743033</v>
      </c>
    </row>
    <row r="1309" spans="1:21" x14ac:dyDescent="0.2">
      <c r="A1309" t="s">
        <v>3075</v>
      </c>
      <c r="B1309" t="s">
        <v>3076</v>
      </c>
      <c r="C1309" t="s">
        <v>400</v>
      </c>
      <c r="D1309" t="s">
        <v>38</v>
      </c>
      <c r="E1309">
        <v>791176</v>
      </c>
      <c r="F1309" t="s">
        <v>30</v>
      </c>
      <c r="G1309">
        <v>2171771</v>
      </c>
      <c r="H1309">
        <v>13030</v>
      </c>
      <c r="I1309" t="s">
        <v>57</v>
      </c>
      <c r="J1309" t="s">
        <v>58</v>
      </c>
      <c r="K1309" t="s">
        <v>59</v>
      </c>
      <c r="L1309" t="s">
        <v>60</v>
      </c>
      <c r="M1309" s="14" t="s">
        <v>17</v>
      </c>
      <c r="N1309">
        <v>84</v>
      </c>
      <c r="O1309">
        <v>2019</v>
      </c>
      <c r="P1309" s="15">
        <v>50.201232032854215</v>
      </c>
      <c r="Q1309" s="15">
        <v>7460</v>
      </c>
      <c r="R1309" s="6">
        <f t="shared" si="80"/>
        <v>5968</v>
      </c>
      <c r="S1309" s="6">
        <f t="shared" si="81"/>
        <v>69.678571428571431</v>
      </c>
      <c r="T1309" s="15">
        <f t="shared" si="82"/>
        <v>3497.9501320035206</v>
      </c>
      <c r="U1309" s="16">
        <f t="shared" si="83"/>
        <v>2470.0498679964794</v>
      </c>
    </row>
    <row r="1310" spans="1:21" x14ac:dyDescent="0.2">
      <c r="A1310" t="s">
        <v>3077</v>
      </c>
      <c r="B1310" t="s">
        <v>3078</v>
      </c>
      <c r="C1310" t="s">
        <v>1379</v>
      </c>
      <c r="D1310" t="s">
        <v>38</v>
      </c>
      <c r="E1310">
        <v>791176</v>
      </c>
      <c r="F1310" t="s">
        <v>30</v>
      </c>
      <c r="G1310">
        <v>2171778</v>
      </c>
      <c r="H1310">
        <v>13050</v>
      </c>
      <c r="I1310" t="s">
        <v>106</v>
      </c>
      <c r="J1310" t="s">
        <v>107</v>
      </c>
      <c r="K1310" t="s">
        <v>108</v>
      </c>
      <c r="L1310" t="s">
        <v>109</v>
      </c>
      <c r="M1310" s="14" t="s">
        <v>17</v>
      </c>
      <c r="N1310">
        <v>84</v>
      </c>
      <c r="O1310">
        <v>2019</v>
      </c>
      <c r="P1310" s="15">
        <v>51.186858316221773</v>
      </c>
      <c r="Q1310" s="15">
        <v>4373</v>
      </c>
      <c r="R1310" s="6">
        <f t="shared" si="80"/>
        <v>3498.4</v>
      </c>
      <c r="S1310" s="6">
        <f t="shared" si="81"/>
        <v>40.278571428571432</v>
      </c>
      <c r="T1310" s="15">
        <f t="shared" si="82"/>
        <v>2061.7335288941044</v>
      </c>
      <c r="U1310" s="16">
        <f t="shared" si="83"/>
        <v>1436.6664711058957</v>
      </c>
    </row>
    <row r="1311" spans="1:21" x14ac:dyDescent="0.2">
      <c r="A1311" t="s">
        <v>3079</v>
      </c>
      <c r="B1311" t="s">
        <v>3080</v>
      </c>
      <c r="C1311" t="s">
        <v>400</v>
      </c>
      <c r="D1311" t="s">
        <v>38</v>
      </c>
      <c r="E1311">
        <v>791176</v>
      </c>
      <c r="F1311" t="s">
        <v>30</v>
      </c>
      <c r="G1311">
        <v>2171783</v>
      </c>
      <c r="H1311">
        <v>13030</v>
      </c>
      <c r="I1311" t="s">
        <v>57</v>
      </c>
      <c r="J1311" t="s">
        <v>58</v>
      </c>
      <c r="K1311" t="s">
        <v>59</v>
      </c>
      <c r="L1311" t="s">
        <v>60</v>
      </c>
      <c r="M1311" s="14" t="s">
        <v>17</v>
      </c>
      <c r="N1311">
        <v>84</v>
      </c>
      <c r="O1311">
        <v>2019</v>
      </c>
      <c r="P1311" s="15">
        <v>49.182751540041068</v>
      </c>
      <c r="Q1311" s="15">
        <v>7576.24</v>
      </c>
      <c r="R1311" s="6">
        <f t="shared" si="80"/>
        <v>6060.9920000000002</v>
      </c>
      <c r="S1311" s="6">
        <f t="shared" si="81"/>
        <v>70.785619047619051</v>
      </c>
      <c r="T1311" s="15">
        <f t="shared" si="82"/>
        <v>3481.4315142270461</v>
      </c>
      <c r="U1311" s="16">
        <f t="shared" si="83"/>
        <v>2579.5604857729541</v>
      </c>
    </row>
    <row r="1312" spans="1:21" x14ac:dyDescent="0.2">
      <c r="A1312" t="s">
        <v>3081</v>
      </c>
      <c r="B1312" t="s">
        <v>3082</v>
      </c>
      <c r="C1312" t="s">
        <v>1268</v>
      </c>
      <c r="D1312" t="s">
        <v>29</v>
      </c>
      <c r="E1312">
        <v>791175</v>
      </c>
      <c r="F1312" t="s">
        <v>30</v>
      </c>
      <c r="G1312">
        <v>2171791</v>
      </c>
      <c r="H1312">
        <v>13050</v>
      </c>
      <c r="I1312" t="s">
        <v>106</v>
      </c>
      <c r="J1312" t="s">
        <v>107</v>
      </c>
      <c r="K1312" t="s">
        <v>108</v>
      </c>
      <c r="L1312" t="s">
        <v>109</v>
      </c>
      <c r="M1312" s="14" t="s">
        <v>17</v>
      </c>
      <c r="N1312">
        <v>84</v>
      </c>
      <c r="O1312">
        <v>2019</v>
      </c>
      <c r="P1312" s="15">
        <v>50.201232032854215</v>
      </c>
      <c r="Q1312" s="15">
        <v>4790</v>
      </c>
      <c r="R1312" s="6">
        <f t="shared" si="80"/>
        <v>3832</v>
      </c>
      <c r="S1312" s="6">
        <f t="shared" si="81"/>
        <v>44.25</v>
      </c>
      <c r="T1312" s="15">
        <f t="shared" si="82"/>
        <v>2221.4045174537991</v>
      </c>
      <c r="U1312" s="16">
        <f t="shared" si="83"/>
        <v>1610.5954825462009</v>
      </c>
    </row>
    <row r="1313" spans="1:21" x14ac:dyDescent="0.2">
      <c r="A1313" t="s">
        <v>3083</v>
      </c>
      <c r="B1313" t="s">
        <v>3084</v>
      </c>
      <c r="C1313" t="s">
        <v>1268</v>
      </c>
      <c r="D1313" t="s">
        <v>38</v>
      </c>
      <c r="E1313">
        <v>791176</v>
      </c>
      <c r="F1313" t="s">
        <v>30</v>
      </c>
      <c r="G1313">
        <v>2171970</v>
      </c>
      <c r="H1313">
        <v>13050</v>
      </c>
      <c r="I1313" t="s">
        <v>106</v>
      </c>
      <c r="J1313" t="s">
        <v>107</v>
      </c>
      <c r="K1313" t="s">
        <v>108</v>
      </c>
      <c r="L1313" t="s">
        <v>109</v>
      </c>
      <c r="M1313" s="14" t="s">
        <v>17</v>
      </c>
      <c r="N1313">
        <v>84</v>
      </c>
      <c r="O1313">
        <v>2019</v>
      </c>
      <c r="P1313" s="15">
        <v>49.182751540041068</v>
      </c>
      <c r="Q1313" s="15">
        <v>4790</v>
      </c>
      <c r="R1313" s="6">
        <f t="shared" si="80"/>
        <v>3832</v>
      </c>
      <c r="S1313" s="6">
        <f t="shared" si="81"/>
        <v>44.25</v>
      </c>
      <c r="T1313" s="15">
        <f t="shared" si="82"/>
        <v>2176.3367556468174</v>
      </c>
      <c r="U1313" s="16">
        <f t="shared" si="83"/>
        <v>1655.6632443531826</v>
      </c>
    </row>
    <row r="1314" spans="1:21" x14ac:dyDescent="0.2">
      <c r="A1314" t="s">
        <v>3085</v>
      </c>
      <c r="B1314" t="s">
        <v>3086</v>
      </c>
      <c r="C1314" t="s">
        <v>1133</v>
      </c>
      <c r="D1314" t="s">
        <v>29</v>
      </c>
      <c r="E1314">
        <v>791175</v>
      </c>
      <c r="F1314" t="s">
        <v>30</v>
      </c>
      <c r="G1314">
        <v>2172216</v>
      </c>
      <c r="H1314">
        <v>13048</v>
      </c>
      <c r="I1314" t="s">
        <v>236</v>
      </c>
      <c r="J1314" t="s">
        <v>237</v>
      </c>
      <c r="K1314" t="s">
        <v>238</v>
      </c>
      <c r="L1314" t="s">
        <v>239</v>
      </c>
      <c r="M1314" s="14" t="s">
        <v>17</v>
      </c>
      <c r="N1314">
        <v>84</v>
      </c>
      <c r="O1314">
        <v>2019</v>
      </c>
      <c r="P1314" s="15">
        <v>49.182751540041068</v>
      </c>
      <c r="Q1314" s="15">
        <v>8568</v>
      </c>
      <c r="R1314" s="6">
        <f t="shared" si="80"/>
        <v>6854.4000000000005</v>
      </c>
      <c r="S1314" s="6">
        <f t="shared" si="81"/>
        <v>80.230952380952388</v>
      </c>
      <c r="T1314" s="15">
        <f t="shared" si="82"/>
        <v>3945.9789967732477</v>
      </c>
      <c r="U1314" s="16">
        <f t="shared" si="83"/>
        <v>2908.4210032267529</v>
      </c>
    </row>
    <row r="1315" spans="1:21" x14ac:dyDescent="0.2">
      <c r="A1315" t="s">
        <v>3087</v>
      </c>
      <c r="B1315" t="s">
        <v>3088</v>
      </c>
      <c r="C1315" t="s">
        <v>1133</v>
      </c>
      <c r="D1315" t="s">
        <v>29</v>
      </c>
      <c r="E1315">
        <v>791175</v>
      </c>
      <c r="F1315" t="s">
        <v>30</v>
      </c>
      <c r="G1315">
        <v>2172387</v>
      </c>
      <c r="H1315">
        <v>13030</v>
      </c>
      <c r="I1315" t="s">
        <v>57</v>
      </c>
      <c r="J1315" t="s">
        <v>58</v>
      </c>
      <c r="K1315" t="s">
        <v>59</v>
      </c>
      <c r="L1315" t="s">
        <v>60</v>
      </c>
      <c r="M1315" s="14" t="s">
        <v>17</v>
      </c>
      <c r="N1315">
        <v>84</v>
      </c>
      <c r="O1315">
        <v>2019</v>
      </c>
      <c r="P1315" s="15">
        <v>49.182751540041068</v>
      </c>
      <c r="Q1315" s="15">
        <v>8568</v>
      </c>
      <c r="R1315" s="6">
        <f t="shared" si="80"/>
        <v>6854.4000000000005</v>
      </c>
      <c r="S1315" s="6">
        <f t="shared" si="81"/>
        <v>80.230952380952388</v>
      </c>
      <c r="T1315" s="15">
        <f t="shared" si="82"/>
        <v>3945.9789967732477</v>
      </c>
      <c r="U1315" s="16">
        <f t="shared" si="83"/>
        <v>2908.4210032267529</v>
      </c>
    </row>
    <row r="1316" spans="1:21" x14ac:dyDescent="0.2">
      <c r="A1316" t="s">
        <v>3089</v>
      </c>
      <c r="B1316" t="s">
        <v>3090</v>
      </c>
      <c r="C1316" t="s">
        <v>3091</v>
      </c>
      <c r="D1316" t="s">
        <v>29</v>
      </c>
      <c r="E1316">
        <v>791175</v>
      </c>
      <c r="F1316" t="s">
        <v>30</v>
      </c>
      <c r="G1316">
        <v>2172394</v>
      </c>
      <c r="H1316">
        <v>13028</v>
      </c>
      <c r="I1316" t="s">
        <v>191</v>
      </c>
      <c r="J1316" t="s">
        <v>58</v>
      </c>
      <c r="K1316" t="s">
        <v>59</v>
      </c>
      <c r="L1316" t="s">
        <v>60</v>
      </c>
      <c r="M1316" s="14" t="s">
        <v>17</v>
      </c>
      <c r="N1316">
        <v>84</v>
      </c>
      <c r="O1316">
        <v>2017</v>
      </c>
      <c r="P1316" s="15">
        <v>78.620123203285416</v>
      </c>
      <c r="Q1316" s="15">
        <v>5618</v>
      </c>
      <c r="R1316" s="6">
        <f t="shared" si="80"/>
        <v>4494.4000000000005</v>
      </c>
      <c r="S1316" s="6">
        <f t="shared" si="81"/>
        <v>52.135714285714293</v>
      </c>
      <c r="T1316" s="15">
        <f t="shared" si="82"/>
        <v>4098.9162804341449</v>
      </c>
      <c r="U1316" s="16">
        <f t="shared" si="83"/>
        <v>395.48371956585561</v>
      </c>
    </row>
    <row r="1317" spans="1:21" x14ac:dyDescent="0.2">
      <c r="A1317" t="s">
        <v>3092</v>
      </c>
      <c r="B1317" t="s">
        <v>3093</v>
      </c>
      <c r="C1317" t="s">
        <v>3091</v>
      </c>
      <c r="D1317" t="s">
        <v>38</v>
      </c>
      <c r="E1317">
        <v>791176</v>
      </c>
      <c r="F1317" t="s">
        <v>30</v>
      </c>
      <c r="G1317">
        <v>2172396</v>
      </c>
      <c r="H1317">
        <v>13028</v>
      </c>
      <c r="I1317" t="s">
        <v>191</v>
      </c>
      <c r="J1317" t="s">
        <v>58</v>
      </c>
      <c r="K1317" t="s">
        <v>59</v>
      </c>
      <c r="L1317" t="s">
        <v>60</v>
      </c>
      <c r="M1317" s="14" t="s">
        <v>17</v>
      </c>
      <c r="N1317">
        <v>84</v>
      </c>
      <c r="O1317">
        <v>2018</v>
      </c>
      <c r="P1317" s="15">
        <v>61.634496919917865</v>
      </c>
      <c r="Q1317" s="15">
        <v>5618</v>
      </c>
      <c r="R1317" s="6">
        <f t="shared" si="80"/>
        <v>4494.4000000000005</v>
      </c>
      <c r="S1317" s="6">
        <f t="shared" si="81"/>
        <v>52.135714285714293</v>
      </c>
      <c r="T1317" s="15">
        <f t="shared" si="82"/>
        <v>3213.3585215605754</v>
      </c>
      <c r="U1317" s="16">
        <f t="shared" si="83"/>
        <v>1281.0414784394252</v>
      </c>
    </row>
    <row r="1318" spans="1:21" x14ac:dyDescent="0.2">
      <c r="A1318" t="s">
        <v>3094</v>
      </c>
      <c r="B1318" t="s">
        <v>3095</v>
      </c>
      <c r="C1318" t="s">
        <v>3096</v>
      </c>
      <c r="D1318" t="s">
        <v>38</v>
      </c>
      <c r="E1318">
        <v>791176</v>
      </c>
      <c r="F1318" t="s">
        <v>30</v>
      </c>
      <c r="G1318">
        <v>2172404</v>
      </c>
      <c r="H1318">
        <v>13060</v>
      </c>
      <c r="I1318" t="s">
        <v>120</v>
      </c>
      <c r="J1318" t="s">
        <v>121</v>
      </c>
      <c r="K1318" t="s">
        <v>122</v>
      </c>
      <c r="L1318" t="s">
        <v>123</v>
      </c>
      <c r="M1318" s="14" t="s">
        <v>17</v>
      </c>
      <c r="N1318">
        <v>84</v>
      </c>
      <c r="O1318">
        <v>2020</v>
      </c>
      <c r="P1318" s="15">
        <v>44.188911704312112</v>
      </c>
      <c r="Q1318" s="15">
        <v>1789</v>
      </c>
      <c r="R1318" s="6">
        <f t="shared" si="80"/>
        <v>1431.2</v>
      </c>
      <c r="S1318" s="6">
        <f t="shared" si="81"/>
        <v>15.669047619047619</v>
      </c>
      <c r="T1318" s="15">
        <f t="shared" si="82"/>
        <v>692.39816172875715</v>
      </c>
      <c r="U1318" s="16">
        <f t="shared" si="83"/>
        <v>738.8018382712429</v>
      </c>
    </row>
    <row r="1319" spans="1:21" x14ac:dyDescent="0.2">
      <c r="A1319" t="s">
        <v>3097</v>
      </c>
      <c r="B1319" t="s">
        <v>3098</v>
      </c>
      <c r="C1319" t="s">
        <v>524</v>
      </c>
      <c r="D1319" t="s">
        <v>29</v>
      </c>
      <c r="E1319">
        <v>791175</v>
      </c>
      <c r="F1319" t="s">
        <v>30</v>
      </c>
      <c r="G1319">
        <v>2172837</v>
      </c>
      <c r="H1319">
        <v>13004</v>
      </c>
      <c r="I1319" t="s">
        <v>184</v>
      </c>
      <c r="J1319" t="s">
        <v>32</v>
      </c>
      <c r="K1319" t="s">
        <v>33</v>
      </c>
      <c r="L1319" t="s">
        <v>34</v>
      </c>
      <c r="M1319" s="14" t="s">
        <v>17</v>
      </c>
      <c r="N1319">
        <v>84</v>
      </c>
      <c r="O1319">
        <v>2020</v>
      </c>
      <c r="P1319" s="15">
        <v>47.178644763860369</v>
      </c>
      <c r="Q1319" s="15">
        <v>1819.6630934150071</v>
      </c>
      <c r="R1319" s="6">
        <f t="shared" si="80"/>
        <v>1455.7304747320059</v>
      </c>
      <c r="S1319" s="6">
        <f t="shared" si="81"/>
        <v>15.961077080142926</v>
      </c>
      <c r="T1319" s="15">
        <f t="shared" si="82"/>
        <v>753.02198561265686</v>
      </c>
      <c r="U1319" s="16">
        <f t="shared" si="83"/>
        <v>702.708489119349</v>
      </c>
    </row>
    <row r="1320" spans="1:21" x14ac:dyDescent="0.2">
      <c r="A1320" t="s">
        <v>3099</v>
      </c>
      <c r="B1320" t="s">
        <v>3100</v>
      </c>
      <c r="C1320" t="s">
        <v>1133</v>
      </c>
      <c r="D1320" t="s">
        <v>29</v>
      </c>
      <c r="E1320">
        <v>791175</v>
      </c>
      <c r="F1320" t="s">
        <v>30</v>
      </c>
      <c r="G1320">
        <v>2172846</v>
      </c>
      <c r="H1320">
        <v>13048</v>
      </c>
      <c r="I1320" t="s">
        <v>236</v>
      </c>
      <c r="J1320" t="s">
        <v>237</v>
      </c>
      <c r="K1320" t="s">
        <v>238</v>
      </c>
      <c r="L1320" t="s">
        <v>239</v>
      </c>
      <c r="M1320" s="14" t="s">
        <v>17</v>
      </c>
      <c r="N1320">
        <v>84</v>
      </c>
      <c r="O1320">
        <v>2019</v>
      </c>
      <c r="P1320" s="15">
        <v>48.197115256673499</v>
      </c>
      <c r="Q1320" s="15">
        <v>8568</v>
      </c>
      <c r="R1320" s="6">
        <f t="shared" si="80"/>
        <v>6854.4000000000005</v>
      </c>
      <c r="S1320" s="6">
        <f t="shared" si="81"/>
        <v>80.230952380952388</v>
      </c>
      <c r="T1320" s="15">
        <f t="shared" si="82"/>
        <v>3866.9004590574455</v>
      </c>
      <c r="U1320" s="16">
        <f t="shared" si="83"/>
        <v>2987.4995409425551</v>
      </c>
    </row>
    <row r="1321" spans="1:21" x14ac:dyDescent="0.2">
      <c r="A1321" t="s">
        <v>3101</v>
      </c>
      <c r="B1321" t="s">
        <v>3102</v>
      </c>
      <c r="C1321" t="s">
        <v>2893</v>
      </c>
      <c r="D1321" t="s">
        <v>38</v>
      </c>
      <c r="E1321">
        <v>791176</v>
      </c>
      <c r="F1321" t="s">
        <v>30</v>
      </c>
      <c r="G1321">
        <v>2172851</v>
      </c>
      <c r="H1321">
        <v>13078</v>
      </c>
      <c r="I1321" t="s">
        <v>129</v>
      </c>
      <c r="J1321" t="s">
        <v>130</v>
      </c>
      <c r="K1321" t="s">
        <v>131</v>
      </c>
      <c r="L1321" t="s">
        <v>132</v>
      </c>
      <c r="M1321" s="14" t="s">
        <v>17</v>
      </c>
      <c r="N1321">
        <v>60</v>
      </c>
      <c r="O1321">
        <v>2019</v>
      </c>
      <c r="P1321" s="15">
        <v>49.182751540041068</v>
      </c>
      <c r="Q1321" s="15">
        <v>4415.09</v>
      </c>
      <c r="R1321" s="6">
        <f t="shared" si="80"/>
        <v>3532.0720000000001</v>
      </c>
      <c r="S1321" s="6">
        <f t="shared" si="81"/>
        <v>56.9512</v>
      </c>
      <c r="T1321" s="15">
        <f t="shared" si="82"/>
        <v>2801.0167195071867</v>
      </c>
      <c r="U1321" s="16">
        <f t="shared" si="83"/>
        <v>731.05528049281338</v>
      </c>
    </row>
    <row r="1322" spans="1:21" x14ac:dyDescent="0.2">
      <c r="A1322" t="s">
        <v>3103</v>
      </c>
      <c r="B1322" t="s">
        <v>3104</v>
      </c>
      <c r="C1322" t="s">
        <v>3091</v>
      </c>
      <c r="D1322" t="s">
        <v>38</v>
      </c>
      <c r="E1322">
        <v>791176</v>
      </c>
      <c r="F1322" t="s">
        <v>30</v>
      </c>
      <c r="G1322">
        <v>2172852</v>
      </c>
      <c r="H1322">
        <v>13028</v>
      </c>
      <c r="I1322" t="s">
        <v>191</v>
      </c>
      <c r="J1322" t="s">
        <v>58</v>
      </c>
      <c r="K1322" t="s">
        <v>59</v>
      </c>
      <c r="L1322" t="s">
        <v>60</v>
      </c>
      <c r="M1322" s="14" t="s">
        <v>17</v>
      </c>
      <c r="N1322">
        <v>84</v>
      </c>
      <c r="O1322">
        <v>2019</v>
      </c>
      <c r="P1322" s="15">
        <v>50.431211498973312</v>
      </c>
      <c r="Q1322" s="15">
        <v>5618</v>
      </c>
      <c r="R1322" s="6">
        <f t="shared" si="80"/>
        <v>4494.4000000000005</v>
      </c>
      <c r="S1322" s="6">
        <f t="shared" si="81"/>
        <v>52.135714285714293</v>
      </c>
      <c r="T1322" s="15">
        <f t="shared" si="82"/>
        <v>2629.2672337929016</v>
      </c>
      <c r="U1322" s="16">
        <f t="shared" si="83"/>
        <v>1865.1327662070989</v>
      </c>
    </row>
    <row r="1323" spans="1:21" x14ac:dyDescent="0.2">
      <c r="A1323" t="s">
        <v>3105</v>
      </c>
      <c r="B1323" t="s">
        <v>3106</v>
      </c>
      <c r="C1323" t="s">
        <v>3107</v>
      </c>
      <c r="D1323" t="s">
        <v>29</v>
      </c>
      <c r="E1323">
        <v>791175</v>
      </c>
      <c r="F1323" t="s">
        <v>30</v>
      </c>
      <c r="G1323">
        <v>2173287</v>
      </c>
      <c r="H1323">
        <v>13064</v>
      </c>
      <c r="I1323" t="s">
        <v>309</v>
      </c>
      <c r="J1323" t="s">
        <v>310</v>
      </c>
      <c r="K1323" t="s">
        <v>311</v>
      </c>
      <c r="L1323" t="s">
        <v>312</v>
      </c>
      <c r="M1323" s="14" t="s">
        <v>17</v>
      </c>
      <c r="N1323">
        <v>84</v>
      </c>
      <c r="O1323">
        <v>2020</v>
      </c>
      <c r="P1323" s="15">
        <v>47.178644763860369</v>
      </c>
      <c r="Q1323" s="15">
        <v>526.24</v>
      </c>
      <c r="R1323" s="6">
        <f t="shared" si="80"/>
        <v>420.99200000000002</v>
      </c>
      <c r="S1323" s="6">
        <f t="shared" si="81"/>
        <v>3.6427619047619051</v>
      </c>
      <c r="T1323" s="15">
        <f t="shared" si="82"/>
        <v>171.86056986408528</v>
      </c>
      <c r="U1323" s="16">
        <f t="shared" si="83"/>
        <v>249.13143013591474</v>
      </c>
    </row>
    <row r="1324" spans="1:21" x14ac:dyDescent="0.2">
      <c r="A1324" t="s">
        <v>3108</v>
      </c>
      <c r="B1324" t="s">
        <v>3109</v>
      </c>
      <c r="C1324" t="s">
        <v>724</v>
      </c>
      <c r="D1324" t="s">
        <v>38</v>
      </c>
      <c r="E1324">
        <v>791176</v>
      </c>
      <c r="F1324" t="s">
        <v>30</v>
      </c>
      <c r="G1324">
        <v>2173458</v>
      </c>
      <c r="H1324">
        <v>13002</v>
      </c>
      <c r="I1324" t="s">
        <v>48</v>
      </c>
      <c r="J1324" t="s">
        <v>49</v>
      </c>
      <c r="K1324" t="s">
        <v>50</v>
      </c>
      <c r="L1324" t="s">
        <v>51</v>
      </c>
      <c r="M1324" s="14" t="s">
        <v>17</v>
      </c>
      <c r="N1324">
        <v>84</v>
      </c>
      <c r="O1324">
        <v>2020</v>
      </c>
      <c r="P1324" s="15">
        <v>46.160164271047229</v>
      </c>
      <c r="Q1324" s="15">
        <v>1273.0215827338134</v>
      </c>
      <c r="R1324" s="6">
        <f t="shared" si="80"/>
        <v>1018.4172661870507</v>
      </c>
      <c r="S1324" s="6">
        <f t="shared" si="81"/>
        <v>10.754967454607746</v>
      </c>
      <c r="T1324" s="15">
        <f t="shared" si="82"/>
        <v>496.45106443446025</v>
      </c>
      <c r="U1324" s="16">
        <f t="shared" si="83"/>
        <v>521.96620175259045</v>
      </c>
    </row>
    <row r="1325" spans="1:21" x14ac:dyDescent="0.2">
      <c r="A1325" t="s">
        <v>3110</v>
      </c>
      <c r="B1325" t="s">
        <v>3111</v>
      </c>
      <c r="C1325" t="s">
        <v>724</v>
      </c>
      <c r="D1325" t="s">
        <v>38</v>
      </c>
      <c r="E1325">
        <v>791176</v>
      </c>
      <c r="F1325" t="s">
        <v>30</v>
      </c>
      <c r="G1325">
        <v>2173459</v>
      </c>
      <c r="H1325">
        <v>13002</v>
      </c>
      <c r="I1325" t="s">
        <v>48</v>
      </c>
      <c r="J1325" t="s">
        <v>49</v>
      </c>
      <c r="K1325" t="s">
        <v>50</v>
      </c>
      <c r="L1325" t="s">
        <v>51</v>
      </c>
      <c r="M1325" s="14" t="s">
        <v>17</v>
      </c>
      <c r="N1325">
        <v>84</v>
      </c>
      <c r="O1325">
        <v>2020</v>
      </c>
      <c r="P1325" s="15">
        <v>46.160164271047229</v>
      </c>
      <c r="Q1325" s="15">
        <v>1304.991007194245</v>
      </c>
      <c r="R1325" s="6">
        <f t="shared" si="80"/>
        <v>1043.9928057553959</v>
      </c>
      <c r="S1325" s="6">
        <f t="shared" si="81"/>
        <v>11.059438163754713</v>
      </c>
      <c r="T1325" s="15">
        <f t="shared" si="82"/>
        <v>510.50548238440649</v>
      </c>
      <c r="U1325" s="16">
        <f t="shared" si="83"/>
        <v>533.48732337098943</v>
      </c>
    </row>
    <row r="1326" spans="1:21" x14ac:dyDescent="0.2">
      <c r="A1326" t="s">
        <v>3112</v>
      </c>
      <c r="B1326" t="s">
        <v>3113</v>
      </c>
      <c r="C1326" t="s">
        <v>1133</v>
      </c>
      <c r="D1326" t="s">
        <v>38</v>
      </c>
      <c r="E1326">
        <v>791176</v>
      </c>
      <c r="F1326" t="s">
        <v>30</v>
      </c>
      <c r="G1326">
        <v>2173461</v>
      </c>
      <c r="H1326">
        <v>13048</v>
      </c>
      <c r="I1326" t="s">
        <v>236</v>
      </c>
      <c r="J1326" t="s">
        <v>237</v>
      </c>
      <c r="K1326" t="s">
        <v>238</v>
      </c>
      <c r="L1326" t="s">
        <v>239</v>
      </c>
      <c r="M1326" s="14" t="s">
        <v>17</v>
      </c>
      <c r="N1326">
        <v>84</v>
      </c>
      <c r="O1326">
        <v>2020</v>
      </c>
      <c r="P1326" s="15">
        <v>44.188911704312112</v>
      </c>
      <c r="Q1326" s="15">
        <v>2982.2400000000002</v>
      </c>
      <c r="R1326" s="6">
        <f t="shared" si="80"/>
        <v>2385.7920000000004</v>
      </c>
      <c r="S1326" s="6">
        <f t="shared" si="81"/>
        <v>27.033238095238101</v>
      </c>
      <c r="T1326" s="15">
        <f t="shared" si="82"/>
        <v>1194.5693712721229</v>
      </c>
      <c r="U1326" s="16">
        <f t="shared" si="83"/>
        <v>1191.2226287278775</v>
      </c>
    </row>
    <row r="1327" spans="1:21" x14ac:dyDescent="0.2">
      <c r="A1327" t="s">
        <v>3114</v>
      </c>
      <c r="B1327" t="s">
        <v>3115</v>
      </c>
      <c r="C1327" t="s">
        <v>1720</v>
      </c>
      <c r="D1327" t="s">
        <v>38</v>
      </c>
      <c r="E1327">
        <v>791176</v>
      </c>
      <c r="F1327" t="s">
        <v>30</v>
      </c>
      <c r="G1327">
        <v>2173467</v>
      </c>
      <c r="H1327">
        <v>13022</v>
      </c>
      <c r="I1327" t="s">
        <v>68</v>
      </c>
      <c r="J1327" t="s">
        <v>69</v>
      </c>
      <c r="K1327" t="s">
        <v>70</v>
      </c>
      <c r="L1327" t="s">
        <v>71</v>
      </c>
      <c r="M1327" s="14" t="s">
        <v>17</v>
      </c>
      <c r="N1327">
        <v>84</v>
      </c>
      <c r="O1327">
        <v>2020</v>
      </c>
      <c r="P1327" s="15">
        <v>46.160164271047229</v>
      </c>
      <c r="Q1327" s="15">
        <v>6205.73</v>
      </c>
      <c r="R1327" s="6">
        <f t="shared" si="80"/>
        <v>4964.5839999999998</v>
      </c>
      <c r="S1327" s="6">
        <f t="shared" si="81"/>
        <v>57.733142857142852</v>
      </c>
      <c r="T1327" s="15">
        <f t="shared" si="82"/>
        <v>2664.971358169551</v>
      </c>
      <c r="U1327" s="16">
        <f t="shared" si="83"/>
        <v>2299.6126418304489</v>
      </c>
    </row>
    <row r="1328" spans="1:21" x14ac:dyDescent="0.2">
      <c r="A1328" t="s">
        <v>3116</v>
      </c>
      <c r="B1328" t="s">
        <v>3117</v>
      </c>
      <c r="C1328" t="s">
        <v>524</v>
      </c>
      <c r="D1328" t="s">
        <v>29</v>
      </c>
      <c r="E1328">
        <v>791175</v>
      </c>
      <c r="F1328" t="s">
        <v>30</v>
      </c>
      <c r="G1328">
        <v>2173471</v>
      </c>
      <c r="H1328">
        <v>13004</v>
      </c>
      <c r="I1328" t="s">
        <v>184</v>
      </c>
      <c r="J1328" t="s">
        <v>32</v>
      </c>
      <c r="K1328" t="s">
        <v>33</v>
      </c>
      <c r="L1328" t="s">
        <v>34</v>
      </c>
      <c r="M1328" s="14" t="s">
        <v>17</v>
      </c>
      <c r="N1328">
        <v>84</v>
      </c>
      <c r="O1328">
        <v>2020</v>
      </c>
      <c r="P1328" s="15">
        <v>45.207392197115297</v>
      </c>
      <c r="Q1328" s="15">
        <v>1819.6630934150071</v>
      </c>
      <c r="R1328" s="6">
        <f t="shared" si="80"/>
        <v>1455.7304747320059</v>
      </c>
      <c r="S1328" s="6">
        <f t="shared" si="81"/>
        <v>15.961077080142926</v>
      </c>
      <c r="T1328" s="15">
        <f t="shared" si="82"/>
        <v>721.55867145040918</v>
      </c>
      <c r="U1328" s="16">
        <f t="shared" si="83"/>
        <v>734.17180328159668</v>
      </c>
    </row>
    <row r="1329" spans="1:21" x14ac:dyDescent="0.2">
      <c r="A1329" t="s">
        <v>3118</v>
      </c>
      <c r="B1329" t="s">
        <v>3119</v>
      </c>
      <c r="C1329" t="s">
        <v>1133</v>
      </c>
      <c r="D1329" t="s">
        <v>38</v>
      </c>
      <c r="E1329">
        <v>791176</v>
      </c>
      <c r="F1329" t="s">
        <v>30</v>
      </c>
      <c r="G1329">
        <v>2173481</v>
      </c>
      <c r="H1329">
        <v>13048</v>
      </c>
      <c r="I1329" t="s">
        <v>236</v>
      </c>
      <c r="J1329" t="s">
        <v>237</v>
      </c>
      <c r="K1329" t="s">
        <v>238</v>
      </c>
      <c r="L1329" t="s">
        <v>239</v>
      </c>
      <c r="M1329" s="14" t="s">
        <v>17</v>
      </c>
      <c r="N1329">
        <v>84</v>
      </c>
      <c r="O1329">
        <v>2016</v>
      </c>
      <c r="P1329" s="15">
        <v>89.199178644763862</v>
      </c>
      <c r="Q1329" s="15">
        <v>9320.7800000000007</v>
      </c>
      <c r="R1329" s="6">
        <f t="shared" si="80"/>
        <v>7456.6240000000007</v>
      </c>
      <c r="S1329" s="6">
        <f t="shared" si="81"/>
        <v>87.400285714285729</v>
      </c>
      <c r="T1329" s="15">
        <f t="shared" si="82"/>
        <v>7341.6240000000016</v>
      </c>
      <c r="U1329" s="16">
        <f t="shared" si="83"/>
        <v>114.99999999999909</v>
      </c>
    </row>
    <row r="1330" spans="1:21" x14ac:dyDescent="0.2">
      <c r="A1330" t="s">
        <v>3120</v>
      </c>
      <c r="B1330" t="s">
        <v>3121</v>
      </c>
      <c r="C1330" t="s">
        <v>704</v>
      </c>
      <c r="D1330" t="s">
        <v>38</v>
      </c>
      <c r="E1330">
        <v>791176</v>
      </c>
      <c r="F1330" t="s">
        <v>30</v>
      </c>
      <c r="G1330">
        <v>2173895</v>
      </c>
      <c r="H1330">
        <v>13030</v>
      </c>
      <c r="I1330" t="s">
        <v>57</v>
      </c>
      <c r="J1330" t="s">
        <v>58</v>
      </c>
      <c r="K1330" t="s">
        <v>59</v>
      </c>
      <c r="L1330" t="s">
        <v>60</v>
      </c>
      <c r="M1330" s="14" t="s">
        <v>17</v>
      </c>
      <c r="N1330">
        <v>84</v>
      </c>
      <c r="O1330">
        <v>2016</v>
      </c>
      <c r="P1330" s="15">
        <v>89.199178644763862</v>
      </c>
      <c r="Q1330" s="15">
        <v>8227</v>
      </c>
      <c r="R1330" s="6">
        <f t="shared" si="80"/>
        <v>6581.6</v>
      </c>
      <c r="S1330" s="6">
        <f t="shared" si="81"/>
        <v>76.983333333333334</v>
      </c>
      <c r="T1330" s="15">
        <f t="shared" si="82"/>
        <v>6466.6</v>
      </c>
      <c r="U1330" s="16">
        <f t="shared" si="83"/>
        <v>115</v>
      </c>
    </row>
    <row r="1331" spans="1:21" x14ac:dyDescent="0.2">
      <c r="A1331" t="s">
        <v>3122</v>
      </c>
      <c r="B1331" t="s">
        <v>3123</v>
      </c>
      <c r="C1331" t="s">
        <v>704</v>
      </c>
      <c r="D1331" t="s">
        <v>29</v>
      </c>
      <c r="E1331">
        <v>791175</v>
      </c>
      <c r="F1331" t="s">
        <v>30</v>
      </c>
      <c r="G1331">
        <v>2173897</v>
      </c>
      <c r="H1331">
        <v>13030</v>
      </c>
      <c r="I1331" t="s">
        <v>57</v>
      </c>
      <c r="J1331" t="s">
        <v>58</v>
      </c>
      <c r="K1331" t="s">
        <v>59</v>
      </c>
      <c r="L1331" t="s">
        <v>60</v>
      </c>
      <c r="M1331" s="14" t="s">
        <v>17</v>
      </c>
      <c r="N1331">
        <v>84</v>
      </c>
      <c r="O1331">
        <v>2016</v>
      </c>
      <c r="P1331" s="15">
        <v>93.207392197115297</v>
      </c>
      <c r="Q1331" s="15">
        <v>8306.5</v>
      </c>
      <c r="R1331" s="6">
        <f t="shared" si="80"/>
        <v>6645.2000000000007</v>
      </c>
      <c r="S1331" s="6">
        <f t="shared" si="81"/>
        <v>77.740476190476201</v>
      </c>
      <c r="T1331" s="15">
        <f t="shared" si="82"/>
        <v>6530.2000000000007</v>
      </c>
      <c r="U1331" s="16">
        <f t="shared" si="83"/>
        <v>115</v>
      </c>
    </row>
    <row r="1332" spans="1:21" x14ac:dyDescent="0.2">
      <c r="A1332" t="s">
        <v>3124</v>
      </c>
      <c r="B1332" t="s">
        <v>3125</v>
      </c>
      <c r="C1332" t="s">
        <v>704</v>
      </c>
      <c r="D1332" t="s">
        <v>38</v>
      </c>
      <c r="E1332">
        <v>791176</v>
      </c>
      <c r="F1332" t="s">
        <v>30</v>
      </c>
      <c r="G1332">
        <v>2173899</v>
      </c>
      <c r="H1332">
        <v>13030</v>
      </c>
      <c r="I1332" t="s">
        <v>57</v>
      </c>
      <c r="J1332" t="s">
        <v>58</v>
      </c>
      <c r="K1332" t="s">
        <v>59</v>
      </c>
      <c r="L1332" t="s">
        <v>60</v>
      </c>
      <c r="M1332" s="14" t="s">
        <v>17</v>
      </c>
      <c r="N1332">
        <v>84</v>
      </c>
      <c r="O1332">
        <v>2014</v>
      </c>
      <c r="P1332" s="15">
        <v>110.19301848049281</v>
      </c>
      <c r="Q1332" s="15">
        <v>8227</v>
      </c>
      <c r="R1332" s="6">
        <f t="shared" si="80"/>
        <v>6581.6</v>
      </c>
      <c r="S1332" s="6">
        <f t="shared" si="81"/>
        <v>76.983333333333334</v>
      </c>
      <c r="T1332" s="15">
        <f t="shared" si="82"/>
        <v>6466.6</v>
      </c>
      <c r="U1332" s="16">
        <f t="shared" si="83"/>
        <v>115</v>
      </c>
    </row>
    <row r="1333" spans="1:21" x14ac:dyDescent="0.2">
      <c r="A1333" t="s">
        <v>3126</v>
      </c>
      <c r="B1333" t="s">
        <v>3127</v>
      </c>
      <c r="C1333" t="s">
        <v>1532</v>
      </c>
      <c r="D1333" t="s">
        <v>38</v>
      </c>
      <c r="E1333">
        <v>791176</v>
      </c>
      <c r="F1333" t="s">
        <v>30</v>
      </c>
      <c r="G1333">
        <v>2173904</v>
      </c>
      <c r="H1333">
        <v>13022</v>
      </c>
      <c r="I1333" t="s">
        <v>68</v>
      </c>
      <c r="J1333" t="s">
        <v>69</v>
      </c>
      <c r="K1333" t="s">
        <v>70</v>
      </c>
      <c r="L1333" t="s">
        <v>71</v>
      </c>
      <c r="M1333" s="14" t="s">
        <v>17</v>
      </c>
      <c r="N1333">
        <v>84</v>
      </c>
      <c r="O1333">
        <v>2020</v>
      </c>
      <c r="P1333" s="15">
        <v>46.160164271047229</v>
      </c>
      <c r="Q1333" s="15">
        <v>6500</v>
      </c>
      <c r="R1333" s="6">
        <f t="shared" si="80"/>
        <v>5200</v>
      </c>
      <c r="S1333" s="6">
        <f t="shared" si="81"/>
        <v>60.535714285714285</v>
      </c>
      <c r="T1333" s="15">
        <f t="shared" si="82"/>
        <v>2794.338515693752</v>
      </c>
      <c r="U1333" s="16">
        <f t="shared" si="83"/>
        <v>2405.661484306248</v>
      </c>
    </row>
    <row r="1334" spans="1:21" x14ac:dyDescent="0.2">
      <c r="A1334" t="s">
        <v>3128</v>
      </c>
      <c r="B1334" t="s">
        <v>3129</v>
      </c>
      <c r="C1334" t="s">
        <v>1496</v>
      </c>
      <c r="D1334" t="s">
        <v>38</v>
      </c>
      <c r="E1334">
        <v>791176</v>
      </c>
      <c r="F1334" t="s">
        <v>30</v>
      </c>
      <c r="G1334">
        <v>2173905</v>
      </c>
      <c r="H1334">
        <v>13050</v>
      </c>
      <c r="I1334" t="s">
        <v>106</v>
      </c>
      <c r="J1334" t="s">
        <v>107</v>
      </c>
      <c r="K1334" t="s">
        <v>108</v>
      </c>
      <c r="L1334" t="s">
        <v>109</v>
      </c>
      <c r="M1334" s="14" t="s">
        <v>17</v>
      </c>
      <c r="N1334">
        <v>84</v>
      </c>
      <c r="O1334">
        <v>2020</v>
      </c>
      <c r="P1334" s="15">
        <v>46.160164271047229</v>
      </c>
      <c r="Q1334" s="15">
        <v>2126.25</v>
      </c>
      <c r="R1334" s="6">
        <f t="shared" si="80"/>
        <v>1701</v>
      </c>
      <c r="S1334" s="6">
        <f t="shared" si="81"/>
        <v>18.88095238095238</v>
      </c>
      <c r="T1334" s="15">
        <f t="shared" si="82"/>
        <v>871.54786349858216</v>
      </c>
      <c r="U1334" s="16">
        <f t="shared" si="83"/>
        <v>829.45213650141784</v>
      </c>
    </row>
    <row r="1335" spans="1:21" x14ac:dyDescent="0.2">
      <c r="A1335" t="s">
        <v>3130</v>
      </c>
      <c r="B1335" t="s">
        <v>3131</v>
      </c>
      <c r="C1335" t="s">
        <v>521</v>
      </c>
      <c r="D1335" t="s">
        <v>29</v>
      </c>
      <c r="E1335">
        <v>791175</v>
      </c>
      <c r="F1335" t="s">
        <v>30</v>
      </c>
      <c r="G1335">
        <v>2173906</v>
      </c>
      <c r="H1335">
        <v>13020</v>
      </c>
      <c r="I1335" t="s">
        <v>350</v>
      </c>
      <c r="J1335" t="s">
        <v>351</v>
      </c>
      <c r="K1335" t="s">
        <v>352</v>
      </c>
      <c r="L1335" t="s">
        <v>353</v>
      </c>
      <c r="M1335" s="14" t="s">
        <v>17</v>
      </c>
      <c r="N1335">
        <v>84</v>
      </c>
      <c r="O1335">
        <v>2020</v>
      </c>
      <c r="P1335" s="15">
        <v>44.188911704312112</v>
      </c>
      <c r="Q1335" s="15">
        <v>5411.3409289617484</v>
      </c>
      <c r="R1335" s="6">
        <f t="shared" si="80"/>
        <v>4329.0727431693986</v>
      </c>
      <c r="S1335" s="6">
        <f t="shared" si="81"/>
        <v>50.167532656778555</v>
      </c>
      <c r="T1335" s="15">
        <f t="shared" si="82"/>
        <v>2216.8486709935819</v>
      </c>
      <c r="U1335" s="16">
        <f t="shared" si="83"/>
        <v>2112.2240721758167</v>
      </c>
    </row>
    <row r="1336" spans="1:21" x14ac:dyDescent="0.2">
      <c r="A1336" t="s">
        <v>3132</v>
      </c>
      <c r="B1336" t="s">
        <v>3133</v>
      </c>
      <c r="C1336" t="s">
        <v>735</v>
      </c>
      <c r="D1336" t="s">
        <v>38</v>
      </c>
      <c r="E1336">
        <v>791176</v>
      </c>
      <c r="F1336" t="s">
        <v>30</v>
      </c>
      <c r="G1336">
        <v>2173909</v>
      </c>
      <c r="H1336">
        <v>13048</v>
      </c>
      <c r="I1336" t="s">
        <v>236</v>
      </c>
      <c r="J1336" t="s">
        <v>237</v>
      </c>
      <c r="K1336" t="s">
        <v>238</v>
      </c>
      <c r="L1336" t="s">
        <v>239</v>
      </c>
      <c r="M1336" s="14" t="s">
        <v>17</v>
      </c>
      <c r="N1336">
        <v>84</v>
      </c>
      <c r="O1336">
        <v>2020</v>
      </c>
      <c r="P1336" s="15">
        <v>45.207392197115297</v>
      </c>
      <c r="Q1336" s="15">
        <v>10115</v>
      </c>
      <c r="R1336" s="6">
        <f t="shared" si="80"/>
        <v>8092</v>
      </c>
      <c r="S1336" s="6">
        <f t="shared" si="81"/>
        <v>94.964285714285708</v>
      </c>
      <c r="T1336" s="15">
        <f t="shared" si="82"/>
        <v>4293.087709004627</v>
      </c>
      <c r="U1336" s="16">
        <f t="shared" si="83"/>
        <v>3798.912290995373</v>
      </c>
    </row>
    <row r="1337" spans="1:21" x14ac:dyDescent="0.2">
      <c r="A1337" t="s">
        <v>3134</v>
      </c>
      <c r="B1337" t="s">
        <v>3135</v>
      </c>
      <c r="C1337" t="s">
        <v>400</v>
      </c>
      <c r="D1337" t="s">
        <v>29</v>
      </c>
      <c r="E1337">
        <v>791175</v>
      </c>
      <c r="F1337" t="s">
        <v>30</v>
      </c>
      <c r="G1337">
        <v>2173915</v>
      </c>
      <c r="H1337">
        <v>13048</v>
      </c>
      <c r="I1337" t="s">
        <v>236</v>
      </c>
      <c r="J1337" t="s">
        <v>237</v>
      </c>
      <c r="K1337" t="s">
        <v>238</v>
      </c>
      <c r="L1337" t="s">
        <v>239</v>
      </c>
      <c r="M1337" s="14" t="s">
        <v>17</v>
      </c>
      <c r="N1337">
        <v>84</v>
      </c>
      <c r="O1337">
        <v>2020</v>
      </c>
      <c r="P1337" s="15">
        <v>39.720739219711497</v>
      </c>
      <c r="Q1337" s="15">
        <v>7232.39</v>
      </c>
      <c r="R1337" s="6">
        <f t="shared" si="80"/>
        <v>5785.9120000000003</v>
      </c>
      <c r="S1337" s="6">
        <f t="shared" si="81"/>
        <v>67.510857142857148</v>
      </c>
      <c r="T1337" s="15">
        <f t="shared" si="82"/>
        <v>2681.5811510706258</v>
      </c>
      <c r="U1337" s="16">
        <f t="shared" si="83"/>
        <v>3104.3308489293745</v>
      </c>
    </row>
    <row r="1338" spans="1:21" x14ac:dyDescent="0.2">
      <c r="A1338" t="s">
        <v>3136</v>
      </c>
      <c r="B1338" t="s">
        <v>3137</v>
      </c>
      <c r="C1338" t="s">
        <v>1532</v>
      </c>
      <c r="D1338" t="s">
        <v>29</v>
      </c>
      <c r="E1338">
        <v>791175</v>
      </c>
      <c r="F1338" t="s">
        <v>30</v>
      </c>
      <c r="G1338">
        <v>2173919</v>
      </c>
      <c r="H1338">
        <v>13022</v>
      </c>
      <c r="I1338" t="s">
        <v>68</v>
      </c>
      <c r="J1338" t="s">
        <v>69</v>
      </c>
      <c r="K1338" t="s">
        <v>70</v>
      </c>
      <c r="L1338" t="s">
        <v>71</v>
      </c>
      <c r="M1338" s="14" t="s">
        <v>17</v>
      </c>
      <c r="N1338">
        <v>84</v>
      </c>
      <c r="O1338">
        <v>2020</v>
      </c>
      <c r="P1338" s="15">
        <v>46.160164271047229</v>
      </c>
      <c r="Q1338" s="15">
        <v>6908</v>
      </c>
      <c r="R1338" s="6">
        <f t="shared" si="80"/>
        <v>5526.4000000000005</v>
      </c>
      <c r="S1338" s="6">
        <f t="shared" si="81"/>
        <v>64.421428571428578</v>
      </c>
      <c r="T1338" s="15">
        <f t="shared" si="82"/>
        <v>2973.7037254326788</v>
      </c>
      <c r="U1338" s="16">
        <f t="shared" si="83"/>
        <v>2552.6962745673218</v>
      </c>
    </row>
    <row r="1339" spans="1:21" x14ac:dyDescent="0.2">
      <c r="A1339" t="s">
        <v>3138</v>
      </c>
      <c r="B1339" t="s">
        <v>3139</v>
      </c>
      <c r="C1339" t="s">
        <v>524</v>
      </c>
      <c r="D1339" t="s">
        <v>38</v>
      </c>
      <c r="E1339">
        <v>791176</v>
      </c>
      <c r="F1339" t="s">
        <v>30</v>
      </c>
      <c r="G1339">
        <v>2173921</v>
      </c>
      <c r="H1339">
        <v>13004</v>
      </c>
      <c r="I1339" t="s">
        <v>184</v>
      </c>
      <c r="J1339" t="s">
        <v>32</v>
      </c>
      <c r="K1339" t="s">
        <v>33</v>
      </c>
      <c r="L1339" t="s">
        <v>34</v>
      </c>
      <c r="M1339" s="14" t="s">
        <v>17</v>
      </c>
      <c r="N1339">
        <v>84</v>
      </c>
      <c r="O1339">
        <v>2020</v>
      </c>
      <c r="P1339" s="15">
        <v>40.180698151950722</v>
      </c>
      <c r="Q1339" s="15">
        <v>1819.6630934150071</v>
      </c>
      <c r="R1339" s="6">
        <f t="shared" si="80"/>
        <v>1455.7304747320059</v>
      </c>
      <c r="S1339" s="6">
        <f t="shared" si="81"/>
        <v>15.961077080142926</v>
      </c>
      <c r="T1339" s="15">
        <f t="shared" si="82"/>
        <v>641.3272203372419</v>
      </c>
      <c r="U1339" s="16">
        <f t="shared" si="83"/>
        <v>814.40325439476396</v>
      </c>
    </row>
    <row r="1340" spans="1:21" x14ac:dyDescent="0.2">
      <c r="A1340" t="s">
        <v>3140</v>
      </c>
      <c r="B1340" t="s">
        <v>3141</v>
      </c>
      <c r="C1340" t="s">
        <v>961</v>
      </c>
      <c r="D1340" t="s">
        <v>29</v>
      </c>
      <c r="E1340">
        <v>791175</v>
      </c>
      <c r="F1340" t="s">
        <v>30</v>
      </c>
      <c r="G1340">
        <v>2173922</v>
      </c>
      <c r="H1340">
        <v>13004</v>
      </c>
      <c r="I1340" t="s">
        <v>184</v>
      </c>
      <c r="J1340" t="s">
        <v>32</v>
      </c>
      <c r="K1340" t="s">
        <v>33</v>
      </c>
      <c r="L1340" t="s">
        <v>34</v>
      </c>
      <c r="M1340" s="14" t="s">
        <v>17</v>
      </c>
      <c r="N1340">
        <v>84</v>
      </c>
      <c r="O1340">
        <v>2020</v>
      </c>
      <c r="P1340" s="15">
        <v>41.199178644763862</v>
      </c>
      <c r="Q1340" s="15">
        <v>2670</v>
      </c>
      <c r="R1340" s="6">
        <f t="shared" si="80"/>
        <v>2136</v>
      </c>
      <c r="S1340" s="6">
        <f t="shared" si="81"/>
        <v>24.05952380952381</v>
      </c>
      <c r="T1340" s="15">
        <f t="shared" si="82"/>
        <v>991.23261953652104</v>
      </c>
      <c r="U1340" s="16">
        <f t="shared" si="83"/>
        <v>1144.767380463479</v>
      </c>
    </row>
    <row r="1341" spans="1:21" x14ac:dyDescent="0.2">
      <c r="A1341" t="s">
        <v>3142</v>
      </c>
      <c r="B1341" t="s">
        <v>3143</v>
      </c>
      <c r="C1341" t="s">
        <v>400</v>
      </c>
      <c r="D1341" t="s">
        <v>29</v>
      </c>
      <c r="E1341">
        <v>791175</v>
      </c>
      <c r="F1341" t="s">
        <v>30</v>
      </c>
      <c r="G1341">
        <v>2173927</v>
      </c>
      <c r="H1341">
        <v>13030</v>
      </c>
      <c r="I1341" t="s">
        <v>57</v>
      </c>
      <c r="J1341" t="s">
        <v>58</v>
      </c>
      <c r="K1341" t="s">
        <v>59</v>
      </c>
      <c r="L1341" t="s">
        <v>60</v>
      </c>
      <c r="M1341" s="14" t="s">
        <v>17</v>
      </c>
      <c r="N1341">
        <v>84</v>
      </c>
      <c r="O1341">
        <v>2020</v>
      </c>
      <c r="P1341" s="15">
        <v>45.207392197115297</v>
      </c>
      <c r="Q1341" s="15">
        <v>8221.0048465266591</v>
      </c>
      <c r="R1341" s="6">
        <f t="shared" si="80"/>
        <v>6576.8038772213276</v>
      </c>
      <c r="S1341" s="6">
        <f t="shared" si="81"/>
        <v>76.926236633587237</v>
      </c>
      <c r="T1341" s="15">
        <f t="shared" si="82"/>
        <v>3477.6345497426764</v>
      </c>
      <c r="U1341" s="16">
        <f t="shared" si="83"/>
        <v>3099.1693274786512</v>
      </c>
    </row>
    <row r="1342" spans="1:21" x14ac:dyDescent="0.2">
      <c r="A1342" t="s">
        <v>3144</v>
      </c>
      <c r="B1342" t="s">
        <v>3145</v>
      </c>
      <c r="C1342" t="s">
        <v>400</v>
      </c>
      <c r="D1342" t="s">
        <v>29</v>
      </c>
      <c r="E1342">
        <v>791175</v>
      </c>
      <c r="F1342" t="s">
        <v>30</v>
      </c>
      <c r="G1342">
        <v>2174351</v>
      </c>
      <c r="H1342">
        <v>13030</v>
      </c>
      <c r="I1342" t="s">
        <v>57</v>
      </c>
      <c r="J1342" t="s">
        <v>58</v>
      </c>
      <c r="K1342" t="s">
        <v>59</v>
      </c>
      <c r="L1342" t="s">
        <v>60</v>
      </c>
      <c r="M1342" s="14" t="s">
        <v>17</v>
      </c>
      <c r="N1342">
        <v>84</v>
      </c>
      <c r="O1342">
        <v>2020</v>
      </c>
      <c r="P1342" s="15">
        <v>46.160164271047229</v>
      </c>
      <c r="Q1342" s="15">
        <v>8221.0048465266591</v>
      </c>
      <c r="R1342" s="6">
        <f t="shared" si="80"/>
        <v>6576.8038772213276</v>
      </c>
      <c r="S1342" s="6">
        <f t="shared" si="81"/>
        <v>76.926236633587237</v>
      </c>
      <c r="T1342" s="15">
        <f t="shared" si="82"/>
        <v>3550.9277197598381</v>
      </c>
      <c r="U1342" s="16">
        <f t="shared" si="83"/>
        <v>3025.8761574614896</v>
      </c>
    </row>
    <row r="1343" spans="1:21" x14ac:dyDescent="0.2">
      <c r="A1343" t="s">
        <v>3146</v>
      </c>
      <c r="B1343" t="s">
        <v>3147</v>
      </c>
      <c r="C1343" t="s">
        <v>796</v>
      </c>
      <c r="D1343" t="s">
        <v>29</v>
      </c>
      <c r="E1343">
        <v>791175</v>
      </c>
      <c r="F1343" t="s">
        <v>30</v>
      </c>
      <c r="G1343">
        <v>2236691</v>
      </c>
      <c r="H1343">
        <v>13006</v>
      </c>
      <c r="I1343" t="s">
        <v>31</v>
      </c>
      <c r="J1343" t="s">
        <v>32</v>
      </c>
      <c r="K1343" t="s">
        <v>33</v>
      </c>
      <c r="L1343" t="s">
        <v>34</v>
      </c>
      <c r="M1343" s="14" t="s">
        <v>17</v>
      </c>
      <c r="N1343">
        <v>84</v>
      </c>
      <c r="O1343">
        <v>2020</v>
      </c>
      <c r="P1343" s="15">
        <v>40.180698151950722</v>
      </c>
      <c r="Q1343" s="15">
        <v>2929</v>
      </c>
      <c r="R1343" s="6">
        <f t="shared" si="80"/>
        <v>2343.2000000000003</v>
      </c>
      <c r="S1343" s="6">
        <f t="shared" si="81"/>
        <v>26.526190476190479</v>
      </c>
      <c r="T1343" s="15">
        <f t="shared" si="82"/>
        <v>1065.8408526449596</v>
      </c>
      <c r="U1343" s="16">
        <f t="shared" si="83"/>
        <v>1277.3591473550407</v>
      </c>
    </row>
    <row r="1344" spans="1:21" x14ac:dyDescent="0.2">
      <c r="A1344" t="s">
        <v>3148</v>
      </c>
      <c r="B1344" t="s">
        <v>3149</v>
      </c>
      <c r="C1344" t="s">
        <v>724</v>
      </c>
      <c r="D1344" t="s">
        <v>38</v>
      </c>
      <c r="E1344">
        <v>791176</v>
      </c>
      <c r="F1344" t="s">
        <v>30</v>
      </c>
      <c r="G1344">
        <v>2174356</v>
      </c>
      <c r="H1344">
        <v>13002</v>
      </c>
      <c r="I1344" t="s">
        <v>48</v>
      </c>
      <c r="J1344" t="s">
        <v>49</v>
      </c>
      <c r="K1344" t="s">
        <v>50</v>
      </c>
      <c r="L1344" t="s">
        <v>51</v>
      </c>
      <c r="M1344" s="14" t="s">
        <v>17</v>
      </c>
      <c r="N1344">
        <v>84</v>
      </c>
      <c r="O1344">
        <v>2022</v>
      </c>
      <c r="P1344" s="15">
        <v>18.201232032854207</v>
      </c>
      <c r="Q1344" s="15">
        <v>789</v>
      </c>
      <c r="R1344" s="6">
        <f t="shared" si="80"/>
        <v>631.20000000000005</v>
      </c>
      <c r="S1344" s="6">
        <f t="shared" si="81"/>
        <v>6.1452380952380956</v>
      </c>
      <c r="T1344" s="15">
        <f t="shared" si="82"/>
        <v>111.8509044685636</v>
      </c>
      <c r="U1344" s="16">
        <f t="shared" si="83"/>
        <v>519.34909553143643</v>
      </c>
    </row>
    <row r="1345" spans="1:21" x14ac:dyDescent="0.2">
      <c r="A1345" t="s">
        <v>3150</v>
      </c>
      <c r="B1345" t="s">
        <v>3151</v>
      </c>
      <c r="C1345" t="s">
        <v>735</v>
      </c>
      <c r="D1345" t="s">
        <v>29</v>
      </c>
      <c r="E1345">
        <v>791175</v>
      </c>
      <c r="F1345" t="s">
        <v>30</v>
      </c>
      <c r="G1345">
        <v>2174361</v>
      </c>
      <c r="H1345">
        <v>13048</v>
      </c>
      <c r="I1345" t="s">
        <v>236</v>
      </c>
      <c r="J1345" t="s">
        <v>237</v>
      </c>
      <c r="K1345" t="s">
        <v>238</v>
      </c>
      <c r="L1345" t="s">
        <v>239</v>
      </c>
      <c r="M1345" s="14" t="s">
        <v>17</v>
      </c>
      <c r="N1345">
        <v>84</v>
      </c>
      <c r="O1345">
        <v>2020</v>
      </c>
      <c r="P1345" s="15">
        <v>45.207392197115297</v>
      </c>
      <c r="Q1345" s="15">
        <v>10246.82</v>
      </c>
      <c r="R1345" s="6">
        <f t="shared" si="80"/>
        <v>8197.4560000000001</v>
      </c>
      <c r="S1345" s="6">
        <f t="shared" si="81"/>
        <v>96.219714285714289</v>
      </c>
      <c r="T1345" s="15">
        <f t="shared" si="82"/>
        <v>4349.8423608086632</v>
      </c>
      <c r="U1345" s="16">
        <f t="shared" si="83"/>
        <v>3847.6136391913369</v>
      </c>
    </row>
    <row r="1346" spans="1:21" x14ac:dyDescent="0.2">
      <c r="A1346" t="s">
        <v>3152</v>
      </c>
      <c r="B1346" t="s">
        <v>3153</v>
      </c>
      <c r="C1346" t="s">
        <v>1720</v>
      </c>
      <c r="D1346" t="s">
        <v>29</v>
      </c>
      <c r="E1346">
        <v>791175</v>
      </c>
      <c r="F1346" t="s">
        <v>30</v>
      </c>
      <c r="G1346">
        <v>2174531</v>
      </c>
      <c r="H1346">
        <v>13022</v>
      </c>
      <c r="I1346" t="s">
        <v>68</v>
      </c>
      <c r="J1346" t="s">
        <v>69</v>
      </c>
      <c r="K1346" t="s">
        <v>70</v>
      </c>
      <c r="L1346" t="s">
        <v>71</v>
      </c>
      <c r="M1346" s="14" t="s">
        <v>17</v>
      </c>
      <c r="N1346">
        <v>84</v>
      </c>
      <c r="O1346">
        <v>2020</v>
      </c>
      <c r="P1346" s="15">
        <v>42.18480492813142</v>
      </c>
      <c r="Q1346" s="15">
        <v>4822.7700000000004</v>
      </c>
      <c r="R1346" s="6">
        <f t="shared" si="80"/>
        <v>3858.2160000000003</v>
      </c>
      <c r="S1346" s="6">
        <f t="shared" si="81"/>
        <v>44.562095238095239</v>
      </c>
      <c r="T1346" s="15">
        <f t="shared" si="82"/>
        <v>1879.8432948078616</v>
      </c>
      <c r="U1346" s="16">
        <f t="shared" si="83"/>
        <v>1978.3727051921387</v>
      </c>
    </row>
    <row r="1347" spans="1:21" x14ac:dyDescent="0.2">
      <c r="A1347" t="s">
        <v>3154</v>
      </c>
      <c r="B1347" t="s">
        <v>3155</v>
      </c>
      <c r="C1347" t="s">
        <v>804</v>
      </c>
      <c r="D1347" t="s">
        <v>38</v>
      </c>
      <c r="E1347">
        <v>791176</v>
      </c>
      <c r="F1347" t="s">
        <v>30</v>
      </c>
      <c r="G1347">
        <v>2174534</v>
      </c>
      <c r="H1347">
        <v>13050</v>
      </c>
      <c r="I1347" t="s">
        <v>106</v>
      </c>
      <c r="J1347" t="s">
        <v>107</v>
      </c>
      <c r="K1347" t="s">
        <v>108</v>
      </c>
      <c r="L1347" t="s">
        <v>109</v>
      </c>
      <c r="M1347" s="14" t="s">
        <v>17</v>
      </c>
      <c r="N1347">
        <v>84</v>
      </c>
      <c r="O1347">
        <v>2020</v>
      </c>
      <c r="P1347" s="15">
        <v>42.18480492813142</v>
      </c>
      <c r="Q1347" s="15">
        <v>6093.12</v>
      </c>
      <c r="R1347" s="6">
        <f t="shared" si="80"/>
        <v>4874.4960000000001</v>
      </c>
      <c r="S1347" s="6">
        <f t="shared" si="81"/>
        <v>56.660666666666671</v>
      </c>
      <c r="T1347" s="15">
        <f t="shared" si="82"/>
        <v>2390.2191704312118</v>
      </c>
      <c r="U1347" s="16">
        <f t="shared" si="83"/>
        <v>2484.2768295687883</v>
      </c>
    </row>
    <row r="1348" spans="1:21" x14ac:dyDescent="0.2">
      <c r="A1348" t="s">
        <v>3156</v>
      </c>
      <c r="B1348" t="s">
        <v>3157</v>
      </c>
      <c r="C1348" t="s">
        <v>2758</v>
      </c>
      <c r="D1348" t="s">
        <v>38</v>
      </c>
      <c r="E1348">
        <v>791176</v>
      </c>
      <c r="F1348" t="s">
        <v>30</v>
      </c>
      <c r="G1348">
        <v>2171579</v>
      </c>
      <c r="H1348">
        <v>13004</v>
      </c>
      <c r="I1348" t="s">
        <v>184</v>
      </c>
      <c r="J1348" t="s">
        <v>32</v>
      </c>
      <c r="K1348" t="s">
        <v>33</v>
      </c>
      <c r="L1348" t="s">
        <v>34</v>
      </c>
      <c r="M1348" s="14" t="s">
        <v>17</v>
      </c>
      <c r="N1348">
        <v>84</v>
      </c>
      <c r="O1348">
        <v>2020</v>
      </c>
      <c r="P1348" s="15">
        <v>42.18480492813142</v>
      </c>
      <c r="Q1348" s="15">
        <v>935.58</v>
      </c>
      <c r="R1348" s="6">
        <f t="shared" si="80"/>
        <v>748.46400000000006</v>
      </c>
      <c r="S1348" s="6">
        <f t="shared" si="81"/>
        <v>7.5412380952380955</v>
      </c>
      <c r="T1348" s="15">
        <f t="shared" si="82"/>
        <v>318.12565796421239</v>
      </c>
      <c r="U1348" s="16">
        <f t="shared" si="83"/>
        <v>430.33834203578766</v>
      </c>
    </row>
    <row r="1349" spans="1:21" x14ac:dyDescent="0.2">
      <c r="A1349" t="s">
        <v>3158</v>
      </c>
      <c r="B1349" t="s">
        <v>3159</v>
      </c>
      <c r="C1349" t="s">
        <v>400</v>
      </c>
      <c r="D1349" t="s">
        <v>38</v>
      </c>
      <c r="E1349">
        <v>791176</v>
      </c>
      <c r="F1349" t="s">
        <v>30</v>
      </c>
      <c r="G1349">
        <v>2171587</v>
      </c>
      <c r="H1349">
        <v>13030</v>
      </c>
      <c r="I1349" t="s">
        <v>57</v>
      </c>
      <c r="J1349" t="s">
        <v>58</v>
      </c>
      <c r="K1349" t="s">
        <v>59</v>
      </c>
      <c r="L1349" t="s">
        <v>60</v>
      </c>
      <c r="M1349" s="14" t="s">
        <v>17</v>
      </c>
      <c r="N1349">
        <v>84</v>
      </c>
      <c r="O1349">
        <v>2020</v>
      </c>
      <c r="P1349" s="15">
        <v>41.199178644763862</v>
      </c>
      <c r="Q1349" s="15">
        <v>8538.4114808831473</v>
      </c>
      <c r="R1349" s="6">
        <f t="shared" si="80"/>
        <v>6830.729184706518</v>
      </c>
      <c r="S1349" s="6">
        <f t="shared" si="81"/>
        <v>79.949156960791882</v>
      </c>
      <c r="T1349" s="15">
        <f t="shared" si="82"/>
        <v>3293.8396001259312</v>
      </c>
      <c r="U1349" s="16">
        <f t="shared" si="83"/>
        <v>3536.8895845805869</v>
      </c>
    </row>
    <row r="1350" spans="1:21" x14ac:dyDescent="0.2">
      <c r="A1350" t="s">
        <v>3160</v>
      </c>
      <c r="B1350" t="s">
        <v>3161</v>
      </c>
      <c r="C1350" t="s">
        <v>1988</v>
      </c>
      <c r="D1350" t="s">
        <v>38</v>
      </c>
      <c r="E1350">
        <v>791176</v>
      </c>
      <c r="F1350" t="s">
        <v>30</v>
      </c>
      <c r="G1350">
        <v>2171589</v>
      </c>
      <c r="H1350">
        <v>13078</v>
      </c>
      <c r="I1350" t="s">
        <v>129</v>
      </c>
      <c r="J1350" t="s">
        <v>130</v>
      </c>
      <c r="K1350" t="s">
        <v>131</v>
      </c>
      <c r="L1350" t="s">
        <v>132</v>
      </c>
      <c r="M1350" s="14" t="s">
        <v>17</v>
      </c>
      <c r="N1350">
        <v>84</v>
      </c>
      <c r="O1350">
        <v>2020</v>
      </c>
      <c r="P1350" s="15">
        <v>42.18480492813142</v>
      </c>
      <c r="Q1350" s="15">
        <v>6392</v>
      </c>
      <c r="R1350" s="6">
        <f t="shared" si="80"/>
        <v>5113.6000000000004</v>
      </c>
      <c r="S1350" s="6">
        <f t="shared" si="81"/>
        <v>59.50714285714286</v>
      </c>
      <c r="T1350" s="15">
        <f t="shared" si="82"/>
        <v>2510.2972132590207</v>
      </c>
      <c r="U1350" s="16">
        <f t="shared" si="83"/>
        <v>2603.3027867409796</v>
      </c>
    </row>
    <row r="1351" spans="1:21" x14ac:dyDescent="0.2">
      <c r="A1351" t="s">
        <v>3162</v>
      </c>
      <c r="B1351" t="s">
        <v>3163</v>
      </c>
      <c r="C1351" t="s">
        <v>400</v>
      </c>
      <c r="D1351" t="s">
        <v>38</v>
      </c>
      <c r="E1351">
        <v>791176</v>
      </c>
      <c r="F1351" t="s">
        <v>30</v>
      </c>
      <c r="G1351">
        <v>2171590</v>
      </c>
      <c r="H1351">
        <v>13048</v>
      </c>
      <c r="I1351" t="s">
        <v>236</v>
      </c>
      <c r="J1351" t="s">
        <v>237</v>
      </c>
      <c r="K1351" t="s">
        <v>238</v>
      </c>
      <c r="L1351" t="s">
        <v>239</v>
      </c>
      <c r="M1351" s="14" t="s">
        <v>17</v>
      </c>
      <c r="N1351">
        <v>84</v>
      </c>
      <c r="O1351">
        <v>2020</v>
      </c>
      <c r="P1351" s="15">
        <v>40.180698151950722</v>
      </c>
      <c r="Q1351" s="15">
        <v>8527.2514808831475</v>
      </c>
      <c r="R1351" s="6">
        <f t="shared" si="80"/>
        <v>6821.8011847065181</v>
      </c>
      <c r="S1351" s="6">
        <f t="shared" si="81"/>
        <v>79.842871246506164</v>
      </c>
      <c r="T1351" s="15">
        <f t="shared" si="82"/>
        <v>3208.1423091409297</v>
      </c>
      <c r="U1351" s="16">
        <f t="shared" si="83"/>
        <v>3613.6588755655885</v>
      </c>
    </row>
    <row r="1352" spans="1:21" x14ac:dyDescent="0.2">
      <c r="A1352" t="s">
        <v>3164</v>
      </c>
      <c r="B1352" t="s">
        <v>3165</v>
      </c>
      <c r="C1352" t="s">
        <v>724</v>
      </c>
      <c r="D1352" t="s">
        <v>38</v>
      </c>
      <c r="E1352">
        <v>791176</v>
      </c>
      <c r="F1352" t="s">
        <v>30</v>
      </c>
      <c r="G1352">
        <v>2171597</v>
      </c>
      <c r="H1352">
        <v>13002</v>
      </c>
      <c r="I1352" t="s">
        <v>48</v>
      </c>
      <c r="J1352" t="s">
        <v>49</v>
      </c>
      <c r="K1352" t="s">
        <v>50</v>
      </c>
      <c r="L1352" t="s">
        <v>51</v>
      </c>
      <c r="M1352" s="14" t="s">
        <v>17</v>
      </c>
      <c r="N1352">
        <v>84</v>
      </c>
      <c r="O1352">
        <v>2020</v>
      </c>
      <c r="P1352" s="15">
        <v>40.180698151950722</v>
      </c>
      <c r="Q1352" s="15">
        <v>1304.991007194245</v>
      </c>
      <c r="R1352" s="6">
        <f t="shared" si="80"/>
        <v>1043.9928057553959</v>
      </c>
      <c r="S1352" s="6">
        <f t="shared" si="81"/>
        <v>11.059438163754713</v>
      </c>
      <c r="T1352" s="15">
        <f t="shared" si="82"/>
        <v>444.3759465879923</v>
      </c>
      <c r="U1352" s="16">
        <f t="shared" si="83"/>
        <v>599.61685916740362</v>
      </c>
    </row>
    <row r="1353" spans="1:21" x14ac:dyDescent="0.2">
      <c r="A1353" t="s">
        <v>3166</v>
      </c>
      <c r="B1353" t="s">
        <v>3167</v>
      </c>
      <c r="C1353" t="s">
        <v>400</v>
      </c>
      <c r="D1353" t="s">
        <v>29</v>
      </c>
      <c r="E1353">
        <v>791175</v>
      </c>
      <c r="F1353" t="s">
        <v>30</v>
      </c>
      <c r="G1353">
        <v>2171599</v>
      </c>
      <c r="H1353">
        <v>13030</v>
      </c>
      <c r="I1353" t="s">
        <v>57</v>
      </c>
      <c r="J1353" t="s">
        <v>58</v>
      </c>
      <c r="K1353" t="s">
        <v>59</v>
      </c>
      <c r="L1353" t="s">
        <v>60</v>
      </c>
      <c r="M1353" s="14" t="s">
        <v>17</v>
      </c>
      <c r="N1353">
        <v>84</v>
      </c>
      <c r="O1353">
        <v>2020</v>
      </c>
      <c r="P1353" s="15">
        <v>41.199178644763862</v>
      </c>
      <c r="Q1353" s="15">
        <v>8527.2514808831475</v>
      </c>
      <c r="R1353" s="6">
        <f t="shared" ref="R1353:R1416" si="84">Q1353*(1-$R$6)</f>
        <v>6821.8011847065181</v>
      </c>
      <c r="S1353" s="6">
        <f t="shared" ref="S1353:S1416" si="85">(R1353-$S$6)/N1353</f>
        <v>79.842871246506164</v>
      </c>
      <c r="T1353" s="15">
        <f t="shared" ref="T1353:T1416" si="86">IF(P1353&lt;N1353,P1353*S1353,N1353*S1353)</f>
        <v>3289.4607159956872</v>
      </c>
      <c r="U1353" s="16">
        <f t="shared" ref="U1353:U1416" si="87">R1353-T1353</f>
        <v>3532.3404687108309</v>
      </c>
    </row>
    <row r="1354" spans="1:21" x14ac:dyDescent="0.2">
      <c r="A1354" t="s">
        <v>3168</v>
      </c>
      <c r="B1354" t="s">
        <v>3169</v>
      </c>
      <c r="C1354" t="s">
        <v>843</v>
      </c>
      <c r="D1354" t="s">
        <v>38</v>
      </c>
      <c r="E1354">
        <v>791176</v>
      </c>
      <c r="F1354" t="s">
        <v>30</v>
      </c>
      <c r="G1354">
        <v>2171603</v>
      </c>
      <c r="H1354">
        <v>13040</v>
      </c>
      <c r="I1354" t="s">
        <v>671</v>
      </c>
      <c r="J1354" t="s">
        <v>293</v>
      </c>
      <c r="K1354" t="s">
        <v>294</v>
      </c>
      <c r="L1354" t="s">
        <v>295</v>
      </c>
      <c r="M1354" s="14" t="s">
        <v>17</v>
      </c>
      <c r="N1354">
        <v>84</v>
      </c>
      <c r="O1354">
        <v>2020</v>
      </c>
      <c r="P1354" s="15">
        <v>41.199178644763862</v>
      </c>
      <c r="Q1354" s="15">
        <v>3115</v>
      </c>
      <c r="R1354" s="6">
        <f t="shared" si="84"/>
        <v>2492</v>
      </c>
      <c r="S1354" s="6">
        <f t="shared" si="85"/>
        <v>28.297619047619047</v>
      </c>
      <c r="T1354" s="15">
        <f t="shared" si="86"/>
        <v>1165.8386623643298</v>
      </c>
      <c r="U1354" s="16">
        <f t="shared" si="87"/>
        <v>1326.1613376356702</v>
      </c>
    </row>
    <row r="1355" spans="1:21" x14ac:dyDescent="0.2">
      <c r="A1355" t="s">
        <v>3170</v>
      </c>
      <c r="B1355" t="s">
        <v>3171</v>
      </c>
      <c r="C1355" t="s">
        <v>2318</v>
      </c>
      <c r="D1355" t="s">
        <v>29</v>
      </c>
      <c r="E1355">
        <v>791175</v>
      </c>
      <c r="F1355" t="s">
        <v>30</v>
      </c>
      <c r="G1355">
        <v>2171604</v>
      </c>
      <c r="H1355">
        <v>13078</v>
      </c>
      <c r="I1355" t="s">
        <v>129</v>
      </c>
      <c r="J1355" t="s">
        <v>130</v>
      </c>
      <c r="K1355" t="s">
        <v>131</v>
      </c>
      <c r="L1355" t="s">
        <v>132</v>
      </c>
      <c r="M1355" s="14" t="s">
        <v>17</v>
      </c>
      <c r="N1355">
        <v>60</v>
      </c>
      <c r="O1355">
        <v>2020</v>
      </c>
      <c r="P1355" s="15">
        <v>41.199178644763862</v>
      </c>
      <c r="Q1355" s="15">
        <v>7693.0000000000009</v>
      </c>
      <c r="R1355" s="6">
        <f t="shared" si="84"/>
        <v>6154.4000000000015</v>
      </c>
      <c r="S1355" s="6">
        <f t="shared" si="85"/>
        <v>100.65666666666669</v>
      </c>
      <c r="T1355" s="15">
        <f t="shared" si="86"/>
        <v>4146.9719917864486</v>
      </c>
      <c r="U1355" s="16">
        <f t="shared" si="87"/>
        <v>2007.4280082135529</v>
      </c>
    </row>
    <row r="1356" spans="1:21" x14ac:dyDescent="0.2">
      <c r="A1356" t="s">
        <v>3172</v>
      </c>
      <c r="B1356" t="s">
        <v>3173</v>
      </c>
      <c r="C1356" t="s">
        <v>1268</v>
      </c>
      <c r="D1356" t="s">
        <v>38</v>
      </c>
      <c r="E1356">
        <v>791176</v>
      </c>
      <c r="F1356" t="s">
        <v>30</v>
      </c>
      <c r="G1356">
        <v>2172024</v>
      </c>
      <c r="H1356">
        <v>13050</v>
      </c>
      <c r="I1356" t="s">
        <v>106</v>
      </c>
      <c r="J1356" t="s">
        <v>107</v>
      </c>
      <c r="K1356" t="s">
        <v>108</v>
      </c>
      <c r="L1356" t="s">
        <v>109</v>
      </c>
      <c r="M1356" s="14" t="s">
        <v>17</v>
      </c>
      <c r="N1356">
        <v>84</v>
      </c>
      <c r="O1356">
        <v>2020</v>
      </c>
      <c r="P1356" s="15">
        <v>40.180698151950722</v>
      </c>
      <c r="Q1356" s="15">
        <v>5280</v>
      </c>
      <c r="R1356" s="6">
        <f t="shared" si="84"/>
        <v>4224</v>
      </c>
      <c r="S1356" s="6">
        <f t="shared" si="85"/>
        <v>48.916666666666664</v>
      </c>
      <c r="T1356" s="15">
        <f t="shared" si="86"/>
        <v>1965.5058179329228</v>
      </c>
      <c r="U1356" s="16">
        <f t="shared" si="87"/>
        <v>2258.4941820670774</v>
      </c>
    </row>
    <row r="1357" spans="1:21" x14ac:dyDescent="0.2">
      <c r="A1357" t="s">
        <v>3174</v>
      </c>
      <c r="B1357" t="s">
        <v>3175</v>
      </c>
      <c r="C1357" t="s">
        <v>1158</v>
      </c>
      <c r="D1357" t="s">
        <v>38</v>
      </c>
      <c r="E1357">
        <v>791176</v>
      </c>
      <c r="F1357" t="s">
        <v>30</v>
      </c>
      <c r="G1357">
        <v>2172027</v>
      </c>
      <c r="H1357">
        <v>13082</v>
      </c>
      <c r="I1357" t="s">
        <v>909</v>
      </c>
      <c r="J1357" t="s">
        <v>910</v>
      </c>
      <c r="K1357" t="s">
        <v>909</v>
      </c>
      <c r="L1357" t="s">
        <v>911</v>
      </c>
      <c r="M1357" s="14" t="s">
        <v>17</v>
      </c>
      <c r="N1357">
        <v>84</v>
      </c>
      <c r="O1357">
        <v>2020</v>
      </c>
      <c r="P1357" s="15">
        <v>41.199178644763862</v>
      </c>
      <c r="Q1357" s="15">
        <v>534.53</v>
      </c>
      <c r="R1357" s="6">
        <f t="shared" si="84"/>
        <v>427.62400000000002</v>
      </c>
      <c r="S1357" s="6">
        <f t="shared" si="85"/>
        <v>3.721714285714286</v>
      </c>
      <c r="T1357" s="15">
        <f t="shared" si="86"/>
        <v>153.33157172191261</v>
      </c>
      <c r="U1357" s="16">
        <f t="shared" si="87"/>
        <v>274.29242827808741</v>
      </c>
    </row>
    <row r="1358" spans="1:21" x14ac:dyDescent="0.2">
      <c r="A1358" t="s">
        <v>3176</v>
      </c>
      <c r="B1358" t="s">
        <v>3177</v>
      </c>
      <c r="C1358" t="s">
        <v>1268</v>
      </c>
      <c r="D1358" t="s">
        <v>38</v>
      </c>
      <c r="E1358">
        <v>791176</v>
      </c>
      <c r="F1358" t="s">
        <v>30</v>
      </c>
      <c r="G1358">
        <v>2172030</v>
      </c>
      <c r="H1358">
        <v>13050</v>
      </c>
      <c r="I1358" t="s">
        <v>106</v>
      </c>
      <c r="J1358" t="s">
        <v>107</v>
      </c>
      <c r="K1358" t="s">
        <v>108</v>
      </c>
      <c r="L1358" t="s">
        <v>109</v>
      </c>
      <c r="M1358" s="14" t="s">
        <v>17</v>
      </c>
      <c r="N1358">
        <v>84</v>
      </c>
      <c r="O1358">
        <v>2020</v>
      </c>
      <c r="P1358" s="15">
        <v>40.180698151950722</v>
      </c>
      <c r="Q1358" s="15">
        <v>6028</v>
      </c>
      <c r="R1358" s="6">
        <f t="shared" si="84"/>
        <v>4822.4000000000005</v>
      </c>
      <c r="S1358" s="6">
        <f t="shared" si="85"/>
        <v>56.040476190476198</v>
      </c>
      <c r="T1358" s="15">
        <f t="shared" si="86"/>
        <v>2251.7454581011052</v>
      </c>
      <c r="U1358" s="16">
        <f t="shared" si="87"/>
        <v>2570.6545418988953</v>
      </c>
    </row>
    <row r="1359" spans="1:21" x14ac:dyDescent="0.2">
      <c r="A1359" t="s">
        <v>3178</v>
      </c>
      <c r="B1359" t="s">
        <v>3179</v>
      </c>
      <c r="C1359" t="s">
        <v>1268</v>
      </c>
      <c r="D1359" t="s">
        <v>29</v>
      </c>
      <c r="E1359">
        <v>791175</v>
      </c>
      <c r="F1359" t="s">
        <v>30</v>
      </c>
      <c r="G1359">
        <v>2172032</v>
      </c>
      <c r="H1359">
        <v>13050</v>
      </c>
      <c r="I1359" t="s">
        <v>106</v>
      </c>
      <c r="J1359" t="s">
        <v>107</v>
      </c>
      <c r="K1359" t="s">
        <v>108</v>
      </c>
      <c r="L1359" t="s">
        <v>109</v>
      </c>
      <c r="M1359" s="14" t="s">
        <v>17</v>
      </c>
      <c r="N1359">
        <v>84</v>
      </c>
      <c r="O1359">
        <v>2020</v>
      </c>
      <c r="P1359" s="15">
        <v>41.199178644763862</v>
      </c>
      <c r="Q1359" s="15">
        <v>5152</v>
      </c>
      <c r="R1359" s="6">
        <f t="shared" si="84"/>
        <v>4121.6000000000004</v>
      </c>
      <c r="S1359" s="6">
        <f t="shared" si="85"/>
        <v>47.69761904761905</v>
      </c>
      <c r="T1359" s="15">
        <f t="shared" si="86"/>
        <v>1965.1027280727487</v>
      </c>
      <c r="U1359" s="16">
        <f t="shared" si="87"/>
        <v>2156.4972719272519</v>
      </c>
    </row>
    <row r="1360" spans="1:21" x14ac:dyDescent="0.2">
      <c r="A1360" t="s">
        <v>3180</v>
      </c>
      <c r="B1360" t="s">
        <v>3181</v>
      </c>
      <c r="C1360" t="s">
        <v>1095</v>
      </c>
      <c r="D1360" t="s">
        <v>38</v>
      </c>
      <c r="E1360">
        <v>791176</v>
      </c>
      <c r="F1360" t="s">
        <v>30</v>
      </c>
      <c r="G1360">
        <v>2172045</v>
      </c>
      <c r="H1360">
        <v>13004</v>
      </c>
      <c r="I1360" t="s">
        <v>184</v>
      </c>
      <c r="J1360" t="s">
        <v>32</v>
      </c>
      <c r="K1360" t="s">
        <v>33</v>
      </c>
      <c r="L1360" t="s">
        <v>34</v>
      </c>
      <c r="M1360" s="14" t="s">
        <v>17</v>
      </c>
      <c r="N1360">
        <v>84</v>
      </c>
      <c r="O1360">
        <v>2020</v>
      </c>
      <c r="P1360" s="15">
        <v>40.180698151950722</v>
      </c>
      <c r="Q1360" s="15">
        <v>5883.6306163919626</v>
      </c>
      <c r="R1360" s="6">
        <f t="shared" si="84"/>
        <v>4706.9044931135704</v>
      </c>
      <c r="S1360" s="6">
        <f t="shared" si="85"/>
        <v>54.665529679923459</v>
      </c>
      <c r="T1360" s="15">
        <f t="shared" si="86"/>
        <v>2196.499147385508</v>
      </c>
      <c r="U1360" s="16">
        <f t="shared" si="87"/>
        <v>2510.4053457280625</v>
      </c>
    </row>
    <row r="1361" spans="1:21" x14ac:dyDescent="0.2">
      <c r="A1361" t="s">
        <v>3182</v>
      </c>
      <c r="B1361" t="s">
        <v>3183</v>
      </c>
      <c r="C1361" t="s">
        <v>704</v>
      </c>
      <c r="D1361" t="s">
        <v>29</v>
      </c>
      <c r="E1361">
        <v>791175</v>
      </c>
      <c r="F1361" t="s">
        <v>30</v>
      </c>
      <c r="G1361">
        <v>2172048</v>
      </c>
      <c r="H1361">
        <v>13030</v>
      </c>
      <c r="I1361" t="s">
        <v>57</v>
      </c>
      <c r="J1361" t="s">
        <v>58</v>
      </c>
      <c r="K1361" t="s">
        <v>59</v>
      </c>
      <c r="L1361" t="s">
        <v>60</v>
      </c>
      <c r="M1361" s="14" t="s">
        <v>17</v>
      </c>
      <c r="N1361">
        <v>84</v>
      </c>
      <c r="O1361">
        <v>2020</v>
      </c>
      <c r="P1361" s="15">
        <v>40.180698151950722</v>
      </c>
      <c r="Q1361" s="15">
        <v>3603.1632653061229</v>
      </c>
      <c r="R1361" s="6">
        <f t="shared" si="84"/>
        <v>2882.5306122448983</v>
      </c>
      <c r="S1361" s="6">
        <f t="shared" si="85"/>
        <v>32.946793002915456</v>
      </c>
      <c r="T1361" s="15">
        <f t="shared" si="86"/>
        <v>1323.8251447249481</v>
      </c>
      <c r="U1361" s="16">
        <f t="shared" si="87"/>
        <v>1558.7054675199502</v>
      </c>
    </row>
    <row r="1362" spans="1:21" x14ac:dyDescent="0.2">
      <c r="A1362" t="s">
        <v>3184</v>
      </c>
      <c r="B1362" t="s">
        <v>3185</v>
      </c>
      <c r="C1362" t="s">
        <v>3186</v>
      </c>
      <c r="D1362" t="s">
        <v>38</v>
      </c>
      <c r="E1362">
        <v>791176</v>
      </c>
      <c r="F1362" t="s">
        <v>30</v>
      </c>
      <c r="G1362">
        <v>2172477</v>
      </c>
      <c r="H1362">
        <v>13008</v>
      </c>
      <c r="I1362" t="s">
        <v>367</v>
      </c>
      <c r="J1362" t="s">
        <v>368</v>
      </c>
      <c r="K1362" t="s">
        <v>369</v>
      </c>
      <c r="L1362" t="s">
        <v>370</v>
      </c>
      <c r="M1362" s="14" t="s">
        <v>17</v>
      </c>
      <c r="N1362">
        <v>84</v>
      </c>
      <c r="O1362">
        <v>2020</v>
      </c>
      <c r="P1362" s="15">
        <v>40.180698151950722</v>
      </c>
      <c r="Q1362" s="15">
        <v>6178.6</v>
      </c>
      <c r="R1362" s="6">
        <f t="shared" si="84"/>
        <v>4942.880000000001</v>
      </c>
      <c r="S1362" s="6">
        <f t="shared" si="85"/>
        <v>57.47476190476192</v>
      </c>
      <c r="T1362" s="15">
        <f t="shared" si="86"/>
        <v>2309.3760594504752</v>
      </c>
      <c r="U1362" s="16">
        <f t="shared" si="87"/>
        <v>2633.5039405495259</v>
      </c>
    </row>
    <row r="1363" spans="1:21" x14ac:dyDescent="0.2">
      <c r="A1363" t="s">
        <v>3187</v>
      </c>
      <c r="B1363" t="s">
        <v>3188</v>
      </c>
      <c r="C1363" t="s">
        <v>1379</v>
      </c>
      <c r="D1363" t="s">
        <v>29</v>
      </c>
      <c r="E1363">
        <v>791175</v>
      </c>
      <c r="F1363" t="s">
        <v>30</v>
      </c>
      <c r="G1363">
        <v>2172479</v>
      </c>
      <c r="H1363">
        <v>13052</v>
      </c>
      <c r="I1363" t="s">
        <v>546</v>
      </c>
      <c r="J1363" t="s">
        <v>547</v>
      </c>
      <c r="K1363" t="s">
        <v>548</v>
      </c>
      <c r="L1363" t="s">
        <v>549</v>
      </c>
      <c r="M1363" s="14" t="s">
        <v>17</v>
      </c>
      <c r="N1363">
        <v>84</v>
      </c>
      <c r="O1363">
        <v>2020</v>
      </c>
      <c r="P1363" s="15">
        <v>40.180698151950722</v>
      </c>
      <c r="Q1363" s="15">
        <v>5871.7846153846149</v>
      </c>
      <c r="R1363" s="6">
        <f t="shared" si="84"/>
        <v>4697.4276923076923</v>
      </c>
      <c r="S1363" s="6">
        <f t="shared" si="85"/>
        <v>54.55271062271062</v>
      </c>
      <c r="T1363" s="15">
        <f t="shared" si="86"/>
        <v>2191.965998901851</v>
      </c>
      <c r="U1363" s="16">
        <f t="shared" si="87"/>
        <v>2505.4616934058413</v>
      </c>
    </row>
    <row r="1364" spans="1:21" x14ac:dyDescent="0.2">
      <c r="A1364" t="s">
        <v>3189</v>
      </c>
      <c r="B1364" t="s">
        <v>3190</v>
      </c>
      <c r="C1364" t="s">
        <v>724</v>
      </c>
      <c r="D1364" t="s">
        <v>38</v>
      </c>
      <c r="E1364">
        <v>791176</v>
      </c>
      <c r="F1364" t="s">
        <v>30</v>
      </c>
      <c r="G1364">
        <v>2172482</v>
      </c>
      <c r="H1364">
        <v>13002</v>
      </c>
      <c r="I1364" t="s">
        <v>48</v>
      </c>
      <c r="J1364" t="s">
        <v>49</v>
      </c>
      <c r="K1364" t="s">
        <v>50</v>
      </c>
      <c r="L1364" t="s">
        <v>51</v>
      </c>
      <c r="M1364" s="14" t="s">
        <v>17</v>
      </c>
      <c r="N1364">
        <v>84</v>
      </c>
      <c r="O1364">
        <v>2020</v>
      </c>
      <c r="P1364" s="15">
        <v>41.199178644763862</v>
      </c>
      <c r="Q1364" s="15">
        <v>789</v>
      </c>
      <c r="R1364" s="6">
        <f t="shared" si="84"/>
        <v>631.20000000000005</v>
      </c>
      <c r="S1364" s="6">
        <f t="shared" si="85"/>
        <v>6.1452380952380956</v>
      </c>
      <c r="T1364" s="15">
        <f t="shared" si="86"/>
        <v>253.1787621003227</v>
      </c>
      <c r="U1364" s="16">
        <f t="shared" si="87"/>
        <v>378.02123789967732</v>
      </c>
    </row>
    <row r="1365" spans="1:21" x14ac:dyDescent="0.2">
      <c r="A1365" t="s">
        <v>3191</v>
      </c>
      <c r="B1365" t="s">
        <v>3192</v>
      </c>
      <c r="C1365" t="s">
        <v>1133</v>
      </c>
      <c r="D1365" t="s">
        <v>38</v>
      </c>
      <c r="E1365">
        <v>791176</v>
      </c>
      <c r="F1365" t="s">
        <v>30</v>
      </c>
      <c r="G1365">
        <v>2172660</v>
      </c>
      <c r="H1365">
        <v>13030</v>
      </c>
      <c r="I1365" t="s">
        <v>57</v>
      </c>
      <c r="J1365" t="s">
        <v>58</v>
      </c>
      <c r="K1365" t="s">
        <v>59</v>
      </c>
      <c r="L1365" t="s">
        <v>60</v>
      </c>
      <c r="M1365" s="14" t="s">
        <v>17</v>
      </c>
      <c r="N1365">
        <v>84</v>
      </c>
      <c r="O1365">
        <v>2021</v>
      </c>
      <c r="P1365" s="15">
        <v>34.004106776180699</v>
      </c>
      <c r="Q1365" s="15">
        <v>8568</v>
      </c>
      <c r="R1365" s="6">
        <f t="shared" si="84"/>
        <v>6854.4000000000005</v>
      </c>
      <c r="S1365" s="6">
        <f t="shared" si="85"/>
        <v>80.230952380952388</v>
      </c>
      <c r="T1365" s="15">
        <f t="shared" si="86"/>
        <v>2728.1818715165741</v>
      </c>
      <c r="U1365" s="16">
        <f t="shared" si="87"/>
        <v>4126.218128483426</v>
      </c>
    </row>
    <row r="1366" spans="1:21" x14ac:dyDescent="0.2">
      <c r="A1366" t="s">
        <v>3193</v>
      </c>
      <c r="B1366" t="s">
        <v>3194</v>
      </c>
      <c r="C1366" t="s">
        <v>724</v>
      </c>
      <c r="D1366" t="s">
        <v>38</v>
      </c>
      <c r="E1366">
        <v>791176</v>
      </c>
      <c r="F1366" t="s">
        <v>30</v>
      </c>
      <c r="G1366">
        <v>2172664</v>
      </c>
      <c r="H1366">
        <v>13002</v>
      </c>
      <c r="I1366" t="s">
        <v>48</v>
      </c>
      <c r="J1366" t="s">
        <v>49</v>
      </c>
      <c r="K1366" t="s">
        <v>50</v>
      </c>
      <c r="L1366" t="s">
        <v>51</v>
      </c>
      <c r="M1366" s="14" t="s">
        <v>17</v>
      </c>
      <c r="N1366">
        <v>84</v>
      </c>
      <c r="O1366">
        <v>2022</v>
      </c>
      <c r="P1366" s="15">
        <v>18.201232032854207</v>
      </c>
      <c r="Q1366" s="15">
        <v>789</v>
      </c>
      <c r="R1366" s="6">
        <f t="shared" si="84"/>
        <v>631.20000000000005</v>
      </c>
      <c r="S1366" s="6">
        <f t="shared" si="85"/>
        <v>6.1452380952380956</v>
      </c>
      <c r="T1366" s="15">
        <f t="shared" si="86"/>
        <v>111.8509044685636</v>
      </c>
      <c r="U1366" s="16">
        <f t="shared" si="87"/>
        <v>519.34909553143643</v>
      </c>
    </row>
    <row r="1367" spans="1:21" x14ac:dyDescent="0.2">
      <c r="A1367" t="s">
        <v>3195</v>
      </c>
      <c r="B1367" t="s">
        <v>3196</v>
      </c>
      <c r="C1367" t="s">
        <v>2193</v>
      </c>
      <c r="D1367" t="s">
        <v>29</v>
      </c>
      <c r="E1367">
        <v>791175</v>
      </c>
      <c r="F1367" t="s">
        <v>30</v>
      </c>
      <c r="G1367">
        <v>2173104</v>
      </c>
      <c r="H1367">
        <v>13020</v>
      </c>
      <c r="I1367" t="s">
        <v>350</v>
      </c>
      <c r="J1367" t="s">
        <v>351</v>
      </c>
      <c r="K1367" t="s">
        <v>352</v>
      </c>
      <c r="L1367" t="s">
        <v>353</v>
      </c>
      <c r="M1367" s="14" t="s">
        <v>17</v>
      </c>
      <c r="N1367">
        <v>84</v>
      </c>
      <c r="O1367">
        <v>2020</v>
      </c>
      <c r="P1367" s="15">
        <v>41.199178644763862</v>
      </c>
      <c r="Q1367" s="15">
        <v>3424.35</v>
      </c>
      <c r="R1367" s="6">
        <f t="shared" si="84"/>
        <v>2739.48</v>
      </c>
      <c r="S1367" s="6">
        <f t="shared" si="85"/>
        <v>31.243809523809524</v>
      </c>
      <c r="T1367" s="15">
        <f t="shared" si="86"/>
        <v>1287.2192901144031</v>
      </c>
      <c r="U1367" s="16">
        <f t="shared" si="87"/>
        <v>1452.260709885597</v>
      </c>
    </row>
    <row r="1368" spans="1:21" x14ac:dyDescent="0.2">
      <c r="A1368" t="s">
        <v>3197</v>
      </c>
      <c r="B1368" t="s">
        <v>3198</v>
      </c>
      <c r="C1368" t="s">
        <v>224</v>
      </c>
      <c r="D1368" t="s">
        <v>29</v>
      </c>
      <c r="E1368">
        <v>791175</v>
      </c>
      <c r="F1368" t="s">
        <v>30</v>
      </c>
      <c r="G1368">
        <v>2246459</v>
      </c>
      <c r="H1368" t="s">
        <v>466</v>
      </c>
      <c r="I1368" t="s">
        <v>467</v>
      </c>
      <c r="J1368" t="s">
        <v>226</v>
      </c>
      <c r="K1368" t="s">
        <v>227</v>
      </c>
      <c r="L1368" t="s">
        <v>228</v>
      </c>
      <c r="M1368" s="14" t="s">
        <v>17</v>
      </c>
      <c r="N1368">
        <v>84</v>
      </c>
      <c r="O1368">
        <v>2023</v>
      </c>
      <c r="P1368" s="15">
        <v>1.1827515400410678</v>
      </c>
      <c r="Q1368" s="15">
        <v>857.4</v>
      </c>
      <c r="R1368" s="6">
        <f t="shared" si="84"/>
        <v>685.92000000000007</v>
      </c>
      <c r="S1368" s="6">
        <f t="shared" si="85"/>
        <v>6.7966666666666677</v>
      </c>
      <c r="T1368" s="15">
        <f t="shared" si="86"/>
        <v>8.038767967145791</v>
      </c>
      <c r="U1368" s="16">
        <f t="shared" si="87"/>
        <v>677.88123203285431</v>
      </c>
    </row>
    <row r="1369" spans="1:21" x14ac:dyDescent="0.2">
      <c r="A1369" t="s">
        <v>3199</v>
      </c>
      <c r="B1369" t="s">
        <v>3200</v>
      </c>
      <c r="C1369" t="s">
        <v>3201</v>
      </c>
      <c r="D1369" t="s">
        <v>29</v>
      </c>
      <c r="E1369">
        <v>791175</v>
      </c>
      <c r="F1369" t="s">
        <v>30</v>
      </c>
      <c r="G1369">
        <v>2173110</v>
      </c>
      <c r="H1369">
        <v>13002</v>
      </c>
      <c r="I1369" t="s">
        <v>48</v>
      </c>
      <c r="J1369" t="s">
        <v>49</v>
      </c>
      <c r="K1369" t="s">
        <v>50</v>
      </c>
      <c r="L1369" t="s">
        <v>51</v>
      </c>
      <c r="M1369" s="14" t="s">
        <v>17</v>
      </c>
      <c r="N1369">
        <v>84</v>
      </c>
      <c r="O1369">
        <v>2020</v>
      </c>
      <c r="P1369" s="15">
        <v>37.51950718685832</v>
      </c>
      <c r="Q1369" s="15">
        <v>879</v>
      </c>
      <c r="R1369" s="6">
        <f t="shared" si="84"/>
        <v>703.2</v>
      </c>
      <c r="S1369" s="6">
        <f t="shared" si="85"/>
        <v>7.0023809523809533</v>
      </c>
      <c r="T1369" s="15">
        <f t="shared" si="86"/>
        <v>262.72588246797699</v>
      </c>
      <c r="U1369" s="16">
        <f t="shared" si="87"/>
        <v>440.47411753202306</v>
      </c>
    </row>
    <row r="1370" spans="1:21" x14ac:dyDescent="0.2">
      <c r="A1370" t="s">
        <v>3202</v>
      </c>
      <c r="B1370" t="s">
        <v>3203</v>
      </c>
      <c r="C1370" t="s">
        <v>3204</v>
      </c>
      <c r="D1370" t="s">
        <v>29</v>
      </c>
      <c r="E1370">
        <v>791175</v>
      </c>
      <c r="F1370" t="s">
        <v>30</v>
      </c>
      <c r="G1370">
        <v>2236342</v>
      </c>
      <c r="H1370">
        <v>13020</v>
      </c>
      <c r="I1370" t="s">
        <v>350</v>
      </c>
      <c r="J1370" t="s">
        <v>351</v>
      </c>
      <c r="K1370" t="s">
        <v>352</v>
      </c>
      <c r="L1370" t="s">
        <v>353</v>
      </c>
      <c r="M1370" s="14" t="s">
        <v>17</v>
      </c>
      <c r="N1370">
        <v>84</v>
      </c>
      <c r="O1370">
        <v>2020</v>
      </c>
      <c r="P1370" s="15">
        <v>41.199178644763862</v>
      </c>
      <c r="Q1370" s="15">
        <v>2650.0800000000004</v>
      </c>
      <c r="R1370" s="6">
        <f t="shared" si="84"/>
        <v>2120.0640000000003</v>
      </c>
      <c r="S1370" s="6">
        <f t="shared" si="85"/>
        <v>23.869809523809529</v>
      </c>
      <c r="T1370" s="15">
        <f t="shared" si="86"/>
        <v>983.41654678791463</v>
      </c>
      <c r="U1370" s="16">
        <f t="shared" si="87"/>
        <v>1136.6474532120856</v>
      </c>
    </row>
    <row r="1371" spans="1:21" x14ac:dyDescent="0.2">
      <c r="A1371" t="s">
        <v>3205</v>
      </c>
      <c r="B1371" t="s">
        <v>3206</v>
      </c>
      <c r="C1371" t="s">
        <v>3207</v>
      </c>
      <c r="D1371" t="s">
        <v>29</v>
      </c>
      <c r="E1371">
        <v>791175</v>
      </c>
      <c r="F1371" t="s">
        <v>30</v>
      </c>
      <c r="G1371">
        <v>2173117</v>
      </c>
      <c r="H1371">
        <v>13022</v>
      </c>
      <c r="I1371" t="s">
        <v>68</v>
      </c>
      <c r="J1371" t="s">
        <v>69</v>
      </c>
      <c r="K1371" t="s">
        <v>70</v>
      </c>
      <c r="L1371" t="s">
        <v>71</v>
      </c>
      <c r="M1371" s="14" t="s">
        <v>17</v>
      </c>
      <c r="N1371">
        <v>84</v>
      </c>
      <c r="O1371">
        <v>2020</v>
      </c>
      <c r="P1371" s="15">
        <v>36.928131416837786</v>
      </c>
      <c r="Q1371" s="15">
        <v>8312</v>
      </c>
      <c r="R1371" s="6">
        <f t="shared" si="84"/>
        <v>6649.6</v>
      </c>
      <c r="S1371" s="6">
        <f t="shared" si="85"/>
        <v>77.792857142857144</v>
      </c>
      <c r="T1371" s="15">
        <f t="shared" si="86"/>
        <v>2872.7448518627166</v>
      </c>
      <c r="U1371" s="16">
        <f t="shared" si="87"/>
        <v>3776.8551481372838</v>
      </c>
    </row>
    <row r="1372" spans="1:21" x14ac:dyDescent="0.2">
      <c r="A1372" t="s">
        <v>3208</v>
      </c>
      <c r="B1372" t="s">
        <v>3209</v>
      </c>
      <c r="C1372" t="s">
        <v>721</v>
      </c>
      <c r="D1372" t="s">
        <v>38</v>
      </c>
      <c r="E1372">
        <v>791176</v>
      </c>
      <c r="F1372" t="s">
        <v>30</v>
      </c>
      <c r="G1372">
        <v>2173118</v>
      </c>
      <c r="H1372">
        <v>13080</v>
      </c>
      <c r="I1372" t="s">
        <v>1284</v>
      </c>
      <c r="J1372" t="s">
        <v>1285</v>
      </c>
      <c r="K1372" t="s">
        <v>1286</v>
      </c>
      <c r="L1372" t="s">
        <v>1287</v>
      </c>
      <c r="M1372" s="14" t="s">
        <v>17</v>
      </c>
      <c r="N1372">
        <v>84</v>
      </c>
      <c r="O1372">
        <v>2020</v>
      </c>
      <c r="P1372" s="15">
        <v>41.199178644763862</v>
      </c>
      <c r="Q1372" s="15">
        <v>5109</v>
      </c>
      <c r="R1372" s="6">
        <f t="shared" si="84"/>
        <v>4087.2000000000003</v>
      </c>
      <c r="S1372" s="6">
        <f t="shared" si="85"/>
        <v>47.288095238095238</v>
      </c>
      <c r="T1372" s="15">
        <f t="shared" si="86"/>
        <v>1948.230683484893</v>
      </c>
      <c r="U1372" s="16">
        <f t="shared" si="87"/>
        <v>2138.9693165151075</v>
      </c>
    </row>
    <row r="1373" spans="1:21" x14ac:dyDescent="0.2">
      <c r="A1373" t="s">
        <v>3210</v>
      </c>
      <c r="B1373" t="s">
        <v>3211</v>
      </c>
      <c r="C1373" t="s">
        <v>840</v>
      </c>
      <c r="D1373" t="s">
        <v>29</v>
      </c>
      <c r="E1373">
        <v>791175</v>
      </c>
      <c r="F1373" t="s">
        <v>30</v>
      </c>
      <c r="G1373">
        <v>2173557</v>
      </c>
      <c r="H1373">
        <v>13006</v>
      </c>
      <c r="I1373" t="s">
        <v>31</v>
      </c>
      <c r="J1373" t="s">
        <v>32</v>
      </c>
      <c r="K1373" t="s">
        <v>33</v>
      </c>
      <c r="L1373" t="s">
        <v>34</v>
      </c>
      <c r="M1373" s="14" t="s">
        <v>17</v>
      </c>
      <c r="N1373">
        <v>84</v>
      </c>
      <c r="O1373">
        <v>2020</v>
      </c>
      <c r="P1373" s="15">
        <v>37.115256673511297</v>
      </c>
      <c r="Q1373" s="15">
        <v>2295</v>
      </c>
      <c r="R1373" s="6">
        <f t="shared" si="84"/>
        <v>1836</v>
      </c>
      <c r="S1373" s="6">
        <f t="shared" si="85"/>
        <v>20.488095238095237</v>
      </c>
      <c r="T1373" s="15">
        <f t="shared" si="86"/>
        <v>760.42091351324927</v>
      </c>
      <c r="U1373" s="16">
        <f t="shared" si="87"/>
        <v>1075.5790864867508</v>
      </c>
    </row>
    <row r="1374" spans="1:21" x14ac:dyDescent="0.2">
      <c r="A1374" t="s">
        <v>3212</v>
      </c>
      <c r="B1374" t="s">
        <v>3213</v>
      </c>
      <c r="C1374" t="s">
        <v>852</v>
      </c>
      <c r="D1374" t="s">
        <v>29</v>
      </c>
      <c r="E1374">
        <v>791175</v>
      </c>
      <c r="F1374" t="s">
        <v>30</v>
      </c>
      <c r="G1374">
        <v>2173559</v>
      </c>
      <c r="H1374">
        <v>13004</v>
      </c>
      <c r="I1374" t="s">
        <v>184</v>
      </c>
      <c r="J1374" t="s">
        <v>32</v>
      </c>
      <c r="K1374" t="s">
        <v>33</v>
      </c>
      <c r="L1374" t="s">
        <v>34</v>
      </c>
      <c r="M1374" s="14" t="s">
        <v>17</v>
      </c>
      <c r="N1374">
        <v>84</v>
      </c>
      <c r="O1374">
        <v>2020</v>
      </c>
      <c r="P1374" s="15">
        <v>37.092402464065707</v>
      </c>
      <c r="Q1374" s="15">
        <v>2980</v>
      </c>
      <c r="R1374" s="6">
        <f t="shared" si="84"/>
        <v>2384</v>
      </c>
      <c r="S1374" s="6">
        <f t="shared" si="85"/>
        <v>27.011904761904763</v>
      </c>
      <c r="T1374" s="15">
        <f t="shared" si="86"/>
        <v>1001.9364427495844</v>
      </c>
      <c r="U1374" s="16">
        <f t="shared" si="87"/>
        <v>1382.0635572504157</v>
      </c>
    </row>
    <row r="1375" spans="1:21" x14ac:dyDescent="0.2">
      <c r="A1375" t="s">
        <v>3214</v>
      </c>
      <c r="B1375" t="s">
        <v>3215</v>
      </c>
      <c r="C1375" t="s">
        <v>3216</v>
      </c>
      <c r="D1375" t="s">
        <v>29</v>
      </c>
      <c r="E1375">
        <v>791175</v>
      </c>
      <c r="F1375" t="s">
        <v>30</v>
      </c>
      <c r="G1375">
        <v>2173561</v>
      </c>
      <c r="H1375">
        <v>13050</v>
      </c>
      <c r="I1375" t="s">
        <v>106</v>
      </c>
      <c r="J1375" t="s">
        <v>107</v>
      </c>
      <c r="K1375" t="s">
        <v>108</v>
      </c>
      <c r="L1375" t="s">
        <v>109</v>
      </c>
      <c r="M1375" s="14" t="s">
        <v>17</v>
      </c>
      <c r="N1375">
        <v>60</v>
      </c>
      <c r="O1375">
        <v>2020</v>
      </c>
      <c r="P1375" s="15">
        <v>41.199178644763862</v>
      </c>
      <c r="Q1375" s="15">
        <v>5253</v>
      </c>
      <c r="R1375" s="6">
        <f t="shared" si="84"/>
        <v>4202.4000000000005</v>
      </c>
      <c r="S1375" s="6">
        <f t="shared" si="85"/>
        <v>68.123333333333349</v>
      </c>
      <c r="T1375" s="15">
        <f t="shared" si="86"/>
        <v>2806.6253798767975</v>
      </c>
      <c r="U1375" s="16">
        <f t="shared" si="87"/>
        <v>1395.774620123203</v>
      </c>
    </row>
    <row r="1376" spans="1:21" x14ac:dyDescent="0.2">
      <c r="A1376" t="s">
        <v>3217</v>
      </c>
      <c r="B1376" t="s">
        <v>3218</v>
      </c>
      <c r="C1376" t="s">
        <v>1268</v>
      </c>
      <c r="D1376" t="s">
        <v>29</v>
      </c>
      <c r="E1376">
        <v>791175</v>
      </c>
      <c r="F1376" t="s">
        <v>30</v>
      </c>
      <c r="G1376">
        <v>2173723</v>
      </c>
      <c r="H1376">
        <v>13040</v>
      </c>
      <c r="I1376" t="s">
        <v>671</v>
      </c>
      <c r="J1376" t="s">
        <v>293</v>
      </c>
      <c r="K1376" t="s">
        <v>294</v>
      </c>
      <c r="L1376" t="s">
        <v>295</v>
      </c>
      <c r="M1376" s="14" t="s">
        <v>17</v>
      </c>
      <c r="N1376">
        <v>84</v>
      </c>
      <c r="O1376">
        <v>2020</v>
      </c>
      <c r="P1376" s="15">
        <v>37.115256673511297</v>
      </c>
      <c r="Q1376" s="15">
        <v>4790</v>
      </c>
      <c r="R1376" s="6">
        <f t="shared" si="84"/>
        <v>3832</v>
      </c>
      <c r="S1376" s="6">
        <f t="shared" si="85"/>
        <v>44.25</v>
      </c>
      <c r="T1376" s="15">
        <f t="shared" si="86"/>
        <v>1642.3501078028748</v>
      </c>
      <c r="U1376" s="16">
        <f t="shared" si="87"/>
        <v>2189.6498921971252</v>
      </c>
    </row>
    <row r="1377" spans="1:21" x14ac:dyDescent="0.2">
      <c r="A1377" t="s">
        <v>3219</v>
      </c>
      <c r="B1377" t="s">
        <v>3220</v>
      </c>
      <c r="C1377" t="s">
        <v>1527</v>
      </c>
      <c r="D1377" t="s">
        <v>29</v>
      </c>
      <c r="E1377">
        <v>791175</v>
      </c>
      <c r="F1377" t="s">
        <v>30</v>
      </c>
      <c r="G1377">
        <v>2173731</v>
      </c>
      <c r="H1377">
        <v>13010</v>
      </c>
      <c r="I1377" t="s">
        <v>149</v>
      </c>
      <c r="J1377" t="s">
        <v>150</v>
      </c>
      <c r="K1377" t="s">
        <v>151</v>
      </c>
      <c r="L1377" t="s">
        <v>152</v>
      </c>
      <c r="M1377" s="14" t="s">
        <v>17</v>
      </c>
      <c r="N1377">
        <v>84</v>
      </c>
      <c r="O1377">
        <v>2020</v>
      </c>
      <c r="P1377" s="15">
        <v>36.895277207392198</v>
      </c>
      <c r="Q1377" s="15">
        <v>10443</v>
      </c>
      <c r="R1377" s="6">
        <f t="shared" si="84"/>
        <v>8354.4</v>
      </c>
      <c r="S1377" s="6">
        <f t="shared" si="85"/>
        <v>98.088095238095235</v>
      </c>
      <c r="T1377" s="15">
        <f t="shared" si="86"/>
        <v>3618.9874645546101</v>
      </c>
      <c r="U1377" s="16">
        <f t="shared" si="87"/>
        <v>4735.4125354453899</v>
      </c>
    </row>
    <row r="1378" spans="1:21" x14ac:dyDescent="0.2">
      <c r="A1378" t="s">
        <v>3221</v>
      </c>
      <c r="B1378" t="s">
        <v>3222</v>
      </c>
      <c r="C1378" t="s">
        <v>796</v>
      </c>
      <c r="D1378" t="s">
        <v>29</v>
      </c>
      <c r="E1378">
        <v>791175</v>
      </c>
      <c r="F1378" t="s">
        <v>30</v>
      </c>
      <c r="G1378">
        <v>2173733</v>
      </c>
      <c r="H1378">
        <v>13004</v>
      </c>
      <c r="I1378" t="s">
        <v>184</v>
      </c>
      <c r="J1378" t="s">
        <v>32</v>
      </c>
      <c r="K1378" t="s">
        <v>33</v>
      </c>
      <c r="L1378" t="s">
        <v>34</v>
      </c>
      <c r="M1378" s="14" t="s">
        <v>17</v>
      </c>
      <c r="N1378">
        <v>84</v>
      </c>
      <c r="O1378">
        <v>2021</v>
      </c>
      <c r="P1378" s="15">
        <v>25.593429158110887</v>
      </c>
      <c r="Q1378" s="15">
        <v>1219</v>
      </c>
      <c r="R1378" s="6">
        <f t="shared" si="84"/>
        <v>975.2</v>
      </c>
      <c r="S1378" s="6">
        <f t="shared" si="85"/>
        <v>10.240476190476191</v>
      </c>
      <c r="T1378" s="15">
        <f t="shared" si="86"/>
        <v>262.08890192627365</v>
      </c>
      <c r="U1378" s="16">
        <f t="shared" si="87"/>
        <v>713.11109807372645</v>
      </c>
    </row>
    <row r="1379" spans="1:21" x14ac:dyDescent="0.2">
      <c r="A1379" t="s">
        <v>3223</v>
      </c>
      <c r="B1379" t="s">
        <v>3224</v>
      </c>
      <c r="C1379" t="s">
        <v>1384</v>
      </c>
      <c r="D1379" t="s">
        <v>38</v>
      </c>
      <c r="E1379">
        <v>791176</v>
      </c>
      <c r="F1379" t="s">
        <v>30</v>
      </c>
      <c r="G1379">
        <v>2174179</v>
      </c>
      <c r="H1379">
        <v>13028</v>
      </c>
      <c r="I1379" t="s">
        <v>191</v>
      </c>
      <c r="J1379" t="s">
        <v>58</v>
      </c>
      <c r="K1379" t="s">
        <v>59</v>
      </c>
      <c r="L1379" t="s">
        <v>60</v>
      </c>
      <c r="M1379" s="14" t="s">
        <v>17</v>
      </c>
      <c r="N1379">
        <v>84</v>
      </c>
      <c r="O1379">
        <v>2020</v>
      </c>
      <c r="P1379" s="15">
        <v>36.73100616016427</v>
      </c>
      <c r="Q1379" s="15">
        <v>5371</v>
      </c>
      <c r="R1379" s="6">
        <f t="shared" si="84"/>
        <v>4296.8</v>
      </c>
      <c r="S1379" s="6">
        <f t="shared" si="85"/>
        <v>49.783333333333339</v>
      </c>
      <c r="T1379" s="15">
        <f t="shared" si="86"/>
        <v>1828.591923340178</v>
      </c>
      <c r="U1379" s="16">
        <f t="shared" si="87"/>
        <v>2468.2080766598219</v>
      </c>
    </row>
    <row r="1380" spans="1:21" x14ac:dyDescent="0.2">
      <c r="A1380" t="s">
        <v>3225</v>
      </c>
      <c r="B1380" t="s">
        <v>3226</v>
      </c>
      <c r="C1380" t="s">
        <v>400</v>
      </c>
      <c r="D1380" t="s">
        <v>29</v>
      </c>
      <c r="E1380">
        <v>791175</v>
      </c>
      <c r="F1380" t="s">
        <v>30</v>
      </c>
      <c r="G1380">
        <v>2174184</v>
      </c>
      <c r="H1380">
        <v>13030</v>
      </c>
      <c r="I1380" t="s">
        <v>57</v>
      </c>
      <c r="J1380" t="s">
        <v>58</v>
      </c>
      <c r="K1380" t="s">
        <v>59</v>
      </c>
      <c r="L1380" t="s">
        <v>60</v>
      </c>
      <c r="M1380" s="14" t="s">
        <v>17</v>
      </c>
      <c r="N1380">
        <v>84</v>
      </c>
      <c r="O1380">
        <v>2021</v>
      </c>
      <c r="P1380" s="15">
        <v>32.722792607802873</v>
      </c>
      <c r="Q1380" s="15">
        <v>7539.5</v>
      </c>
      <c r="R1380" s="6">
        <f t="shared" si="84"/>
        <v>6031.6</v>
      </c>
      <c r="S1380" s="6">
        <f t="shared" si="85"/>
        <v>70.435714285714283</v>
      </c>
      <c r="T1380" s="15">
        <f t="shared" si="86"/>
        <v>2304.8532707538866</v>
      </c>
      <c r="U1380" s="16">
        <f t="shared" si="87"/>
        <v>3726.7467292461138</v>
      </c>
    </row>
    <row r="1381" spans="1:21" x14ac:dyDescent="0.2">
      <c r="A1381" t="s">
        <v>3227</v>
      </c>
      <c r="B1381" t="s">
        <v>3228</v>
      </c>
      <c r="C1381" t="s">
        <v>3229</v>
      </c>
      <c r="D1381" t="s">
        <v>38</v>
      </c>
      <c r="E1381">
        <v>791176</v>
      </c>
      <c r="F1381" t="s">
        <v>30</v>
      </c>
      <c r="G1381">
        <v>2174190</v>
      </c>
      <c r="H1381">
        <v>13002</v>
      </c>
      <c r="I1381" t="s">
        <v>48</v>
      </c>
      <c r="J1381" t="s">
        <v>49</v>
      </c>
      <c r="K1381" t="s">
        <v>50</v>
      </c>
      <c r="L1381" t="s">
        <v>51</v>
      </c>
      <c r="M1381" s="14" t="s">
        <v>17</v>
      </c>
      <c r="N1381">
        <v>84</v>
      </c>
      <c r="O1381">
        <v>2022</v>
      </c>
      <c r="P1381" s="15">
        <v>18.201232032854207</v>
      </c>
      <c r="Q1381" s="15">
        <v>3936</v>
      </c>
      <c r="R1381" s="6">
        <f t="shared" si="84"/>
        <v>3148.8</v>
      </c>
      <c r="S1381" s="6">
        <f t="shared" si="85"/>
        <v>36.116666666666667</v>
      </c>
      <c r="T1381" s="15">
        <f t="shared" si="86"/>
        <v>657.3678302532511</v>
      </c>
      <c r="U1381" s="16">
        <f t="shared" si="87"/>
        <v>2491.432169746749</v>
      </c>
    </row>
    <row r="1382" spans="1:21" x14ac:dyDescent="0.2">
      <c r="A1382" t="s">
        <v>3230</v>
      </c>
      <c r="B1382" t="s">
        <v>3231</v>
      </c>
      <c r="C1382" t="s">
        <v>1477</v>
      </c>
      <c r="D1382" t="s">
        <v>38</v>
      </c>
      <c r="E1382">
        <v>791176</v>
      </c>
      <c r="F1382" t="s">
        <v>30</v>
      </c>
      <c r="G1382">
        <v>2174196</v>
      </c>
      <c r="H1382">
        <v>13020</v>
      </c>
      <c r="I1382" t="s">
        <v>350</v>
      </c>
      <c r="J1382" t="s">
        <v>351</v>
      </c>
      <c r="K1382" t="s">
        <v>352</v>
      </c>
      <c r="L1382" t="s">
        <v>353</v>
      </c>
      <c r="M1382" s="14" t="s">
        <v>17</v>
      </c>
      <c r="N1382">
        <v>84</v>
      </c>
      <c r="O1382">
        <v>2022</v>
      </c>
      <c r="P1382" s="15">
        <v>18.201232032854207</v>
      </c>
      <c r="Q1382" s="15">
        <v>2857.49</v>
      </c>
      <c r="R1382" s="6">
        <f t="shared" si="84"/>
        <v>2285.9919999999997</v>
      </c>
      <c r="S1382" s="6">
        <f t="shared" si="85"/>
        <v>25.845142857142854</v>
      </c>
      <c r="T1382" s="15">
        <f t="shared" si="86"/>
        <v>470.41344206512161</v>
      </c>
      <c r="U1382" s="16">
        <f t="shared" si="87"/>
        <v>1815.5785579348781</v>
      </c>
    </row>
    <row r="1383" spans="1:21" x14ac:dyDescent="0.2">
      <c r="A1383" t="s">
        <v>3232</v>
      </c>
      <c r="B1383" t="s">
        <v>3233</v>
      </c>
      <c r="C1383" t="s">
        <v>1562</v>
      </c>
      <c r="D1383" t="s">
        <v>29</v>
      </c>
      <c r="E1383">
        <v>791175</v>
      </c>
      <c r="F1383" t="s">
        <v>30</v>
      </c>
      <c r="G1383">
        <v>2174199</v>
      </c>
      <c r="H1383">
        <v>13040</v>
      </c>
      <c r="I1383" t="s">
        <v>671</v>
      </c>
      <c r="J1383" t="s">
        <v>293</v>
      </c>
      <c r="K1383" t="s">
        <v>294</v>
      </c>
      <c r="L1383" t="s">
        <v>295</v>
      </c>
      <c r="M1383" s="14" t="s">
        <v>17</v>
      </c>
      <c r="N1383">
        <v>84</v>
      </c>
      <c r="O1383">
        <v>2021</v>
      </c>
      <c r="P1383" s="15">
        <v>32.722792607802873</v>
      </c>
      <c r="Q1383" s="15">
        <v>6145</v>
      </c>
      <c r="R1383" s="6">
        <f t="shared" si="84"/>
        <v>4916</v>
      </c>
      <c r="S1383" s="6">
        <f t="shared" si="85"/>
        <v>57.154761904761905</v>
      </c>
      <c r="T1383" s="15">
        <f t="shared" si="86"/>
        <v>1870.2634203578762</v>
      </c>
      <c r="U1383" s="16">
        <f t="shared" si="87"/>
        <v>3045.7365796421236</v>
      </c>
    </row>
    <row r="1384" spans="1:21" x14ac:dyDescent="0.2">
      <c r="A1384" t="s">
        <v>3234</v>
      </c>
      <c r="B1384" t="s">
        <v>3235</v>
      </c>
      <c r="C1384" t="s">
        <v>1882</v>
      </c>
      <c r="D1384" t="s">
        <v>38</v>
      </c>
      <c r="E1384">
        <v>791176</v>
      </c>
      <c r="F1384" t="s">
        <v>30</v>
      </c>
      <c r="G1384">
        <v>2174200</v>
      </c>
      <c r="H1384">
        <v>13064</v>
      </c>
      <c r="I1384" t="s">
        <v>309</v>
      </c>
      <c r="J1384" t="s">
        <v>310</v>
      </c>
      <c r="K1384" t="s">
        <v>311</v>
      </c>
      <c r="L1384" t="s">
        <v>312</v>
      </c>
      <c r="M1384" s="14" t="s">
        <v>17</v>
      </c>
      <c r="N1384">
        <v>60</v>
      </c>
      <c r="O1384">
        <v>2021</v>
      </c>
      <c r="P1384" s="15">
        <v>32.492813141683776</v>
      </c>
      <c r="Q1384" s="15">
        <v>1059</v>
      </c>
      <c r="R1384" s="6">
        <f t="shared" si="84"/>
        <v>847.2</v>
      </c>
      <c r="S1384" s="6">
        <f t="shared" si="85"/>
        <v>12.203333333333335</v>
      </c>
      <c r="T1384" s="15">
        <f t="shared" si="86"/>
        <v>396.52062970568107</v>
      </c>
      <c r="U1384" s="16">
        <f t="shared" si="87"/>
        <v>450.67937029431897</v>
      </c>
    </row>
    <row r="1385" spans="1:21" x14ac:dyDescent="0.2">
      <c r="A1385" t="s">
        <v>3236</v>
      </c>
      <c r="B1385" t="s">
        <v>3237</v>
      </c>
      <c r="C1385" t="s">
        <v>3238</v>
      </c>
      <c r="D1385" t="s">
        <v>38</v>
      </c>
      <c r="E1385">
        <v>791176</v>
      </c>
      <c r="F1385" t="s">
        <v>30</v>
      </c>
      <c r="G1385">
        <v>2174201</v>
      </c>
      <c r="H1385">
        <v>13020</v>
      </c>
      <c r="I1385" t="s">
        <v>350</v>
      </c>
      <c r="J1385" t="s">
        <v>351</v>
      </c>
      <c r="K1385" t="s">
        <v>352</v>
      </c>
      <c r="L1385" t="s">
        <v>353</v>
      </c>
      <c r="M1385" s="14" t="s">
        <v>17</v>
      </c>
      <c r="N1385">
        <v>84</v>
      </c>
      <c r="O1385">
        <v>2022</v>
      </c>
      <c r="P1385" s="15">
        <v>18.201232032854207</v>
      </c>
      <c r="Q1385" s="15">
        <v>3954</v>
      </c>
      <c r="R1385" s="6">
        <f t="shared" si="84"/>
        <v>3163.2000000000003</v>
      </c>
      <c r="S1385" s="6">
        <f t="shared" si="85"/>
        <v>36.288095238095238</v>
      </c>
      <c r="T1385" s="15">
        <f t="shared" si="86"/>
        <v>660.48804145888323</v>
      </c>
      <c r="U1385" s="16">
        <f t="shared" si="87"/>
        <v>2502.7119585411169</v>
      </c>
    </row>
    <row r="1386" spans="1:21" x14ac:dyDescent="0.2">
      <c r="A1386" t="s">
        <v>3239</v>
      </c>
      <c r="B1386" t="s">
        <v>3240</v>
      </c>
      <c r="C1386" t="s">
        <v>801</v>
      </c>
      <c r="D1386" t="s">
        <v>29</v>
      </c>
      <c r="E1386">
        <v>791175</v>
      </c>
      <c r="F1386" t="s">
        <v>30</v>
      </c>
      <c r="G1386">
        <v>2174202</v>
      </c>
      <c r="H1386">
        <v>13044</v>
      </c>
      <c r="I1386" t="s">
        <v>206</v>
      </c>
      <c r="J1386" t="s">
        <v>207</v>
      </c>
      <c r="K1386" t="s">
        <v>208</v>
      </c>
      <c r="L1386" t="s">
        <v>209</v>
      </c>
      <c r="M1386" s="14" t="s">
        <v>17</v>
      </c>
      <c r="N1386">
        <v>84</v>
      </c>
      <c r="O1386">
        <v>2022</v>
      </c>
      <c r="P1386" s="15">
        <v>18.201232032854207</v>
      </c>
      <c r="Q1386" s="15">
        <v>5190</v>
      </c>
      <c r="R1386" s="6">
        <f t="shared" si="84"/>
        <v>4152</v>
      </c>
      <c r="S1386" s="6">
        <f t="shared" si="85"/>
        <v>48.05952380952381</v>
      </c>
      <c r="T1386" s="15">
        <f t="shared" si="86"/>
        <v>874.74254424562423</v>
      </c>
      <c r="U1386" s="16">
        <f t="shared" si="87"/>
        <v>3277.2574557543758</v>
      </c>
    </row>
    <row r="1387" spans="1:21" x14ac:dyDescent="0.2">
      <c r="A1387" t="s">
        <v>3241</v>
      </c>
      <c r="B1387" t="s">
        <v>3242</v>
      </c>
      <c r="C1387" t="s">
        <v>1683</v>
      </c>
      <c r="D1387" t="s">
        <v>29</v>
      </c>
      <c r="E1387">
        <v>791175</v>
      </c>
      <c r="F1387" t="s">
        <v>30</v>
      </c>
      <c r="G1387">
        <v>2174632</v>
      </c>
      <c r="H1387">
        <v>13046</v>
      </c>
      <c r="I1387" t="s">
        <v>1021</v>
      </c>
      <c r="J1387" t="s">
        <v>1022</v>
      </c>
      <c r="K1387" t="s">
        <v>1023</v>
      </c>
      <c r="L1387" t="s">
        <v>1024</v>
      </c>
      <c r="M1387" s="14" t="s">
        <v>17</v>
      </c>
      <c r="N1387">
        <v>60</v>
      </c>
      <c r="O1387">
        <v>2015</v>
      </c>
      <c r="P1387" s="15">
        <v>101.25667351129363</v>
      </c>
      <c r="Q1387" s="15">
        <v>5732</v>
      </c>
      <c r="R1387" s="6">
        <f t="shared" si="84"/>
        <v>4585.6000000000004</v>
      </c>
      <c r="S1387" s="6">
        <f t="shared" si="85"/>
        <v>74.510000000000005</v>
      </c>
      <c r="T1387" s="15">
        <f t="shared" si="86"/>
        <v>4470.6000000000004</v>
      </c>
      <c r="U1387" s="16">
        <f t="shared" si="87"/>
        <v>115</v>
      </c>
    </row>
    <row r="1388" spans="1:21" x14ac:dyDescent="0.2">
      <c r="A1388" t="s">
        <v>3243</v>
      </c>
      <c r="B1388" t="s">
        <v>3244</v>
      </c>
      <c r="C1388" t="s">
        <v>2923</v>
      </c>
      <c r="D1388" t="s">
        <v>29</v>
      </c>
      <c r="E1388">
        <v>791175</v>
      </c>
      <c r="F1388" t="s">
        <v>30</v>
      </c>
      <c r="G1388">
        <v>2174794</v>
      </c>
      <c r="H1388">
        <v>13022</v>
      </c>
      <c r="I1388" t="s">
        <v>68</v>
      </c>
      <c r="J1388" t="s">
        <v>69</v>
      </c>
      <c r="K1388" t="s">
        <v>70</v>
      </c>
      <c r="L1388" t="s">
        <v>71</v>
      </c>
      <c r="M1388" s="14" t="s">
        <v>17</v>
      </c>
      <c r="N1388">
        <v>84</v>
      </c>
      <c r="O1388">
        <v>2022</v>
      </c>
      <c r="P1388" s="15">
        <v>18.201232032854207</v>
      </c>
      <c r="Q1388" s="15">
        <v>4560</v>
      </c>
      <c r="R1388" s="6">
        <f t="shared" si="84"/>
        <v>3648</v>
      </c>
      <c r="S1388" s="6">
        <f t="shared" si="85"/>
        <v>42.05952380952381</v>
      </c>
      <c r="T1388" s="15">
        <f t="shared" si="86"/>
        <v>765.53515204849896</v>
      </c>
      <c r="U1388" s="16">
        <f t="shared" si="87"/>
        <v>2882.4648479515008</v>
      </c>
    </row>
    <row r="1389" spans="1:21" x14ac:dyDescent="0.2">
      <c r="A1389" t="s">
        <v>3245</v>
      </c>
      <c r="B1389" t="s">
        <v>3246</v>
      </c>
      <c r="C1389" t="s">
        <v>400</v>
      </c>
      <c r="D1389" t="s">
        <v>29</v>
      </c>
      <c r="E1389">
        <v>791175</v>
      </c>
      <c r="F1389" t="s">
        <v>30</v>
      </c>
      <c r="G1389">
        <v>2174796</v>
      </c>
      <c r="H1389">
        <v>13030</v>
      </c>
      <c r="I1389" t="s">
        <v>57</v>
      </c>
      <c r="J1389" t="s">
        <v>58</v>
      </c>
      <c r="K1389" t="s">
        <v>59</v>
      </c>
      <c r="L1389" t="s">
        <v>60</v>
      </c>
      <c r="M1389" s="14" t="s">
        <v>17</v>
      </c>
      <c r="N1389">
        <v>84</v>
      </c>
      <c r="O1389">
        <v>2021</v>
      </c>
      <c r="P1389" s="15">
        <v>32.821355236139631</v>
      </c>
      <c r="Q1389" s="15">
        <v>7460</v>
      </c>
      <c r="R1389" s="6">
        <f t="shared" si="84"/>
        <v>5968</v>
      </c>
      <c r="S1389" s="6">
        <f t="shared" si="85"/>
        <v>69.678571428571431</v>
      </c>
      <c r="T1389" s="15">
        <f t="shared" si="86"/>
        <v>2286.945145203872</v>
      </c>
      <c r="U1389" s="16">
        <f t="shared" si="87"/>
        <v>3681.054854796128</v>
      </c>
    </row>
    <row r="1390" spans="1:21" x14ac:dyDescent="0.2">
      <c r="A1390" t="s">
        <v>3247</v>
      </c>
      <c r="B1390" t="s">
        <v>3248</v>
      </c>
      <c r="C1390" t="s">
        <v>1656</v>
      </c>
      <c r="D1390" t="s">
        <v>29</v>
      </c>
      <c r="E1390">
        <v>791175</v>
      </c>
      <c r="F1390" t="s">
        <v>30</v>
      </c>
      <c r="G1390">
        <v>2174802</v>
      </c>
      <c r="H1390">
        <v>13022</v>
      </c>
      <c r="I1390" t="s">
        <v>68</v>
      </c>
      <c r="J1390" t="s">
        <v>69</v>
      </c>
      <c r="K1390" t="s">
        <v>70</v>
      </c>
      <c r="L1390" t="s">
        <v>71</v>
      </c>
      <c r="M1390" s="14" t="s">
        <v>17</v>
      </c>
      <c r="N1390">
        <v>84</v>
      </c>
      <c r="O1390">
        <v>2021</v>
      </c>
      <c r="P1390" s="15">
        <v>33.215605749486656</v>
      </c>
      <c r="Q1390" s="15">
        <v>8212</v>
      </c>
      <c r="R1390" s="6">
        <f t="shared" si="84"/>
        <v>6569.6</v>
      </c>
      <c r="S1390" s="6">
        <f t="shared" si="85"/>
        <v>76.840476190476195</v>
      </c>
      <c r="T1390" s="15">
        <f t="shared" si="86"/>
        <v>2552.3029627456735</v>
      </c>
      <c r="U1390" s="16">
        <f t="shared" si="87"/>
        <v>4017.2970372543268</v>
      </c>
    </row>
    <row r="1391" spans="1:21" x14ac:dyDescent="0.2">
      <c r="A1391" t="s">
        <v>3249</v>
      </c>
      <c r="B1391" t="s">
        <v>3250</v>
      </c>
      <c r="C1391" t="s">
        <v>1729</v>
      </c>
      <c r="D1391" t="s">
        <v>38</v>
      </c>
      <c r="E1391">
        <v>791176</v>
      </c>
      <c r="F1391" t="s">
        <v>30</v>
      </c>
      <c r="G1391">
        <v>2174804</v>
      </c>
      <c r="H1391">
        <v>13022</v>
      </c>
      <c r="I1391" t="s">
        <v>68</v>
      </c>
      <c r="J1391" t="s">
        <v>69</v>
      </c>
      <c r="K1391" t="s">
        <v>70</v>
      </c>
      <c r="L1391" t="s">
        <v>71</v>
      </c>
      <c r="M1391" s="14" t="s">
        <v>17</v>
      </c>
      <c r="N1391">
        <v>84</v>
      </c>
      <c r="O1391">
        <v>2021</v>
      </c>
      <c r="P1391" s="15">
        <v>32.854209445585212</v>
      </c>
      <c r="Q1391" s="15">
        <v>4806</v>
      </c>
      <c r="R1391" s="6">
        <f t="shared" si="84"/>
        <v>3844.8</v>
      </c>
      <c r="S1391" s="6">
        <f t="shared" si="85"/>
        <v>44.402380952380952</v>
      </c>
      <c r="T1391" s="15">
        <f t="shared" si="86"/>
        <v>1458.8051236921872</v>
      </c>
      <c r="U1391" s="16">
        <f t="shared" si="87"/>
        <v>2385.9948763078128</v>
      </c>
    </row>
    <row r="1392" spans="1:21" x14ac:dyDescent="0.2">
      <c r="A1392" t="s">
        <v>3251</v>
      </c>
      <c r="B1392" t="s">
        <v>3252</v>
      </c>
      <c r="C1392" t="s">
        <v>3253</v>
      </c>
      <c r="D1392" t="s">
        <v>38</v>
      </c>
      <c r="E1392">
        <v>791176</v>
      </c>
      <c r="F1392" t="s">
        <v>30</v>
      </c>
      <c r="G1392">
        <v>2174813</v>
      </c>
      <c r="H1392">
        <v>13058</v>
      </c>
      <c r="I1392" t="s">
        <v>90</v>
      </c>
      <c r="J1392" t="s">
        <v>91</v>
      </c>
      <c r="K1392" t="s">
        <v>92</v>
      </c>
      <c r="L1392" t="s">
        <v>93</v>
      </c>
      <c r="M1392" s="14" t="s">
        <v>17</v>
      </c>
      <c r="N1392">
        <v>84</v>
      </c>
      <c r="O1392">
        <v>2021</v>
      </c>
      <c r="P1392" s="15">
        <v>32.032854209445581</v>
      </c>
      <c r="Q1392" s="15">
        <v>5507</v>
      </c>
      <c r="R1392" s="6">
        <f t="shared" si="84"/>
        <v>4405.6000000000004</v>
      </c>
      <c r="S1392" s="6">
        <f t="shared" si="85"/>
        <v>51.078571428571436</v>
      </c>
      <c r="T1392" s="15">
        <f t="shared" si="86"/>
        <v>1636.1924317981814</v>
      </c>
      <c r="U1392" s="16">
        <f t="shared" si="87"/>
        <v>2769.4075682018192</v>
      </c>
    </row>
    <row r="1393" spans="1:21" x14ac:dyDescent="0.2">
      <c r="A1393" t="s">
        <v>3254</v>
      </c>
      <c r="B1393" t="s">
        <v>3255</v>
      </c>
      <c r="C1393" t="s">
        <v>1562</v>
      </c>
      <c r="D1393" t="s">
        <v>38</v>
      </c>
      <c r="E1393">
        <v>791176</v>
      </c>
      <c r="F1393" t="s">
        <v>30</v>
      </c>
      <c r="G1393">
        <v>2174814</v>
      </c>
      <c r="H1393">
        <v>13050</v>
      </c>
      <c r="I1393" t="s">
        <v>106</v>
      </c>
      <c r="J1393" t="s">
        <v>107</v>
      </c>
      <c r="K1393" t="s">
        <v>108</v>
      </c>
      <c r="L1393" t="s">
        <v>109</v>
      </c>
      <c r="M1393" s="14" t="s">
        <v>17</v>
      </c>
      <c r="N1393">
        <v>84</v>
      </c>
      <c r="O1393">
        <v>2021</v>
      </c>
      <c r="P1393" s="15">
        <v>31.704312114989733</v>
      </c>
      <c r="Q1393" s="15">
        <v>6145</v>
      </c>
      <c r="R1393" s="6">
        <f t="shared" si="84"/>
        <v>4916</v>
      </c>
      <c r="S1393" s="6">
        <f t="shared" si="85"/>
        <v>57.154761904761905</v>
      </c>
      <c r="T1393" s="15">
        <f t="shared" si="86"/>
        <v>1812.0524102864965</v>
      </c>
      <c r="U1393" s="16">
        <f t="shared" si="87"/>
        <v>3103.9475897135035</v>
      </c>
    </row>
    <row r="1394" spans="1:21" x14ac:dyDescent="0.2">
      <c r="A1394" t="s">
        <v>3256</v>
      </c>
      <c r="B1394" t="s">
        <v>3257</v>
      </c>
      <c r="C1394" t="s">
        <v>2276</v>
      </c>
      <c r="D1394" t="s">
        <v>29</v>
      </c>
      <c r="E1394">
        <v>791175</v>
      </c>
      <c r="F1394" t="s">
        <v>30</v>
      </c>
      <c r="G1394">
        <v>2171897</v>
      </c>
      <c r="H1394">
        <v>13072</v>
      </c>
      <c r="I1394" t="s">
        <v>2427</v>
      </c>
      <c r="J1394" t="s">
        <v>773</v>
      </c>
      <c r="K1394" t="s">
        <v>774</v>
      </c>
      <c r="L1394" t="s">
        <v>775</v>
      </c>
      <c r="M1394" s="14" t="s">
        <v>17</v>
      </c>
      <c r="N1394">
        <v>84</v>
      </c>
      <c r="O1394">
        <v>2022</v>
      </c>
      <c r="P1394" s="15">
        <v>18.201232032854207</v>
      </c>
      <c r="Q1394" s="15">
        <v>977</v>
      </c>
      <c r="R1394" s="6">
        <f t="shared" si="84"/>
        <v>781.6</v>
      </c>
      <c r="S1394" s="6">
        <f t="shared" si="85"/>
        <v>7.9357142857142859</v>
      </c>
      <c r="T1394" s="15">
        <f t="shared" si="86"/>
        <v>144.43977706072161</v>
      </c>
      <c r="U1394" s="16">
        <f t="shared" si="87"/>
        <v>637.16022293927836</v>
      </c>
    </row>
    <row r="1395" spans="1:21" x14ac:dyDescent="0.2">
      <c r="A1395" t="s">
        <v>3258</v>
      </c>
      <c r="B1395" t="s">
        <v>3259</v>
      </c>
      <c r="C1395" t="s">
        <v>814</v>
      </c>
      <c r="D1395" t="s">
        <v>29</v>
      </c>
      <c r="E1395">
        <v>791175</v>
      </c>
      <c r="F1395" t="s">
        <v>30</v>
      </c>
      <c r="G1395">
        <v>2172062</v>
      </c>
      <c r="H1395">
        <v>13048</v>
      </c>
      <c r="I1395" t="s">
        <v>236</v>
      </c>
      <c r="J1395" t="s">
        <v>237</v>
      </c>
      <c r="K1395" t="s">
        <v>238</v>
      </c>
      <c r="L1395" t="s">
        <v>239</v>
      </c>
      <c r="M1395" s="14" t="s">
        <v>17</v>
      </c>
      <c r="N1395">
        <v>84</v>
      </c>
      <c r="O1395">
        <v>2021</v>
      </c>
      <c r="P1395" s="15">
        <v>31.310061601642712</v>
      </c>
      <c r="Q1395" s="15">
        <v>7711</v>
      </c>
      <c r="R1395" s="6">
        <f t="shared" si="84"/>
        <v>6168.8</v>
      </c>
      <c r="S1395" s="6">
        <f t="shared" si="85"/>
        <v>72.069047619047623</v>
      </c>
      <c r="T1395" s="15">
        <f t="shared" si="86"/>
        <v>2256.4863205241031</v>
      </c>
      <c r="U1395" s="16">
        <f t="shared" si="87"/>
        <v>3912.3136794758971</v>
      </c>
    </row>
    <row r="1396" spans="1:21" x14ac:dyDescent="0.2">
      <c r="A1396" t="s">
        <v>3260</v>
      </c>
      <c r="B1396" t="s">
        <v>3261</v>
      </c>
      <c r="C1396" t="s">
        <v>1596</v>
      </c>
      <c r="D1396" t="s">
        <v>38</v>
      </c>
      <c r="E1396">
        <v>791176</v>
      </c>
      <c r="F1396" t="s">
        <v>30</v>
      </c>
      <c r="G1396">
        <v>2172068</v>
      </c>
      <c r="H1396">
        <v>13030</v>
      </c>
      <c r="I1396" t="s">
        <v>57</v>
      </c>
      <c r="J1396" t="s">
        <v>58</v>
      </c>
      <c r="K1396" t="s">
        <v>59</v>
      </c>
      <c r="L1396" t="s">
        <v>60</v>
      </c>
      <c r="M1396" s="14" t="s">
        <v>17</v>
      </c>
      <c r="N1396">
        <v>84</v>
      </c>
      <c r="O1396">
        <v>2021</v>
      </c>
      <c r="P1396" s="15">
        <v>30.652977412731005</v>
      </c>
      <c r="Q1396" s="15">
        <v>9477</v>
      </c>
      <c r="R1396" s="6">
        <f t="shared" si="84"/>
        <v>7581.6</v>
      </c>
      <c r="S1396" s="6">
        <f t="shared" si="85"/>
        <v>88.888095238095246</v>
      </c>
      <c r="T1396" s="15">
        <f t="shared" si="86"/>
        <v>2724.6847755940162</v>
      </c>
      <c r="U1396" s="16">
        <f t="shared" si="87"/>
        <v>4856.9152244059842</v>
      </c>
    </row>
    <row r="1397" spans="1:21" x14ac:dyDescent="0.2">
      <c r="A1397" t="s">
        <v>3262</v>
      </c>
      <c r="B1397" t="s">
        <v>3263</v>
      </c>
      <c r="C1397" t="s">
        <v>3264</v>
      </c>
      <c r="D1397" t="s">
        <v>29</v>
      </c>
      <c r="E1397">
        <v>791175</v>
      </c>
      <c r="F1397" t="s">
        <v>30</v>
      </c>
      <c r="G1397">
        <v>2172072</v>
      </c>
      <c r="H1397">
        <v>13024</v>
      </c>
      <c r="I1397" t="s">
        <v>39</v>
      </c>
      <c r="J1397" t="s">
        <v>40</v>
      </c>
      <c r="K1397" t="s">
        <v>41</v>
      </c>
      <c r="L1397" t="s">
        <v>42</v>
      </c>
      <c r="M1397" s="14" t="s">
        <v>17</v>
      </c>
      <c r="N1397">
        <v>84</v>
      </c>
      <c r="O1397">
        <v>2021</v>
      </c>
      <c r="P1397" s="15">
        <v>31.211498973305957</v>
      </c>
      <c r="Q1397" s="15">
        <v>1788</v>
      </c>
      <c r="R1397" s="6">
        <f t="shared" si="84"/>
        <v>1430.4</v>
      </c>
      <c r="S1397" s="6">
        <f t="shared" si="85"/>
        <v>15.65952380952381</v>
      </c>
      <c r="T1397" s="15">
        <f t="shared" si="86"/>
        <v>488.75721130341259</v>
      </c>
      <c r="U1397" s="16">
        <f t="shared" si="87"/>
        <v>941.64278869658756</v>
      </c>
    </row>
    <row r="1398" spans="1:21" x14ac:dyDescent="0.2">
      <c r="A1398" t="s">
        <v>3265</v>
      </c>
      <c r="B1398" t="s">
        <v>3266</v>
      </c>
      <c r="C1398" t="s">
        <v>386</v>
      </c>
      <c r="D1398" t="s">
        <v>38</v>
      </c>
      <c r="E1398">
        <v>791176</v>
      </c>
      <c r="F1398" t="s">
        <v>30</v>
      </c>
      <c r="G1398">
        <v>2172079</v>
      </c>
      <c r="H1398">
        <v>13036</v>
      </c>
      <c r="I1398" t="s">
        <v>607</v>
      </c>
      <c r="J1398" t="s">
        <v>360</v>
      </c>
      <c r="K1398" t="s">
        <v>361</v>
      </c>
      <c r="L1398" t="s">
        <v>362</v>
      </c>
      <c r="M1398" s="14" t="s">
        <v>17</v>
      </c>
      <c r="N1398">
        <v>60</v>
      </c>
      <c r="O1398">
        <v>2022</v>
      </c>
      <c r="P1398" s="15">
        <v>18.201232032854207</v>
      </c>
      <c r="Q1398" s="15">
        <v>6312</v>
      </c>
      <c r="R1398" s="6">
        <f t="shared" si="84"/>
        <v>5049.6000000000004</v>
      </c>
      <c r="S1398" s="6">
        <f t="shared" si="85"/>
        <v>82.243333333333339</v>
      </c>
      <c r="T1398" s="15">
        <f t="shared" si="86"/>
        <v>1496.929993155373</v>
      </c>
      <c r="U1398" s="16">
        <f t="shared" si="87"/>
        <v>3552.6700068446271</v>
      </c>
    </row>
    <row r="1399" spans="1:21" x14ac:dyDescent="0.2">
      <c r="A1399" t="s">
        <v>3267</v>
      </c>
      <c r="B1399" t="s">
        <v>3268</v>
      </c>
      <c r="C1399" t="s">
        <v>3269</v>
      </c>
      <c r="D1399" t="s">
        <v>38</v>
      </c>
      <c r="E1399">
        <v>791176</v>
      </c>
      <c r="F1399" t="s">
        <v>30</v>
      </c>
      <c r="G1399">
        <v>2172080</v>
      </c>
      <c r="H1399">
        <v>13002</v>
      </c>
      <c r="I1399" t="s">
        <v>48</v>
      </c>
      <c r="J1399" t="s">
        <v>49</v>
      </c>
      <c r="K1399" t="s">
        <v>50</v>
      </c>
      <c r="L1399" t="s">
        <v>51</v>
      </c>
      <c r="M1399" s="14" t="s">
        <v>17</v>
      </c>
      <c r="N1399">
        <v>84</v>
      </c>
      <c r="O1399">
        <v>2021</v>
      </c>
      <c r="P1399" s="15">
        <v>28.58316221765914</v>
      </c>
      <c r="Q1399" s="15">
        <v>1034</v>
      </c>
      <c r="R1399" s="6">
        <f t="shared" si="84"/>
        <v>827.2</v>
      </c>
      <c r="S1399" s="6">
        <f t="shared" si="85"/>
        <v>8.4785714285714295</v>
      </c>
      <c r="T1399" s="15">
        <f t="shared" si="86"/>
        <v>242.34438251686717</v>
      </c>
      <c r="U1399" s="16">
        <f t="shared" si="87"/>
        <v>584.85561748313285</v>
      </c>
    </row>
    <row r="1400" spans="1:21" x14ac:dyDescent="0.2">
      <c r="A1400" t="s">
        <v>3270</v>
      </c>
      <c r="B1400" t="s">
        <v>3271</v>
      </c>
      <c r="C1400" t="s">
        <v>545</v>
      </c>
      <c r="D1400" t="s">
        <v>38</v>
      </c>
      <c r="E1400">
        <v>791176</v>
      </c>
      <c r="F1400" t="s">
        <v>30</v>
      </c>
      <c r="G1400">
        <v>2172081</v>
      </c>
      <c r="H1400">
        <v>13050</v>
      </c>
      <c r="I1400" t="s">
        <v>106</v>
      </c>
      <c r="J1400" t="s">
        <v>107</v>
      </c>
      <c r="K1400" t="s">
        <v>108</v>
      </c>
      <c r="L1400" t="s">
        <v>109</v>
      </c>
      <c r="M1400" s="14" t="s">
        <v>17</v>
      </c>
      <c r="N1400">
        <v>84</v>
      </c>
      <c r="O1400">
        <v>2021</v>
      </c>
      <c r="P1400" s="15">
        <v>29.798767967145789</v>
      </c>
      <c r="Q1400" s="15">
        <v>7434</v>
      </c>
      <c r="R1400" s="6">
        <f t="shared" si="84"/>
        <v>5947.2000000000007</v>
      </c>
      <c r="S1400" s="6">
        <f t="shared" si="85"/>
        <v>69.430952380952391</v>
      </c>
      <c r="T1400" s="15">
        <f t="shared" si="86"/>
        <v>2068.9568397379489</v>
      </c>
      <c r="U1400" s="16">
        <f t="shared" si="87"/>
        <v>3878.2431602620518</v>
      </c>
    </row>
    <row r="1401" spans="1:21" x14ac:dyDescent="0.2">
      <c r="A1401" t="s">
        <v>3272</v>
      </c>
      <c r="B1401" t="s">
        <v>3273</v>
      </c>
      <c r="C1401" t="s">
        <v>386</v>
      </c>
      <c r="D1401" t="s">
        <v>38</v>
      </c>
      <c r="E1401">
        <v>791176</v>
      </c>
      <c r="F1401" t="s">
        <v>30</v>
      </c>
      <c r="G1401">
        <v>2172082</v>
      </c>
      <c r="H1401">
        <v>13036</v>
      </c>
      <c r="I1401" t="s">
        <v>607</v>
      </c>
      <c r="J1401" t="s">
        <v>360</v>
      </c>
      <c r="K1401" t="s">
        <v>361</v>
      </c>
      <c r="L1401" t="s">
        <v>362</v>
      </c>
      <c r="M1401" s="14" t="s">
        <v>17</v>
      </c>
      <c r="N1401">
        <v>60</v>
      </c>
      <c r="O1401">
        <v>2021</v>
      </c>
      <c r="P1401" s="15">
        <v>29.96303901437372</v>
      </c>
      <c r="Q1401" s="15">
        <v>6312</v>
      </c>
      <c r="R1401" s="6">
        <f t="shared" si="84"/>
        <v>5049.6000000000004</v>
      </c>
      <c r="S1401" s="6">
        <f t="shared" si="85"/>
        <v>82.243333333333339</v>
      </c>
      <c r="T1401" s="15">
        <f t="shared" si="86"/>
        <v>2464.2602053388096</v>
      </c>
      <c r="U1401" s="16">
        <f t="shared" si="87"/>
        <v>2585.3397946611908</v>
      </c>
    </row>
    <row r="1402" spans="1:21" x14ac:dyDescent="0.2">
      <c r="A1402" t="s">
        <v>3274</v>
      </c>
      <c r="B1402" t="s">
        <v>3275</v>
      </c>
      <c r="C1402" t="s">
        <v>796</v>
      </c>
      <c r="D1402" t="s">
        <v>29</v>
      </c>
      <c r="E1402">
        <v>791175</v>
      </c>
      <c r="F1402" t="s">
        <v>30</v>
      </c>
      <c r="G1402">
        <v>2172083</v>
      </c>
      <c r="H1402">
        <v>13002</v>
      </c>
      <c r="I1402" t="s">
        <v>48</v>
      </c>
      <c r="J1402" t="s">
        <v>49</v>
      </c>
      <c r="K1402" t="s">
        <v>50</v>
      </c>
      <c r="L1402" t="s">
        <v>51</v>
      </c>
      <c r="M1402" s="14" t="s">
        <v>17</v>
      </c>
      <c r="N1402">
        <v>84</v>
      </c>
      <c r="O1402">
        <v>2021</v>
      </c>
      <c r="P1402" s="15">
        <v>28.58316221765914</v>
      </c>
      <c r="Q1402" s="15">
        <v>1219</v>
      </c>
      <c r="R1402" s="6">
        <f t="shared" si="84"/>
        <v>975.2</v>
      </c>
      <c r="S1402" s="6">
        <f t="shared" si="85"/>
        <v>10.240476190476191</v>
      </c>
      <c r="T1402" s="15">
        <f t="shared" si="86"/>
        <v>292.70519213845705</v>
      </c>
      <c r="U1402" s="16">
        <f t="shared" si="87"/>
        <v>682.49480786154299</v>
      </c>
    </row>
    <row r="1403" spans="1:21" x14ac:dyDescent="0.2">
      <c r="A1403" t="s">
        <v>3276</v>
      </c>
      <c r="B1403" t="s">
        <v>3277</v>
      </c>
      <c r="C1403" t="s">
        <v>701</v>
      </c>
      <c r="D1403" t="s">
        <v>29</v>
      </c>
      <c r="E1403">
        <v>791175</v>
      </c>
      <c r="F1403" t="s">
        <v>30</v>
      </c>
      <c r="G1403">
        <v>2172521</v>
      </c>
      <c r="H1403">
        <v>13048</v>
      </c>
      <c r="I1403" t="s">
        <v>236</v>
      </c>
      <c r="J1403" t="s">
        <v>237</v>
      </c>
      <c r="K1403" t="s">
        <v>238</v>
      </c>
      <c r="L1403" t="s">
        <v>239</v>
      </c>
      <c r="M1403" s="14" t="s">
        <v>17</v>
      </c>
      <c r="N1403">
        <v>84</v>
      </c>
      <c r="O1403">
        <v>2021</v>
      </c>
      <c r="P1403" s="15">
        <v>27.039014373716633</v>
      </c>
      <c r="Q1403" s="15">
        <v>10557</v>
      </c>
      <c r="R1403" s="6">
        <f t="shared" si="84"/>
        <v>8445.6</v>
      </c>
      <c r="S1403" s="6">
        <f t="shared" si="85"/>
        <v>99.173809523809524</v>
      </c>
      <c r="T1403" s="15">
        <f t="shared" si="86"/>
        <v>2681.5620612105213</v>
      </c>
      <c r="U1403" s="16">
        <f t="shared" si="87"/>
        <v>5764.0379387894791</v>
      </c>
    </row>
    <row r="1404" spans="1:21" x14ac:dyDescent="0.2">
      <c r="A1404" t="s">
        <v>3278</v>
      </c>
      <c r="B1404" t="s">
        <v>3279</v>
      </c>
      <c r="C1404" t="s">
        <v>1596</v>
      </c>
      <c r="D1404" t="s">
        <v>29</v>
      </c>
      <c r="E1404">
        <v>791175</v>
      </c>
      <c r="F1404" t="s">
        <v>30</v>
      </c>
      <c r="G1404">
        <v>2172539</v>
      </c>
      <c r="H1404">
        <v>13030</v>
      </c>
      <c r="I1404" t="s">
        <v>57</v>
      </c>
      <c r="J1404" t="s">
        <v>58</v>
      </c>
      <c r="K1404" t="s">
        <v>59</v>
      </c>
      <c r="L1404" t="s">
        <v>60</v>
      </c>
      <c r="M1404" s="14" t="s">
        <v>17</v>
      </c>
      <c r="N1404">
        <v>84</v>
      </c>
      <c r="O1404">
        <v>2021</v>
      </c>
      <c r="P1404" s="15">
        <v>27.630390143737166</v>
      </c>
      <c r="Q1404" s="15">
        <v>9477</v>
      </c>
      <c r="R1404" s="6">
        <f t="shared" si="84"/>
        <v>7581.6</v>
      </c>
      <c r="S1404" s="6">
        <f t="shared" si="85"/>
        <v>88.888095238095246</v>
      </c>
      <c r="T1404" s="15">
        <f t="shared" si="86"/>
        <v>2456.0127505622377</v>
      </c>
      <c r="U1404" s="16">
        <f t="shared" si="87"/>
        <v>5125.5872494377627</v>
      </c>
    </row>
    <row r="1405" spans="1:21" x14ac:dyDescent="0.2">
      <c r="A1405" t="s">
        <v>3280</v>
      </c>
      <c r="B1405" t="s">
        <v>3281</v>
      </c>
      <c r="C1405" t="s">
        <v>837</v>
      </c>
      <c r="D1405" t="s">
        <v>29</v>
      </c>
      <c r="E1405">
        <v>791175</v>
      </c>
      <c r="F1405" t="s">
        <v>30</v>
      </c>
      <c r="G1405">
        <v>2172717</v>
      </c>
      <c r="H1405">
        <v>13028</v>
      </c>
      <c r="I1405" t="s">
        <v>191</v>
      </c>
      <c r="J1405" t="s">
        <v>58</v>
      </c>
      <c r="K1405" t="s">
        <v>59</v>
      </c>
      <c r="L1405" t="s">
        <v>60</v>
      </c>
      <c r="M1405" s="14" t="s">
        <v>17</v>
      </c>
      <c r="N1405">
        <v>84</v>
      </c>
      <c r="O1405">
        <v>2021</v>
      </c>
      <c r="P1405" s="15">
        <v>28.156057494866531</v>
      </c>
      <c r="Q1405" s="15">
        <v>5562</v>
      </c>
      <c r="R1405" s="6">
        <f t="shared" si="84"/>
        <v>4449.6000000000004</v>
      </c>
      <c r="S1405" s="6">
        <f t="shared" si="85"/>
        <v>51.602380952380955</v>
      </c>
      <c r="T1405" s="15">
        <f t="shared" si="86"/>
        <v>1452.9196049672437</v>
      </c>
      <c r="U1405" s="16">
        <f t="shared" si="87"/>
        <v>2996.6803950327567</v>
      </c>
    </row>
    <row r="1406" spans="1:21" x14ac:dyDescent="0.2">
      <c r="A1406" t="s">
        <v>3282</v>
      </c>
      <c r="B1406" t="s">
        <v>3283</v>
      </c>
      <c r="C1406" t="s">
        <v>1596</v>
      </c>
      <c r="D1406" t="s">
        <v>29</v>
      </c>
      <c r="E1406">
        <v>791175</v>
      </c>
      <c r="F1406" t="s">
        <v>30</v>
      </c>
      <c r="G1406">
        <v>2174263</v>
      </c>
      <c r="H1406">
        <v>13030</v>
      </c>
      <c r="I1406" t="s">
        <v>57</v>
      </c>
      <c r="J1406" t="s">
        <v>58</v>
      </c>
      <c r="K1406" t="s">
        <v>59</v>
      </c>
      <c r="L1406" t="s">
        <v>60</v>
      </c>
      <c r="M1406" s="14" t="s">
        <v>17</v>
      </c>
      <c r="N1406">
        <v>84</v>
      </c>
      <c r="O1406">
        <v>2021</v>
      </c>
      <c r="P1406" s="15">
        <v>27.433264887063658</v>
      </c>
      <c r="Q1406" s="15">
        <v>9477</v>
      </c>
      <c r="R1406" s="6">
        <f t="shared" si="84"/>
        <v>7581.6</v>
      </c>
      <c r="S1406" s="6">
        <f t="shared" si="85"/>
        <v>88.888095238095246</v>
      </c>
      <c r="T1406" s="15">
        <f t="shared" si="86"/>
        <v>2438.4906619732087</v>
      </c>
      <c r="U1406" s="16">
        <f t="shared" si="87"/>
        <v>5143.1093380267921</v>
      </c>
    </row>
    <row r="1407" spans="1:21" x14ac:dyDescent="0.2">
      <c r="A1407" t="s">
        <v>3284</v>
      </c>
      <c r="B1407" t="s">
        <v>3285</v>
      </c>
      <c r="C1407" t="s">
        <v>701</v>
      </c>
      <c r="D1407" t="s">
        <v>38</v>
      </c>
      <c r="E1407">
        <v>791176</v>
      </c>
      <c r="F1407" t="s">
        <v>30</v>
      </c>
      <c r="G1407">
        <v>2174283</v>
      </c>
      <c r="H1407">
        <v>13048</v>
      </c>
      <c r="I1407" t="s">
        <v>236</v>
      </c>
      <c r="J1407" t="s">
        <v>237</v>
      </c>
      <c r="K1407" t="s">
        <v>238</v>
      </c>
      <c r="L1407" t="s">
        <v>239</v>
      </c>
      <c r="M1407" s="14" t="s">
        <v>17</v>
      </c>
      <c r="N1407">
        <v>84</v>
      </c>
      <c r="O1407">
        <v>2021</v>
      </c>
      <c r="P1407" s="15">
        <v>27.893223819301848</v>
      </c>
      <c r="Q1407" s="15">
        <v>10557</v>
      </c>
      <c r="R1407" s="6">
        <f t="shared" si="84"/>
        <v>8445.6</v>
      </c>
      <c r="S1407" s="6">
        <f t="shared" si="85"/>
        <v>99.173809523809524</v>
      </c>
      <c r="T1407" s="15">
        <f t="shared" si="86"/>
        <v>2766.2772660604282</v>
      </c>
      <c r="U1407" s="16">
        <f t="shared" si="87"/>
        <v>5679.3227339395726</v>
      </c>
    </row>
    <row r="1408" spans="1:21" x14ac:dyDescent="0.2">
      <c r="A1408" t="s">
        <v>3286</v>
      </c>
      <c r="B1408" t="s">
        <v>3287</v>
      </c>
      <c r="C1408" t="s">
        <v>2133</v>
      </c>
      <c r="D1408" t="s">
        <v>29</v>
      </c>
      <c r="E1408">
        <v>791175</v>
      </c>
      <c r="F1408" t="s">
        <v>30</v>
      </c>
      <c r="G1408">
        <v>2174291</v>
      </c>
      <c r="H1408">
        <v>13004</v>
      </c>
      <c r="I1408" t="s">
        <v>184</v>
      </c>
      <c r="J1408" t="s">
        <v>32</v>
      </c>
      <c r="K1408" t="s">
        <v>33</v>
      </c>
      <c r="L1408" t="s">
        <v>34</v>
      </c>
      <c r="M1408" s="14" t="s">
        <v>17</v>
      </c>
      <c r="N1408">
        <v>60</v>
      </c>
      <c r="O1408">
        <v>2021</v>
      </c>
      <c r="P1408" s="15">
        <v>28.845995893223819</v>
      </c>
      <c r="Q1408" s="15">
        <v>3040.87</v>
      </c>
      <c r="R1408" s="6">
        <f t="shared" si="84"/>
        <v>2432.6959999999999</v>
      </c>
      <c r="S1408" s="6">
        <f t="shared" si="85"/>
        <v>38.628266666666669</v>
      </c>
      <c r="T1408" s="15">
        <f t="shared" si="86"/>
        <v>1114.2708216290212</v>
      </c>
      <c r="U1408" s="16">
        <f t="shared" si="87"/>
        <v>1318.4251783709788</v>
      </c>
    </row>
    <row r="1409" spans="1:21" x14ac:dyDescent="0.2">
      <c r="A1409" t="s">
        <v>3288</v>
      </c>
      <c r="B1409" t="s">
        <v>3289</v>
      </c>
      <c r="C1409" t="s">
        <v>545</v>
      </c>
      <c r="D1409" t="s">
        <v>29</v>
      </c>
      <c r="E1409">
        <v>791175</v>
      </c>
      <c r="F1409" t="s">
        <v>30</v>
      </c>
      <c r="G1409">
        <v>2174294</v>
      </c>
      <c r="H1409">
        <v>13040</v>
      </c>
      <c r="I1409" t="s">
        <v>671</v>
      </c>
      <c r="J1409" t="s">
        <v>293</v>
      </c>
      <c r="K1409" t="s">
        <v>294</v>
      </c>
      <c r="L1409" t="s">
        <v>295</v>
      </c>
      <c r="M1409" s="14" t="s">
        <v>17</v>
      </c>
      <c r="N1409">
        <v>84</v>
      </c>
      <c r="O1409">
        <v>2021</v>
      </c>
      <c r="P1409" s="15">
        <v>27.991786447638603</v>
      </c>
      <c r="Q1409" s="15">
        <v>6231</v>
      </c>
      <c r="R1409" s="6">
        <f t="shared" si="84"/>
        <v>4984.8</v>
      </c>
      <c r="S1409" s="6">
        <f t="shared" si="85"/>
        <v>57.973809523809528</v>
      </c>
      <c r="T1409" s="15">
        <f t="shared" si="86"/>
        <v>1622.7904957465532</v>
      </c>
      <c r="U1409" s="16">
        <f t="shared" si="87"/>
        <v>3362.0095042534467</v>
      </c>
    </row>
    <row r="1410" spans="1:21" x14ac:dyDescent="0.2">
      <c r="A1410" t="s">
        <v>3290</v>
      </c>
      <c r="B1410" t="s">
        <v>3291</v>
      </c>
      <c r="C1410" t="s">
        <v>1665</v>
      </c>
      <c r="D1410" t="s">
        <v>29</v>
      </c>
      <c r="E1410">
        <v>791175</v>
      </c>
      <c r="F1410" t="s">
        <v>30</v>
      </c>
      <c r="G1410">
        <v>2174295</v>
      </c>
      <c r="H1410">
        <v>13050</v>
      </c>
      <c r="I1410" t="s">
        <v>106</v>
      </c>
      <c r="J1410" t="s">
        <v>107</v>
      </c>
      <c r="K1410" t="s">
        <v>108</v>
      </c>
      <c r="L1410" t="s">
        <v>109</v>
      </c>
      <c r="M1410" s="14" t="s">
        <v>17</v>
      </c>
      <c r="N1410">
        <v>84</v>
      </c>
      <c r="O1410">
        <v>2021</v>
      </c>
      <c r="P1410" s="15">
        <v>27.991786447638603</v>
      </c>
      <c r="Q1410" s="15">
        <v>5033</v>
      </c>
      <c r="R1410" s="6">
        <f t="shared" si="84"/>
        <v>4026.4</v>
      </c>
      <c r="S1410" s="6">
        <f t="shared" si="85"/>
        <v>46.564285714285717</v>
      </c>
      <c r="T1410" s="15">
        <f t="shared" si="86"/>
        <v>1303.4175418011148</v>
      </c>
      <c r="U1410" s="16">
        <f t="shared" si="87"/>
        <v>2722.9824581988851</v>
      </c>
    </row>
    <row r="1411" spans="1:21" x14ac:dyDescent="0.2">
      <c r="A1411" t="s">
        <v>3292</v>
      </c>
      <c r="B1411" t="s">
        <v>3293</v>
      </c>
      <c r="C1411" t="s">
        <v>545</v>
      </c>
      <c r="D1411" t="s">
        <v>38</v>
      </c>
      <c r="E1411">
        <v>791176</v>
      </c>
      <c r="F1411" t="s">
        <v>30</v>
      </c>
      <c r="G1411">
        <v>2174296</v>
      </c>
      <c r="H1411">
        <v>13040</v>
      </c>
      <c r="I1411" t="s">
        <v>671</v>
      </c>
      <c r="J1411" t="s">
        <v>293</v>
      </c>
      <c r="K1411" t="s">
        <v>294</v>
      </c>
      <c r="L1411" t="s">
        <v>295</v>
      </c>
      <c r="M1411" s="14" t="s">
        <v>17</v>
      </c>
      <c r="N1411">
        <v>84</v>
      </c>
      <c r="O1411">
        <v>2021</v>
      </c>
      <c r="P1411" s="15">
        <v>27.991786447638603</v>
      </c>
      <c r="Q1411" s="15">
        <v>5999</v>
      </c>
      <c r="R1411" s="6">
        <f t="shared" si="84"/>
        <v>4799.2</v>
      </c>
      <c r="S1411" s="6">
        <f t="shared" si="85"/>
        <v>55.764285714285712</v>
      </c>
      <c r="T1411" s="15">
        <f t="shared" si="86"/>
        <v>1560.9419771193898</v>
      </c>
      <c r="U1411" s="16">
        <f t="shared" si="87"/>
        <v>3238.25802288061</v>
      </c>
    </row>
    <row r="1412" spans="1:21" x14ac:dyDescent="0.2">
      <c r="A1412" t="s">
        <v>3294</v>
      </c>
      <c r="B1412" t="s">
        <v>3295</v>
      </c>
      <c r="C1412" t="s">
        <v>701</v>
      </c>
      <c r="D1412" t="s">
        <v>38</v>
      </c>
      <c r="E1412">
        <v>791176</v>
      </c>
      <c r="F1412" t="s">
        <v>30</v>
      </c>
      <c r="G1412">
        <v>2174733</v>
      </c>
      <c r="H1412">
        <v>13048</v>
      </c>
      <c r="I1412" t="s">
        <v>236</v>
      </c>
      <c r="J1412" t="s">
        <v>237</v>
      </c>
      <c r="K1412" t="s">
        <v>238</v>
      </c>
      <c r="L1412" t="s">
        <v>239</v>
      </c>
      <c r="M1412" s="14" t="s">
        <v>17</v>
      </c>
      <c r="N1412">
        <v>84</v>
      </c>
      <c r="O1412">
        <v>2021</v>
      </c>
      <c r="P1412" s="15">
        <v>26.053388090349078</v>
      </c>
      <c r="Q1412" s="15">
        <v>10557</v>
      </c>
      <c r="R1412" s="6">
        <f t="shared" si="84"/>
        <v>8445.6</v>
      </c>
      <c r="S1412" s="6">
        <f t="shared" si="85"/>
        <v>99.173809523809524</v>
      </c>
      <c r="T1412" s="15">
        <f t="shared" si="86"/>
        <v>2583.8137479221668</v>
      </c>
      <c r="U1412" s="16">
        <f t="shared" si="87"/>
        <v>5861.7862520778335</v>
      </c>
    </row>
    <row r="1413" spans="1:21" x14ac:dyDescent="0.2">
      <c r="A1413" t="s">
        <v>3296</v>
      </c>
      <c r="B1413" t="s">
        <v>3297</v>
      </c>
      <c r="C1413" t="s">
        <v>2408</v>
      </c>
      <c r="D1413" t="s">
        <v>29</v>
      </c>
      <c r="E1413">
        <v>791175</v>
      </c>
      <c r="F1413" t="s">
        <v>30</v>
      </c>
      <c r="G1413">
        <v>2174739</v>
      </c>
      <c r="H1413">
        <v>13050</v>
      </c>
      <c r="I1413" t="s">
        <v>106</v>
      </c>
      <c r="J1413" t="s">
        <v>107</v>
      </c>
      <c r="K1413" t="s">
        <v>108</v>
      </c>
      <c r="L1413" t="s">
        <v>109</v>
      </c>
      <c r="M1413" s="14" t="s">
        <v>17</v>
      </c>
      <c r="N1413">
        <v>84</v>
      </c>
      <c r="O1413">
        <v>2021</v>
      </c>
      <c r="P1413" s="15">
        <v>25.626283367556468</v>
      </c>
      <c r="Q1413" s="15">
        <v>5300</v>
      </c>
      <c r="R1413" s="6">
        <f t="shared" si="84"/>
        <v>4240</v>
      </c>
      <c r="S1413" s="6">
        <f t="shared" si="85"/>
        <v>49.107142857142854</v>
      </c>
      <c r="T1413" s="15">
        <f t="shared" si="86"/>
        <v>1258.4335582282192</v>
      </c>
      <c r="U1413" s="16">
        <f t="shared" si="87"/>
        <v>2981.5664417717808</v>
      </c>
    </row>
    <row r="1414" spans="1:21" x14ac:dyDescent="0.2">
      <c r="A1414" t="s">
        <v>3298</v>
      </c>
      <c r="B1414" t="s">
        <v>3299</v>
      </c>
      <c r="C1414" t="s">
        <v>704</v>
      </c>
      <c r="D1414" t="s">
        <v>29</v>
      </c>
      <c r="E1414">
        <v>791175</v>
      </c>
      <c r="F1414" t="s">
        <v>30</v>
      </c>
      <c r="G1414">
        <v>2171528</v>
      </c>
      <c r="H1414">
        <v>13030</v>
      </c>
      <c r="I1414" t="s">
        <v>57</v>
      </c>
      <c r="J1414" t="s">
        <v>58</v>
      </c>
      <c r="K1414" t="s">
        <v>59</v>
      </c>
      <c r="L1414" t="s">
        <v>60</v>
      </c>
      <c r="M1414" s="14" t="s">
        <v>17</v>
      </c>
      <c r="N1414">
        <v>84</v>
      </c>
      <c r="O1414">
        <v>2021</v>
      </c>
      <c r="P1414" s="15">
        <v>24.377823408624231</v>
      </c>
      <c r="Q1414" s="15">
        <v>6993.24</v>
      </c>
      <c r="R1414" s="6">
        <f t="shared" si="84"/>
        <v>5594.5920000000006</v>
      </c>
      <c r="S1414" s="6">
        <f t="shared" si="85"/>
        <v>65.233238095238107</v>
      </c>
      <c r="T1414" s="15">
        <f t="shared" si="86"/>
        <v>1590.2443586584534</v>
      </c>
      <c r="U1414" s="16">
        <f t="shared" si="87"/>
        <v>4004.3476413415474</v>
      </c>
    </row>
    <row r="1415" spans="1:21" x14ac:dyDescent="0.2">
      <c r="A1415" t="s">
        <v>3300</v>
      </c>
      <c r="B1415" t="s">
        <v>3301</v>
      </c>
      <c r="C1415" t="s">
        <v>1665</v>
      </c>
      <c r="D1415" t="s">
        <v>29</v>
      </c>
      <c r="E1415">
        <v>791175</v>
      </c>
      <c r="F1415" t="s">
        <v>30</v>
      </c>
      <c r="G1415">
        <v>2171534</v>
      </c>
      <c r="H1415">
        <v>13050</v>
      </c>
      <c r="I1415" t="s">
        <v>106</v>
      </c>
      <c r="J1415" t="s">
        <v>107</v>
      </c>
      <c r="K1415" t="s">
        <v>108</v>
      </c>
      <c r="L1415" t="s">
        <v>109</v>
      </c>
      <c r="M1415" s="14" t="s">
        <v>17</v>
      </c>
      <c r="N1415">
        <v>60</v>
      </c>
      <c r="O1415">
        <v>2021</v>
      </c>
      <c r="P1415" s="15">
        <v>25.626283367556468</v>
      </c>
      <c r="Q1415" s="15">
        <v>5033</v>
      </c>
      <c r="R1415" s="6">
        <f t="shared" si="84"/>
        <v>4026.4</v>
      </c>
      <c r="S1415" s="6">
        <f t="shared" si="85"/>
        <v>65.19</v>
      </c>
      <c r="T1415" s="15">
        <f t="shared" si="86"/>
        <v>1670.577412731006</v>
      </c>
      <c r="U1415" s="16">
        <f t="shared" si="87"/>
        <v>2355.8225872689941</v>
      </c>
    </row>
    <row r="1416" spans="1:21" x14ac:dyDescent="0.2">
      <c r="A1416" t="s">
        <v>3302</v>
      </c>
      <c r="B1416" t="s">
        <v>3303</v>
      </c>
      <c r="C1416" t="s">
        <v>1729</v>
      </c>
      <c r="D1416" t="s">
        <v>38</v>
      </c>
      <c r="E1416">
        <v>791176</v>
      </c>
      <c r="F1416" t="s">
        <v>30</v>
      </c>
      <c r="G1416">
        <v>2171544</v>
      </c>
      <c r="H1416">
        <v>13022</v>
      </c>
      <c r="I1416" t="s">
        <v>68</v>
      </c>
      <c r="J1416" t="s">
        <v>69</v>
      </c>
      <c r="K1416" t="s">
        <v>70</v>
      </c>
      <c r="L1416" t="s">
        <v>71</v>
      </c>
      <c r="M1416" s="14" t="s">
        <v>17</v>
      </c>
      <c r="N1416">
        <v>84</v>
      </c>
      <c r="O1416">
        <v>2022</v>
      </c>
      <c r="P1416" s="15">
        <v>18.201232032854207</v>
      </c>
      <c r="Q1416" s="15">
        <v>4806</v>
      </c>
      <c r="R1416" s="6">
        <f t="shared" si="84"/>
        <v>3844.8</v>
      </c>
      <c r="S1416" s="6">
        <f t="shared" si="85"/>
        <v>44.402380952380952</v>
      </c>
      <c r="T1416" s="15">
        <f t="shared" si="86"/>
        <v>808.17803852547172</v>
      </c>
      <c r="U1416" s="16">
        <f t="shared" si="87"/>
        <v>3036.6219614745287</v>
      </c>
    </row>
    <row r="1417" spans="1:21" x14ac:dyDescent="0.2">
      <c r="A1417" t="s">
        <v>3304</v>
      </c>
      <c r="B1417" t="s">
        <v>3305</v>
      </c>
      <c r="C1417" t="s">
        <v>3306</v>
      </c>
      <c r="D1417" t="s">
        <v>38</v>
      </c>
      <c r="E1417">
        <v>791176</v>
      </c>
      <c r="F1417" t="s">
        <v>30</v>
      </c>
      <c r="G1417">
        <v>2171977</v>
      </c>
      <c r="H1417">
        <v>13020</v>
      </c>
      <c r="I1417" t="s">
        <v>350</v>
      </c>
      <c r="J1417" t="s">
        <v>351</v>
      </c>
      <c r="K1417" t="s">
        <v>352</v>
      </c>
      <c r="L1417" t="s">
        <v>353</v>
      </c>
      <c r="M1417" s="14" t="s">
        <v>17</v>
      </c>
      <c r="N1417">
        <v>84</v>
      </c>
      <c r="O1417">
        <v>2021</v>
      </c>
      <c r="P1417" s="15">
        <v>26.119096509240247</v>
      </c>
      <c r="Q1417" s="15">
        <v>1699</v>
      </c>
      <c r="R1417" s="6">
        <f t="shared" ref="R1417:R1480" si="88">Q1417*(1-$R$6)</f>
        <v>1359.2</v>
      </c>
      <c r="S1417" s="6">
        <f t="shared" ref="S1417:S1480" si="89">(R1417-$S$6)/N1417</f>
        <v>14.811904761904762</v>
      </c>
      <c r="T1417" s="15">
        <f t="shared" ref="T1417:T1480" si="90">IF(P1417&lt;N1417,P1417*S1417,N1417*S1417)</f>
        <v>386.87356996186566</v>
      </c>
      <c r="U1417" s="16">
        <f t="shared" ref="U1417:U1480" si="91">R1417-T1417</f>
        <v>972.32643003813439</v>
      </c>
    </row>
    <row r="1418" spans="1:21" x14ac:dyDescent="0.2">
      <c r="A1418" t="s">
        <v>3307</v>
      </c>
      <c r="B1418" t="s">
        <v>3308</v>
      </c>
      <c r="C1418" t="s">
        <v>837</v>
      </c>
      <c r="D1418" t="s">
        <v>38</v>
      </c>
      <c r="E1418">
        <v>791176</v>
      </c>
      <c r="F1418" t="s">
        <v>30</v>
      </c>
      <c r="G1418">
        <v>2171985</v>
      </c>
      <c r="H1418">
        <v>13030</v>
      </c>
      <c r="I1418" t="s">
        <v>57</v>
      </c>
      <c r="J1418" t="s">
        <v>58</v>
      </c>
      <c r="K1418" t="s">
        <v>59</v>
      </c>
      <c r="L1418" t="s">
        <v>60</v>
      </c>
      <c r="M1418" s="14" t="s">
        <v>17</v>
      </c>
      <c r="N1418">
        <v>84</v>
      </c>
      <c r="O1418">
        <v>2022</v>
      </c>
      <c r="P1418" s="15">
        <v>22.636550308008214</v>
      </c>
      <c r="Q1418" s="15">
        <v>5562</v>
      </c>
      <c r="R1418" s="6">
        <f t="shared" si="88"/>
        <v>4449.6000000000004</v>
      </c>
      <c r="S1418" s="6">
        <f t="shared" si="89"/>
        <v>51.602380952380955</v>
      </c>
      <c r="T1418" s="15">
        <f t="shared" si="90"/>
        <v>1168.0998924415762</v>
      </c>
      <c r="U1418" s="16">
        <f t="shared" si="91"/>
        <v>3281.5001075584241</v>
      </c>
    </row>
    <row r="1419" spans="1:21" x14ac:dyDescent="0.2">
      <c r="A1419" t="s">
        <v>3309</v>
      </c>
      <c r="B1419" t="s">
        <v>3310</v>
      </c>
      <c r="C1419" t="s">
        <v>704</v>
      </c>
      <c r="D1419" t="s">
        <v>38</v>
      </c>
      <c r="E1419">
        <v>791176</v>
      </c>
      <c r="F1419" t="s">
        <v>30</v>
      </c>
      <c r="G1419">
        <v>2227980</v>
      </c>
      <c r="H1419">
        <v>13030</v>
      </c>
      <c r="I1419" t="s">
        <v>57</v>
      </c>
      <c r="J1419" t="s">
        <v>58</v>
      </c>
      <c r="K1419" t="s">
        <v>59</v>
      </c>
      <c r="L1419" t="s">
        <v>60</v>
      </c>
      <c r="M1419" s="14" t="s">
        <v>17</v>
      </c>
      <c r="N1419">
        <v>84</v>
      </c>
      <c r="O1419">
        <v>2021</v>
      </c>
      <c r="P1419" s="15">
        <v>25.100616016427107</v>
      </c>
      <c r="Q1419" s="15">
        <v>6993.24</v>
      </c>
      <c r="R1419" s="6">
        <f t="shared" si="88"/>
        <v>5594.5920000000006</v>
      </c>
      <c r="S1419" s="6">
        <f t="shared" si="89"/>
        <v>65.233238095238107</v>
      </c>
      <c r="T1419" s="15">
        <f t="shared" si="90"/>
        <v>1637.3944609367366</v>
      </c>
      <c r="U1419" s="16">
        <f t="shared" si="91"/>
        <v>3957.1975390632642</v>
      </c>
    </row>
    <row r="1420" spans="1:21" x14ac:dyDescent="0.2">
      <c r="A1420" t="s">
        <v>3311</v>
      </c>
      <c r="B1420" t="s">
        <v>3312</v>
      </c>
      <c r="C1420" t="s">
        <v>1596</v>
      </c>
      <c r="D1420" t="s">
        <v>38</v>
      </c>
      <c r="E1420">
        <v>791176</v>
      </c>
      <c r="F1420" t="s">
        <v>30</v>
      </c>
      <c r="G1420">
        <v>2173034</v>
      </c>
      <c r="H1420">
        <v>13030</v>
      </c>
      <c r="I1420" t="s">
        <v>57</v>
      </c>
      <c r="J1420" t="s">
        <v>58</v>
      </c>
      <c r="K1420" t="s">
        <v>59</v>
      </c>
      <c r="L1420" t="s">
        <v>60</v>
      </c>
      <c r="M1420" s="14" t="s">
        <v>17</v>
      </c>
      <c r="N1420">
        <v>84</v>
      </c>
      <c r="O1420">
        <v>2021</v>
      </c>
      <c r="P1420" s="15">
        <v>23.885010266940451</v>
      </c>
      <c r="Q1420" s="15">
        <v>9477</v>
      </c>
      <c r="R1420" s="6">
        <f t="shared" si="88"/>
        <v>7581.6</v>
      </c>
      <c r="S1420" s="6">
        <f t="shared" si="89"/>
        <v>88.888095238095246</v>
      </c>
      <c r="T1420" s="15">
        <f t="shared" si="90"/>
        <v>2123.0930673706857</v>
      </c>
      <c r="U1420" s="16">
        <f t="shared" si="91"/>
        <v>5458.5069326293142</v>
      </c>
    </row>
    <row r="1421" spans="1:21" x14ac:dyDescent="0.2">
      <c r="A1421" t="s">
        <v>3313</v>
      </c>
      <c r="B1421" t="s">
        <v>3314</v>
      </c>
      <c r="C1421" t="s">
        <v>1656</v>
      </c>
      <c r="D1421" t="s">
        <v>38</v>
      </c>
      <c r="E1421">
        <v>791176</v>
      </c>
      <c r="F1421" t="s">
        <v>30</v>
      </c>
      <c r="G1421">
        <v>2173041</v>
      </c>
      <c r="H1421">
        <v>13022</v>
      </c>
      <c r="I1421" t="s">
        <v>68</v>
      </c>
      <c r="J1421" t="s">
        <v>69</v>
      </c>
      <c r="K1421" t="s">
        <v>70</v>
      </c>
      <c r="L1421" t="s">
        <v>71</v>
      </c>
      <c r="M1421" s="14" t="s">
        <v>17</v>
      </c>
      <c r="N1421">
        <v>84</v>
      </c>
      <c r="O1421">
        <v>2021</v>
      </c>
      <c r="P1421" s="15">
        <v>24.344969199178646</v>
      </c>
      <c r="Q1421" s="15">
        <v>8212</v>
      </c>
      <c r="R1421" s="6">
        <f t="shared" si="88"/>
        <v>6569.6</v>
      </c>
      <c r="S1421" s="6">
        <f t="shared" si="89"/>
        <v>76.840476190476195</v>
      </c>
      <c r="T1421" s="15">
        <f t="shared" si="90"/>
        <v>1870.6790261073631</v>
      </c>
      <c r="U1421" s="16">
        <f t="shared" si="91"/>
        <v>4698.9209738926374</v>
      </c>
    </row>
    <row r="1422" spans="1:21" x14ac:dyDescent="0.2">
      <c r="A1422" t="s">
        <v>3315</v>
      </c>
      <c r="B1422" t="s">
        <v>3316</v>
      </c>
      <c r="C1422" t="s">
        <v>3317</v>
      </c>
      <c r="D1422" t="s">
        <v>38</v>
      </c>
      <c r="E1422">
        <v>791176</v>
      </c>
      <c r="F1422" t="s">
        <v>30</v>
      </c>
      <c r="G1422">
        <v>2173483</v>
      </c>
      <c r="H1422">
        <v>13040</v>
      </c>
      <c r="I1422" t="s">
        <v>671</v>
      </c>
      <c r="J1422" t="s">
        <v>293</v>
      </c>
      <c r="K1422" t="s">
        <v>294</v>
      </c>
      <c r="L1422" t="s">
        <v>295</v>
      </c>
      <c r="M1422" s="14" t="s">
        <v>17</v>
      </c>
      <c r="N1422">
        <v>84</v>
      </c>
      <c r="O1422">
        <v>2022</v>
      </c>
      <c r="P1422" s="15">
        <v>20.763860369609855</v>
      </c>
      <c r="Q1422" s="15">
        <v>5164</v>
      </c>
      <c r="R1422" s="6">
        <f t="shared" si="88"/>
        <v>4131.2</v>
      </c>
      <c r="S1422" s="6">
        <f t="shared" si="89"/>
        <v>47.811904761904756</v>
      </c>
      <c r="T1422" s="15">
        <f t="shared" si="90"/>
        <v>992.75971448127484</v>
      </c>
      <c r="U1422" s="16">
        <f t="shared" si="91"/>
        <v>3138.440285518725</v>
      </c>
    </row>
    <row r="1423" spans="1:21" x14ac:dyDescent="0.2">
      <c r="A1423" t="s">
        <v>3318</v>
      </c>
      <c r="B1423" t="s">
        <v>3319</v>
      </c>
      <c r="C1423" t="s">
        <v>545</v>
      </c>
      <c r="D1423" t="s">
        <v>38</v>
      </c>
      <c r="E1423">
        <v>791176</v>
      </c>
      <c r="F1423" t="s">
        <v>30</v>
      </c>
      <c r="G1423">
        <v>2173487</v>
      </c>
      <c r="H1423">
        <v>13040</v>
      </c>
      <c r="I1423" t="s">
        <v>671</v>
      </c>
      <c r="J1423" t="s">
        <v>293</v>
      </c>
      <c r="K1423" t="s">
        <v>294</v>
      </c>
      <c r="L1423" t="s">
        <v>295</v>
      </c>
      <c r="M1423" s="14" t="s">
        <v>17</v>
      </c>
      <c r="N1423">
        <v>84</v>
      </c>
      <c r="O1423">
        <v>2022</v>
      </c>
      <c r="P1423" s="15">
        <v>20.698151950718685</v>
      </c>
      <c r="Q1423" s="15">
        <v>5999</v>
      </c>
      <c r="R1423" s="6">
        <f t="shared" si="88"/>
        <v>4799.2</v>
      </c>
      <c r="S1423" s="6">
        <f t="shared" si="89"/>
        <v>55.764285714285712</v>
      </c>
      <c r="T1423" s="15">
        <f t="shared" si="90"/>
        <v>1154.2176591375769</v>
      </c>
      <c r="U1423" s="16">
        <f t="shared" si="91"/>
        <v>3644.9823408624229</v>
      </c>
    </row>
    <row r="1424" spans="1:21" x14ac:dyDescent="0.2">
      <c r="A1424" t="s">
        <v>3320</v>
      </c>
      <c r="B1424" t="s">
        <v>3321</v>
      </c>
      <c r="C1424" t="s">
        <v>545</v>
      </c>
      <c r="D1424" t="s">
        <v>38</v>
      </c>
      <c r="E1424">
        <v>791176</v>
      </c>
      <c r="F1424" t="s">
        <v>30</v>
      </c>
      <c r="G1424">
        <v>2173489</v>
      </c>
      <c r="H1424">
        <v>13050</v>
      </c>
      <c r="I1424" t="s">
        <v>106</v>
      </c>
      <c r="J1424" t="s">
        <v>107</v>
      </c>
      <c r="K1424" t="s">
        <v>108</v>
      </c>
      <c r="L1424" t="s">
        <v>109</v>
      </c>
      <c r="M1424" s="14" t="s">
        <v>17</v>
      </c>
      <c r="N1424">
        <v>84</v>
      </c>
      <c r="O1424">
        <v>2022</v>
      </c>
      <c r="P1424" s="15">
        <v>22.932238193018481</v>
      </c>
      <c r="Q1424" s="15">
        <v>5999</v>
      </c>
      <c r="R1424" s="6">
        <f t="shared" si="88"/>
        <v>4799.2</v>
      </c>
      <c r="S1424" s="6">
        <f t="shared" si="89"/>
        <v>55.764285714285712</v>
      </c>
      <c r="T1424" s="15">
        <f t="shared" si="90"/>
        <v>1278.7998826635376</v>
      </c>
      <c r="U1424" s="16">
        <f t="shared" si="91"/>
        <v>3520.4001173364622</v>
      </c>
    </row>
    <row r="1425" spans="1:21" x14ac:dyDescent="0.2">
      <c r="A1425" t="s">
        <v>3322</v>
      </c>
      <c r="B1425" t="s">
        <v>3323</v>
      </c>
      <c r="C1425" t="s">
        <v>3324</v>
      </c>
      <c r="D1425" t="s">
        <v>29</v>
      </c>
      <c r="E1425">
        <v>791175</v>
      </c>
      <c r="F1425" t="s">
        <v>30</v>
      </c>
      <c r="G1425">
        <v>2173492</v>
      </c>
      <c r="H1425">
        <v>13078</v>
      </c>
      <c r="I1425" t="s">
        <v>129</v>
      </c>
      <c r="J1425" t="s">
        <v>130</v>
      </c>
      <c r="K1425" t="s">
        <v>131</v>
      </c>
      <c r="L1425" t="s">
        <v>132</v>
      </c>
      <c r="M1425" s="14" t="s">
        <v>17</v>
      </c>
      <c r="N1425">
        <v>84</v>
      </c>
      <c r="O1425">
        <v>2022</v>
      </c>
      <c r="P1425" s="15">
        <v>22.702258726899384</v>
      </c>
      <c r="Q1425" s="15">
        <v>4688.75</v>
      </c>
      <c r="R1425" s="6">
        <f t="shared" si="88"/>
        <v>3751</v>
      </c>
      <c r="S1425" s="6">
        <f t="shared" si="89"/>
        <v>43.285714285714285</v>
      </c>
      <c r="T1425" s="15">
        <f t="shared" si="90"/>
        <v>982.68348489293044</v>
      </c>
      <c r="U1425" s="16">
        <f t="shared" si="91"/>
        <v>2768.3165151070698</v>
      </c>
    </row>
    <row r="1426" spans="1:21" x14ac:dyDescent="0.2">
      <c r="A1426" t="s">
        <v>3325</v>
      </c>
      <c r="B1426" t="s">
        <v>3326</v>
      </c>
      <c r="C1426" t="s">
        <v>545</v>
      </c>
      <c r="D1426" t="s">
        <v>38</v>
      </c>
      <c r="E1426">
        <v>791176</v>
      </c>
      <c r="F1426" t="s">
        <v>30</v>
      </c>
      <c r="G1426">
        <v>2173499</v>
      </c>
      <c r="H1426">
        <v>13050</v>
      </c>
      <c r="I1426" t="s">
        <v>106</v>
      </c>
      <c r="J1426" t="s">
        <v>107</v>
      </c>
      <c r="K1426" t="s">
        <v>108</v>
      </c>
      <c r="L1426" t="s">
        <v>109</v>
      </c>
      <c r="M1426" s="14" t="s">
        <v>17</v>
      </c>
      <c r="N1426">
        <v>84</v>
      </c>
      <c r="O1426">
        <v>2022</v>
      </c>
      <c r="P1426" s="15">
        <v>22.078028747433265</v>
      </c>
      <c r="Q1426" s="15">
        <v>5999</v>
      </c>
      <c r="R1426" s="6">
        <f t="shared" si="88"/>
        <v>4799.2</v>
      </c>
      <c r="S1426" s="6">
        <f t="shared" si="89"/>
        <v>55.764285714285712</v>
      </c>
      <c r="T1426" s="15">
        <f t="shared" si="90"/>
        <v>1231.1655030800821</v>
      </c>
      <c r="U1426" s="16">
        <f t="shared" si="91"/>
        <v>3568.0344969199177</v>
      </c>
    </row>
    <row r="1427" spans="1:21" x14ac:dyDescent="0.2">
      <c r="A1427" t="s">
        <v>3327</v>
      </c>
      <c r="B1427" t="s">
        <v>3328</v>
      </c>
      <c r="C1427" t="s">
        <v>1418</v>
      </c>
      <c r="D1427" t="s">
        <v>38</v>
      </c>
      <c r="E1427">
        <v>791176</v>
      </c>
      <c r="F1427" t="s">
        <v>30</v>
      </c>
      <c r="G1427">
        <v>2173504</v>
      </c>
      <c r="H1427">
        <v>13004</v>
      </c>
      <c r="I1427" t="s">
        <v>184</v>
      </c>
      <c r="J1427" t="s">
        <v>32</v>
      </c>
      <c r="K1427" t="s">
        <v>33</v>
      </c>
      <c r="L1427" t="s">
        <v>34</v>
      </c>
      <c r="M1427" s="14" t="s">
        <v>17</v>
      </c>
      <c r="N1427">
        <v>60</v>
      </c>
      <c r="O1427">
        <v>2022</v>
      </c>
      <c r="P1427" s="15">
        <v>21.420944558521562</v>
      </c>
      <c r="Q1427" s="15">
        <v>6832</v>
      </c>
      <c r="R1427" s="6">
        <f t="shared" si="88"/>
        <v>5465.6</v>
      </c>
      <c r="S1427" s="6">
        <f t="shared" si="89"/>
        <v>89.176666666666677</v>
      </c>
      <c r="T1427" s="15">
        <f t="shared" si="90"/>
        <v>1910.2484325804246</v>
      </c>
      <c r="U1427" s="16">
        <f t="shared" si="91"/>
        <v>3555.351567419576</v>
      </c>
    </row>
    <row r="1428" spans="1:21" x14ac:dyDescent="0.2">
      <c r="A1428" t="s">
        <v>3329</v>
      </c>
      <c r="B1428" t="s">
        <v>3330</v>
      </c>
      <c r="C1428" t="s">
        <v>3207</v>
      </c>
      <c r="D1428" t="s">
        <v>38</v>
      </c>
      <c r="E1428">
        <v>791176</v>
      </c>
      <c r="F1428" t="s">
        <v>30</v>
      </c>
      <c r="G1428">
        <v>2173508</v>
      </c>
      <c r="H1428">
        <v>13022</v>
      </c>
      <c r="I1428" t="s">
        <v>68</v>
      </c>
      <c r="J1428" t="s">
        <v>69</v>
      </c>
      <c r="K1428" t="s">
        <v>70</v>
      </c>
      <c r="L1428" t="s">
        <v>71</v>
      </c>
      <c r="M1428" s="14" t="s">
        <v>17</v>
      </c>
      <c r="N1428">
        <v>84</v>
      </c>
      <c r="O1428">
        <v>2022</v>
      </c>
      <c r="P1428" s="15">
        <v>21.815195071868583</v>
      </c>
      <c r="Q1428" s="15">
        <v>8312</v>
      </c>
      <c r="R1428" s="6">
        <f t="shared" si="88"/>
        <v>6649.6</v>
      </c>
      <c r="S1428" s="6">
        <f t="shared" si="89"/>
        <v>77.792857142857144</v>
      </c>
      <c r="T1428" s="15">
        <f t="shared" si="90"/>
        <v>1697.0663537694338</v>
      </c>
      <c r="U1428" s="16">
        <f t="shared" si="91"/>
        <v>4952.5336462305668</v>
      </c>
    </row>
    <row r="1429" spans="1:21" x14ac:dyDescent="0.2">
      <c r="A1429" t="s">
        <v>3331</v>
      </c>
      <c r="B1429" t="s">
        <v>3332</v>
      </c>
      <c r="C1429" t="s">
        <v>704</v>
      </c>
      <c r="D1429" t="s">
        <v>29</v>
      </c>
      <c r="E1429">
        <v>791175</v>
      </c>
      <c r="F1429" t="s">
        <v>30</v>
      </c>
      <c r="G1429">
        <v>2173930</v>
      </c>
      <c r="H1429">
        <v>13030</v>
      </c>
      <c r="I1429" t="s">
        <v>57</v>
      </c>
      <c r="J1429" t="s">
        <v>58</v>
      </c>
      <c r="K1429" t="s">
        <v>59</v>
      </c>
      <c r="L1429" t="s">
        <v>60</v>
      </c>
      <c r="M1429" s="14" t="s">
        <v>17</v>
      </c>
      <c r="N1429">
        <v>84</v>
      </c>
      <c r="O1429">
        <v>2022</v>
      </c>
      <c r="P1429" s="15">
        <v>20.79671457905544</v>
      </c>
      <c r="Q1429" s="15">
        <v>6877</v>
      </c>
      <c r="R1429" s="6">
        <f t="shared" si="88"/>
        <v>5501.6</v>
      </c>
      <c r="S1429" s="6">
        <f t="shared" si="89"/>
        <v>64.126190476190487</v>
      </c>
      <c r="T1429" s="15">
        <f t="shared" si="90"/>
        <v>1333.6140803754768</v>
      </c>
      <c r="U1429" s="16">
        <f t="shared" si="91"/>
        <v>4167.9859196245234</v>
      </c>
    </row>
    <row r="1430" spans="1:21" x14ac:dyDescent="0.2">
      <c r="A1430" t="s">
        <v>3333</v>
      </c>
      <c r="B1430" t="s">
        <v>3334</v>
      </c>
      <c r="C1430" t="s">
        <v>704</v>
      </c>
      <c r="D1430" t="s">
        <v>29</v>
      </c>
      <c r="E1430">
        <v>791175</v>
      </c>
      <c r="F1430" t="s">
        <v>30</v>
      </c>
      <c r="G1430">
        <v>2173932</v>
      </c>
      <c r="H1430">
        <v>13030</v>
      </c>
      <c r="I1430" t="s">
        <v>57</v>
      </c>
      <c r="J1430" t="s">
        <v>58</v>
      </c>
      <c r="K1430" t="s">
        <v>59</v>
      </c>
      <c r="L1430" t="s">
        <v>60</v>
      </c>
      <c r="M1430" s="14" t="s">
        <v>17</v>
      </c>
      <c r="N1430">
        <v>84</v>
      </c>
      <c r="O1430">
        <v>2022</v>
      </c>
      <c r="P1430" s="15">
        <v>20.533880903490761</v>
      </c>
      <c r="Q1430" s="15">
        <v>6877</v>
      </c>
      <c r="R1430" s="6">
        <f t="shared" si="88"/>
        <v>5501.6</v>
      </c>
      <c r="S1430" s="6">
        <f t="shared" si="89"/>
        <v>64.126190476190487</v>
      </c>
      <c r="T1430" s="15">
        <f t="shared" si="90"/>
        <v>1316.759558032659</v>
      </c>
      <c r="U1430" s="16">
        <f t="shared" si="91"/>
        <v>4184.8404419673416</v>
      </c>
    </row>
    <row r="1431" spans="1:21" x14ac:dyDescent="0.2">
      <c r="A1431" t="s">
        <v>3335</v>
      </c>
      <c r="B1431" t="s">
        <v>3336</v>
      </c>
      <c r="C1431" t="s">
        <v>3207</v>
      </c>
      <c r="D1431" t="s">
        <v>29</v>
      </c>
      <c r="E1431">
        <v>791175</v>
      </c>
      <c r="F1431" t="s">
        <v>30</v>
      </c>
      <c r="G1431">
        <v>2174111</v>
      </c>
      <c r="H1431">
        <v>13022</v>
      </c>
      <c r="I1431" t="s">
        <v>68</v>
      </c>
      <c r="J1431" t="s">
        <v>69</v>
      </c>
      <c r="K1431" t="s">
        <v>70</v>
      </c>
      <c r="L1431" t="s">
        <v>71</v>
      </c>
      <c r="M1431" s="14" t="s">
        <v>17</v>
      </c>
      <c r="N1431">
        <v>84</v>
      </c>
      <c r="O1431">
        <v>2022</v>
      </c>
      <c r="P1431" s="15">
        <v>20.895277207392198</v>
      </c>
      <c r="Q1431" s="15">
        <v>8312</v>
      </c>
      <c r="R1431" s="6">
        <f t="shared" si="88"/>
        <v>6649.6</v>
      </c>
      <c r="S1431" s="6">
        <f t="shared" si="89"/>
        <v>77.792857142857144</v>
      </c>
      <c r="T1431" s="15">
        <f t="shared" si="90"/>
        <v>1625.5033147550603</v>
      </c>
      <c r="U1431" s="16">
        <f t="shared" si="91"/>
        <v>5024.0966852449401</v>
      </c>
    </row>
    <row r="1432" spans="1:21" x14ac:dyDescent="0.2">
      <c r="A1432" t="s">
        <v>3337</v>
      </c>
      <c r="B1432" t="s">
        <v>3338</v>
      </c>
      <c r="C1432" t="s">
        <v>3339</v>
      </c>
      <c r="D1432" t="s">
        <v>38</v>
      </c>
      <c r="E1432">
        <v>791176</v>
      </c>
      <c r="F1432" t="s">
        <v>30</v>
      </c>
      <c r="G1432">
        <v>2174546</v>
      </c>
      <c r="H1432">
        <v>13002</v>
      </c>
      <c r="I1432" t="s">
        <v>48</v>
      </c>
      <c r="J1432" t="s">
        <v>49</v>
      </c>
      <c r="K1432" t="s">
        <v>50</v>
      </c>
      <c r="L1432" t="s">
        <v>51</v>
      </c>
      <c r="M1432" s="14" t="s">
        <v>17</v>
      </c>
      <c r="N1432">
        <v>84</v>
      </c>
      <c r="O1432">
        <v>2012</v>
      </c>
      <c r="P1432" s="15">
        <v>140.09034907597535</v>
      </c>
      <c r="Q1432" s="15">
        <v>768</v>
      </c>
      <c r="R1432" s="6">
        <f t="shared" si="88"/>
        <v>614.40000000000009</v>
      </c>
      <c r="S1432" s="6">
        <f t="shared" si="89"/>
        <v>5.9452380952380963</v>
      </c>
      <c r="T1432" s="15">
        <f t="shared" si="90"/>
        <v>499.40000000000009</v>
      </c>
      <c r="U1432" s="16">
        <f t="shared" si="91"/>
        <v>115</v>
      </c>
    </row>
    <row r="1433" spans="1:21" x14ac:dyDescent="0.2">
      <c r="A1433" t="s">
        <v>3340</v>
      </c>
      <c r="B1433" t="s">
        <v>3341</v>
      </c>
      <c r="C1433" t="s">
        <v>3342</v>
      </c>
      <c r="D1433" t="s">
        <v>38</v>
      </c>
      <c r="E1433">
        <v>791176</v>
      </c>
      <c r="F1433" t="s">
        <v>30</v>
      </c>
      <c r="G1433">
        <v>2174553</v>
      </c>
      <c r="H1433">
        <v>13058</v>
      </c>
      <c r="I1433" t="s">
        <v>90</v>
      </c>
      <c r="J1433" t="s">
        <v>91</v>
      </c>
      <c r="K1433" t="s">
        <v>92</v>
      </c>
      <c r="L1433" t="s">
        <v>93</v>
      </c>
      <c r="M1433" s="14" t="s">
        <v>17</v>
      </c>
      <c r="N1433">
        <v>84</v>
      </c>
      <c r="O1433">
        <v>2010</v>
      </c>
      <c r="P1433" s="15">
        <v>161.21560574948666</v>
      </c>
      <c r="Q1433" s="15">
        <v>5490</v>
      </c>
      <c r="R1433" s="6">
        <f t="shared" si="88"/>
        <v>4392</v>
      </c>
      <c r="S1433" s="6">
        <f t="shared" si="89"/>
        <v>50.916666666666664</v>
      </c>
      <c r="T1433" s="15">
        <f t="shared" si="90"/>
        <v>4277</v>
      </c>
      <c r="U1433" s="16">
        <f t="shared" si="91"/>
        <v>115</v>
      </c>
    </row>
    <row r="1434" spans="1:21" x14ac:dyDescent="0.2">
      <c r="A1434" t="s">
        <v>3343</v>
      </c>
      <c r="B1434" t="s">
        <v>3344</v>
      </c>
      <c r="C1434" t="s">
        <v>902</v>
      </c>
      <c r="D1434" t="s">
        <v>38</v>
      </c>
      <c r="E1434">
        <v>791176</v>
      </c>
      <c r="F1434" t="s">
        <v>30</v>
      </c>
      <c r="G1434">
        <v>2174558</v>
      </c>
      <c r="H1434">
        <v>13002</v>
      </c>
      <c r="I1434" t="s">
        <v>48</v>
      </c>
      <c r="J1434" t="s">
        <v>49</v>
      </c>
      <c r="K1434" t="s">
        <v>50</v>
      </c>
      <c r="L1434" t="s">
        <v>51</v>
      </c>
      <c r="M1434" s="14" t="s">
        <v>17</v>
      </c>
      <c r="N1434">
        <v>84</v>
      </c>
      <c r="O1434">
        <v>2012</v>
      </c>
      <c r="P1434" s="15">
        <v>135.26078028747435</v>
      </c>
      <c r="Q1434" s="15">
        <v>815</v>
      </c>
      <c r="R1434" s="6">
        <f t="shared" si="88"/>
        <v>652</v>
      </c>
      <c r="S1434" s="6">
        <f t="shared" si="89"/>
        <v>6.3928571428571432</v>
      </c>
      <c r="T1434" s="15">
        <f t="shared" si="90"/>
        <v>537</v>
      </c>
      <c r="U1434" s="16">
        <f t="shared" si="91"/>
        <v>115</v>
      </c>
    </row>
    <row r="1435" spans="1:21" x14ac:dyDescent="0.2">
      <c r="A1435" t="s">
        <v>3345</v>
      </c>
      <c r="B1435" t="s">
        <v>3346</v>
      </c>
      <c r="C1435" t="s">
        <v>3347</v>
      </c>
      <c r="D1435" t="s">
        <v>38</v>
      </c>
      <c r="E1435">
        <v>791176</v>
      </c>
      <c r="F1435" t="s">
        <v>30</v>
      </c>
      <c r="G1435">
        <v>2174559</v>
      </c>
      <c r="H1435">
        <v>13058</v>
      </c>
      <c r="I1435" t="s">
        <v>90</v>
      </c>
      <c r="J1435" t="s">
        <v>91</v>
      </c>
      <c r="K1435" t="s">
        <v>92</v>
      </c>
      <c r="L1435" t="s">
        <v>93</v>
      </c>
      <c r="M1435" s="14" t="s">
        <v>17</v>
      </c>
      <c r="N1435">
        <v>84</v>
      </c>
      <c r="O1435">
        <v>2012</v>
      </c>
      <c r="P1435" s="15">
        <v>135.75359342915812</v>
      </c>
      <c r="Q1435" s="15">
        <v>1005</v>
      </c>
      <c r="R1435" s="6">
        <f t="shared" si="88"/>
        <v>804</v>
      </c>
      <c r="S1435" s="6">
        <f t="shared" si="89"/>
        <v>8.2023809523809526</v>
      </c>
      <c r="T1435" s="15">
        <f t="shared" si="90"/>
        <v>689</v>
      </c>
      <c r="U1435" s="16">
        <f t="shared" si="91"/>
        <v>115</v>
      </c>
    </row>
    <row r="1436" spans="1:21" x14ac:dyDescent="0.2">
      <c r="A1436" t="s">
        <v>3348</v>
      </c>
      <c r="B1436" t="s">
        <v>3349</v>
      </c>
      <c r="C1436" t="s">
        <v>565</v>
      </c>
      <c r="D1436" t="s">
        <v>29</v>
      </c>
      <c r="E1436">
        <v>791175</v>
      </c>
      <c r="F1436" t="s">
        <v>30</v>
      </c>
      <c r="G1436">
        <v>2174561</v>
      </c>
      <c r="H1436">
        <v>13004</v>
      </c>
      <c r="I1436" t="s">
        <v>184</v>
      </c>
      <c r="J1436" t="s">
        <v>32</v>
      </c>
      <c r="K1436" t="s">
        <v>33</v>
      </c>
      <c r="L1436" t="s">
        <v>34</v>
      </c>
      <c r="M1436" s="14" t="s">
        <v>17</v>
      </c>
      <c r="N1436">
        <v>84</v>
      </c>
      <c r="O1436">
        <v>2012</v>
      </c>
      <c r="P1436" s="15">
        <v>135.98357289527721</v>
      </c>
      <c r="Q1436" s="15">
        <v>3863</v>
      </c>
      <c r="R1436" s="6">
        <f t="shared" si="88"/>
        <v>3090.4</v>
      </c>
      <c r="S1436" s="6">
        <f t="shared" si="89"/>
        <v>35.421428571428571</v>
      </c>
      <c r="T1436" s="15">
        <f t="shared" si="90"/>
        <v>2975.4</v>
      </c>
      <c r="U1436" s="16">
        <f t="shared" si="91"/>
        <v>115</v>
      </c>
    </row>
    <row r="1437" spans="1:21" x14ac:dyDescent="0.2">
      <c r="A1437" t="s">
        <v>3350</v>
      </c>
      <c r="B1437" t="s">
        <v>3351</v>
      </c>
      <c r="C1437" t="s">
        <v>3352</v>
      </c>
      <c r="D1437" t="s">
        <v>29</v>
      </c>
      <c r="E1437">
        <v>791175</v>
      </c>
      <c r="F1437" t="s">
        <v>30</v>
      </c>
      <c r="G1437">
        <v>2174566</v>
      </c>
      <c r="H1437">
        <v>13048</v>
      </c>
      <c r="I1437" t="s">
        <v>236</v>
      </c>
      <c r="J1437" t="s">
        <v>237</v>
      </c>
      <c r="K1437" t="s">
        <v>238</v>
      </c>
      <c r="L1437" t="s">
        <v>239</v>
      </c>
      <c r="M1437" s="14" t="s">
        <v>17</v>
      </c>
      <c r="N1437">
        <v>84</v>
      </c>
      <c r="O1437">
        <v>2012</v>
      </c>
      <c r="P1437" s="15">
        <v>132.073921971153</v>
      </c>
      <c r="Q1437" s="15">
        <v>8197</v>
      </c>
      <c r="R1437" s="6">
        <f t="shared" si="88"/>
        <v>6557.6</v>
      </c>
      <c r="S1437" s="6">
        <f t="shared" si="89"/>
        <v>76.697619047619057</v>
      </c>
      <c r="T1437" s="15">
        <f t="shared" si="90"/>
        <v>6442.6</v>
      </c>
      <c r="U1437" s="16">
        <f t="shared" si="91"/>
        <v>115</v>
      </c>
    </row>
    <row r="1438" spans="1:21" x14ac:dyDescent="0.2">
      <c r="A1438" t="s">
        <v>3353</v>
      </c>
      <c r="B1438" t="s">
        <v>3354</v>
      </c>
      <c r="C1438" t="s">
        <v>3339</v>
      </c>
      <c r="D1438" t="s">
        <v>38</v>
      </c>
      <c r="E1438">
        <v>791176</v>
      </c>
      <c r="F1438" t="s">
        <v>30</v>
      </c>
      <c r="G1438">
        <v>2174568</v>
      </c>
      <c r="H1438">
        <v>13002</v>
      </c>
      <c r="I1438" t="s">
        <v>48</v>
      </c>
      <c r="J1438" t="s">
        <v>49</v>
      </c>
      <c r="K1438" t="s">
        <v>50</v>
      </c>
      <c r="L1438" t="s">
        <v>51</v>
      </c>
      <c r="M1438" s="14" t="s">
        <v>17</v>
      </c>
      <c r="N1438">
        <v>84</v>
      </c>
      <c r="O1438">
        <v>2014</v>
      </c>
      <c r="P1438" s="15">
        <v>110.2258726899384</v>
      </c>
      <c r="Q1438" s="15">
        <v>975</v>
      </c>
      <c r="R1438" s="6">
        <f t="shared" si="88"/>
        <v>780</v>
      </c>
      <c r="S1438" s="6">
        <f t="shared" si="89"/>
        <v>7.916666666666667</v>
      </c>
      <c r="T1438" s="15">
        <f t="shared" si="90"/>
        <v>665</v>
      </c>
      <c r="U1438" s="16">
        <f t="shared" si="91"/>
        <v>115</v>
      </c>
    </row>
    <row r="1439" spans="1:21" x14ac:dyDescent="0.2">
      <c r="A1439" t="s">
        <v>3355</v>
      </c>
      <c r="B1439" t="s">
        <v>3356</v>
      </c>
      <c r="C1439" t="s">
        <v>902</v>
      </c>
      <c r="D1439" t="s">
        <v>29</v>
      </c>
      <c r="E1439">
        <v>791175</v>
      </c>
      <c r="F1439" t="s">
        <v>30</v>
      </c>
      <c r="G1439">
        <v>2174569</v>
      </c>
      <c r="H1439">
        <v>13002</v>
      </c>
      <c r="I1439" t="s">
        <v>48</v>
      </c>
      <c r="J1439" t="s">
        <v>49</v>
      </c>
      <c r="K1439" t="s">
        <v>50</v>
      </c>
      <c r="L1439" t="s">
        <v>51</v>
      </c>
      <c r="M1439" s="14" t="s">
        <v>17</v>
      </c>
      <c r="N1439">
        <v>84</v>
      </c>
      <c r="O1439">
        <v>2013</v>
      </c>
      <c r="P1439" s="15">
        <v>130.4640657084189</v>
      </c>
      <c r="Q1439" s="15">
        <v>832</v>
      </c>
      <c r="R1439" s="6">
        <f t="shared" si="88"/>
        <v>665.6</v>
      </c>
      <c r="S1439" s="6">
        <f t="shared" si="89"/>
        <v>6.5547619047619055</v>
      </c>
      <c r="T1439" s="15">
        <f t="shared" si="90"/>
        <v>550.6</v>
      </c>
      <c r="U1439" s="16">
        <f t="shared" si="91"/>
        <v>115</v>
      </c>
    </row>
    <row r="1440" spans="1:21" x14ac:dyDescent="0.2">
      <c r="A1440" t="s">
        <v>3357</v>
      </c>
      <c r="B1440" t="s">
        <v>3358</v>
      </c>
      <c r="C1440" t="s">
        <v>3352</v>
      </c>
      <c r="D1440" t="s">
        <v>38</v>
      </c>
      <c r="E1440">
        <v>791176</v>
      </c>
      <c r="F1440" t="s">
        <v>30</v>
      </c>
      <c r="G1440">
        <v>2171611</v>
      </c>
      <c r="H1440">
        <v>13048</v>
      </c>
      <c r="I1440" t="s">
        <v>236</v>
      </c>
      <c r="J1440" t="s">
        <v>237</v>
      </c>
      <c r="K1440" t="s">
        <v>238</v>
      </c>
      <c r="L1440" t="s">
        <v>239</v>
      </c>
      <c r="M1440" s="14" t="s">
        <v>17</v>
      </c>
      <c r="N1440">
        <v>84</v>
      </c>
      <c r="O1440">
        <v>2013</v>
      </c>
      <c r="P1440" s="15">
        <v>128.98562628336757</v>
      </c>
      <c r="Q1440" s="15">
        <v>7788</v>
      </c>
      <c r="R1440" s="6">
        <f t="shared" si="88"/>
        <v>6230.4000000000005</v>
      </c>
      <c r="S1440" s="6">
        <f t="shared" si="89"/>
        <v>72.802380952380958</v>
      </c>
      <c r="T1440" s="15">
        <f t="shared" si="90"/>
        <v>6115.4000000000005</v>
      </c>
      <c r="U1440" s="16">
        <f t="shared" si="91"/>
        <v>115</v>
      </c>
    </row>
    <row r="1441" spans="1:21" x14ac:dyDescent="0.2">
      <c r="A1441" t="s">
        <v>3359</v>
      </c>
      <c r="B1441" t="s">
        <v>3360</v>
      </c>
      <c r="C1441" t="s">
        <v>1593</v>
      </c>
      <c r="D1441" t="s">
        <v>29</v>
      </c>
      <c r="E1441">
        <v>791175</v>
      </c>
      <c r="F1441" t="s">
        <v>30</v>
      </c>
      <c r="G1441">
        <v>2171613</v>
      </c>
      <c r="H1441">
        <v>13058</v>
      </c>
      <c r="I1441" t="s">
        <v>90</v>
      </c>
      <c r="J1441" t="s">
        <v>91</v>
      </c>
      <c r="K1441" t="s">
        <v>92</v>
      </c>
      <c r="L1441" t="s">
        <v>93</v>
      </c>
      <c r="M1441" s="14" t="s">
        <v>17</v>
      </c>
      <c r="N1441">
        <v>84</v>
      </c>
      <c r="O1441">
        <v>2013</v>
      </c>
      <c r="P1441" s="15">
        <v>115.207392197115</v>
      </c>
      <c r="Q1441" s="15">
        <v>4624.74</v>
      </c>
      <c r="R1441" s="6">
        <f t="shared" si="88"/>
        <v>3699.7919999999999</v>
      </c>
      <c r="S1441" s="6">
        <f t="shared" si="89"/>
        <v>42.676095238095236</v>
      </c>
      <c r="T1441" s="15">
        <f t="shared" si="90"/>
        <v>3584.7919999999999</v>
      </c>
      <c r="U1441" s="16">
        <f t="shared" si="91"/>
        <v>115</v>
      </c>
    </row>
    <row r="1442" spans="1:21" x14ac:dyDescent="0.2">
      <c r="A1442" t="s">
        <v>3361</v>
      </c>
      <c r="B1442" t="s">
        <v>3362</v>
      </c>
      <c r="C1442" t="s">
        <v>2514</v>
      </c>
      <c r="D1442" t="s">
        <v>38</v>
      </c>
      <c r="E1442">
        <v>791176</v>
      </c>
      <c r="F1442" t="s">
        <v>30</v>
      </c>
      <c r="G1442">
        <v>2171616</v>
      </c>
      <c r="H1442">
        <v>13026</v>
      </c>
      <c r="I1442" t="s">
        <v>86</v>
      </c>
      <c r="J1442" t="s">
        <v>58</v>
      </c>
      <c r="K1442" t="s">
        <v>59</v>
      </c>
      <c r="L1442" t="s">
        <v>60</v>
      </c>
      <c r="M1442" s="14" t="s">
        <v>17</v>
      </c>
      <c r="N1442">
        <v>84</v>
      </c>
      <c r="O1442">
        <v>2013</v>
      </c>
      <c r="P1442" s="15">
        <v>115.207392197115</v>
      </c>
      <c r="Q1442" s="15">
        <v>4475</v>
      </c>
      <c r="R1442" s="6">
        <f t="shared" si="88"/>
        <v>3580</v>
      </c>
      <c r="S1442" s="6">
        <f t="shared" si="89"/>
        <v>41.25</v>
      </c>
      <c r="T1442" s="15">
        <f t="shared" si="90"/>
        <v>3465</v>
      </c>
      <c r="U1442" s="16">
        <f t="shared" si="91"/>
        <v>115</v>
      </c>
    </row>
    <row r="1443" spans="1:21" x14ac:dyDescent="0.2">
      <c r="A1443" t="s">
        <v>3363</v>
      </c>
      <c r="B1443" t="s">
        <v>3364</v>
      </c>
      <c r="C1443" t="s">
        <v>1359</v>
      </c>
      <c r="D1443" t="s">
        <v>29</v>
      </c>
      <c r="E1443">
        <v>791175</v>
      </c>
      <c r="F1443" t="s">
        <v>30</v>
      </c>
      <c r="G1443">
        <v>2171620</v>
      </c>
      <c r="H1443">
        <v>13040</v>
      </c>
      <c r="I1443" t="s">
        <v>671</v>
      </c>
      <c r="J1443" t="s">
        <v>293</v>
      </c>
      <c r="K1443" t="s">
        <v>294</v>
      </c>
      <c r="L1443" t="s">
        <v>295</v>
      </c>
      <c r="M1443" s="14" t="s">
        <v>17</v>
      </c>
      <c r="N1443">
        <v>84</v>
      </c>
      <c r="O1443">
        <v>2013</v>
      </c>
      <c r="P1443" s="15">
        <v>115.141683778234</v>
      </c>
      <c r="Q1443" s="15">
        <v>5145</v>
      </c>
      <c r="R1443" s="6">
        <f t="shared" si="88"/>
        <v>4116</v>
      </c>
      <c r="S1443" s="6">
        <f t="shared" si="89"/>
        <v>47.63095238095238</v>
      </c>
      <c r="T1443" s="15">
        <f t="shared" si="90"/>
        <v>4001</v>
      </c>
      <c r="U1443" s="16">
        <f t="shared" si="91"/>
        <v>115</v>
      </c>
    </row>
    <row r="1444" spans="1:21" x14ac:dyDescent="0.2">
      <c r="A1444" t="s">
        <v>3365</v>
      </c>
      <c r="B1444" t="s">
        <v>3366</v>
      </c>
      <c r="C1444" t="s">
        <v>3367</v>
      </c>
      <c r="D1444" t="s">
        <v>29</v>
      </c>
      <c r="E1444">
        <v>791175</v>
      </c>
      <c r="F1444" t="s">
        <v>30</v>
      </c>
      <c r="G1444">
        <v>2171621</v>
      </c>
      <c r="H1444">
        <v>13008</v>
      </c>
      <c r="I1444" t="s">
        <v>367</v>
      </c>
      <c r="J1444" t="s">
        <v>368</v>
      </c>
      <c r="K1444" t="s">
        <v>369</v>
      </c>
      <c r="L1444" t="s">
        <v>370</v>
      </c>
      <c r="M1444" s="14" t="s">
        <v>17</v>
      </c>
      <c r="N1444">
        <v>84</v>
      </c>
      <c r="O1444">
        <v>2013</v>
      </c>
      <c r="P1444" s="15">
        <v>115.207392197115</v>
      </c>
      <c r="Q1444" s="15">
        <v>8444</v>
      </c>
      <c r="R1444" s="6">
        <f t="shared" si="88"/>
        <v>6755.2000000000007</v>
      </c>
      <c r="S1444" s="6">
        <f t="shared" si="89"/>
        <v>79.050000000000011</v>
      </c>
      <c r="T1444" s="15">
        <f t="shared" si="90"/>
        <v>6640.2000000000007</v>
      </c>
      <c r="U1444" s="16">
        <f t="shared" si="91"/>
        <v>115</v>
      </c>
    </row>
    <row r="1445" spans="1:21" x14ac:dyDescent="0.2">
      <c r="A1445" t="s">
        <v>3368</v>
      </c>
      <c r="B1445" t="s">
        <v>3369</v>
      </c>
      <c r="C1445" t="s">
        <v>3370</v>
      </c>
      <c r="D1445" t="s">
        <v>29</v>
      </c>
      <c r="E1445">
        <v>791175</v>
      </c>
      <c r="F1445" t="s">
        <v>30</v>
      </c>
      <c r="G1445">
        <v>2171623</v>
      </c>
      <c r="H1445">
        <v>13028</v>
      </c>
      <c r="I1445" t="s">
        <v>191</v>
      </c>
      <c r="J1445" t="s">
        <v>58</v>
      </c>
      <c r="K1445" t="s">
        <v>59</v>
      </c>
      <c r="L1445" t="s">
        <v>60</v>
      </c>
      <c r="M1445" s="14" t="s">
        <v>17</v>
      </c>
      <c r="N1445">
        <v>84</v>
      </c>
      <c r="O1445">
        <v>2015</v>
      </c>
      <c r="P1445" s="15">
        <v>102.8665297741273</v>
      </c>
      <c r="Q1445" s="15">
        <v>5291</v>
      </c>
      <c r="R1445" s="6">
        <f t="shared" si="88"/>
        <v>4232.8</v>
      </c>
      <c r="S1445" s="6">
        <f t="shared" si="89"/>
        <v>49.021428571428572</v>
      </c>
      <c r="T1445" s="15">
        <f t="shared" si="90"/>
        <v>4117.8</v>
      </c>
      <c r="U1445" s="16">
        <f t="shared" si="91"/>
        <v>115</v>
      </c>
    </row>
    <row r="1446" spans="1:21" x14ac:dyDescent="0.2">
      <c r="A1446" t="s">
        <v>3371</v>
      </c>
      <c r="B1446" t="s">
        <v>3372</v>
      </c>
      <c r="C1446" t="s">
        <v>947</v>
      </c>
      <c r="D1446" t="s">
        <v>38</v>
      </c>
      <c r="E1446">
        <v>791176</v>
      </c>
      <c r="F1446" t="s">
        <v>30</v>
      </c>
      <c r="G1446">
        <v>2171625</v>
      </c>
      <c r="H1446">
        <v>13078</v>
      </c>
      <c r="I1446" t="s">
        <v>129</v>
      </c>
      <c r="J1446" t="s">
        <v>130</v>
      </c>
      <c r="K1446" t="s">
        <v>131</v>
      </c>
      <c r="L1446" t="s">
        <v>132</v>
      </c>
      <c r="M1446" s="14" t="s">
        <v>17</v>
      </c>
      <c r="N1446">
        <v>84</v>
      </c>
      <c r="O1446">
        <v>2014</v>
      </c>
      <c r="P1446" s="15">
        <v>113.80698151950719</v>
      </c>
      <c r="Q1446" s="15">
        <v>3975</v>
      </c>
      <c r="R1446" s="6">
        <f t="shared" si="88"/>
        <v>3180</v>
      </c>
      <c r="S1446" s="6">
        <f t="shared" si="89"/>
        <v>36.488095238095241</v>
      </c>
      <c r="T1446" s="15">
        <f t="shared" si="90"/>
        <v>3065</v>
      </c>
      <c r="U1446" s="16">
        <f t="shared" si="91"/>
        <v>115</v>
      </c>
    </row>
    <row r="1447" spans="1:21" x14ac:dyDescent="0.2">
      <c r="A1447" t="s">
        <v>3373</v>
      </c>
      <c r="B1447" t="s">
        <v>3374</v>
      </c>
      <c r="C1447" t="s">
        <v>902</v>
      </c>
      <c r="D1447" t="s">
        <v>29</v>
      </c>
      <c r="E1447">
        <v>791175</v>
      </c>
      <c r="F1447" t="s">
        <v>30</v>
      </c>
      <c r="G1447">
        <v>2171627</v>
      </c>
      <c r="H1447">
        <v>13002</v>
      </c>
      <c r="I1447" t="s">
        <v>48</v>
      </c>
      <c r="J1447" t="s">
        <v>49</v>
      </c>
      <c r="K1447" t="s">
        <v>50</v>
      </c>
      <c r="L1447" t="s">
        <v>51</v>
      </c>
      <c r="M1447" s="14" t="s">
        <v>17</v>
      </c>
      <c r="N1447">
        <v>84</v>
      </c>
      <c r="O1447">
        <v>2014</v>
      </c>
      <c r="P1447" s="15">
        <v>117.09240246406571</v>
      </c>
      <c r="Q1447" s="15">
        <v>912</v>
      </c>
      <c r="R1447" s="6">
        <f t="shared" si="88"/>
        <v>729.6</v>
      </c>
      <c r="S1447" s="6">
        <f t="shared" si="89"/>
        <v>7.3166666666666673</v>
      </c>
      <c r="T1447" s="15">
        <f t="shared" si="90"/>
        <v>614.6</v>
      </c>
      <c r="U1447" s="16">
        <f t="shared" si="91"/>
        <v>115</v>
      </c>
    </row>
    <row r="1448" spans="1:21" x14ac:dyDescent="0.2">
      <c r="A1448" t="s">
        <v>3375</v>
      </c>
      <c r="B1448" t="s">
        <v>3376</v>
      </c>
      <c r="C1448" t="s">
        <v>3377</v>
      </c>
      <c r="D1448" t="s">
        <v>38</v>
      </c>
      <c r="E1448">
        <v>791176</v>
      </c>
      <c r="F1448" t="s">
        <v>30</v>
      </c>
      <c r="G1448">
        <v>2171794</v>
      </c>
      <c r="H1448">
        <v>13058</v>
      </c>
      <c r="I1448" t="s">
        <v>90</v>
      </c>
      <c r="J1448" t="s">
        <v>91</v>
      </c>
      <c r="K1448" t="s">
        <v>92</v>
      </c>
      <c r="L1448" t="s">
        <v>93</v>
      </c>
      <c r="M1448" s="14" t="s">
        <v>17</v>
      </c>
      <c r="N1448">
        <v>84</v>
      </c>
      <c r="O1448">
        <v>2012</v>
      </c>
      <c r="P1448" s="15">
        <v>131.64681724845997</v>
      </c>
      <c r="Q1448" s="15">
        <v>4296</v>
      </c>
      <c r="R1448" s="6">
        <f t="shared" si="88"/>
        <v>3436.8</v>
      </c>
      <c r="S1448" s="6">
        <f t="shared" si="89"/>
        <v>39.545238095238098</v>
      </c>
      <c r="T1448" s="15">
        <f t="shared" si="90"/>
        <v>3321.8</v>
      </c>
      <c r="U1448" s="16">
        <f t="shared" si="91"/>
        <v>115</v>
      </c>
    </row>
    <row r="1449" spans="1:21" x14ac:dyDescent="0.2">
      <c r="A1449" t="s">
        <v>3378</v>
      </c>
      <c r="B1449" t="s">
        <v>3379</v>
      </c>
      <c r="C1449" t="s">
        <v>902</v>
      </c>
      <c r="D1449" t="s">
        <v>38</v>
      </c>
      <c r="E1449">
        <v>791176</v>
      </c>
      <c r="F1449" t="s">
        <v>30</v>
      </c>
      <c r="G1449">
        <v>2171797</v>
      </c>
      <c r="H1449">
        <v>13002</v>
      </c>
      <c r="I1449" t="s">
        <v>48</v>
      </c>
      <c r="J1449" t="s">
        <v>49</v>
      </c>
      <c r="K1449" t="s">
        <v>50</v>
      </c>
      <c r="L1449" t="s">
        <v>51</v>
      </c>
      <c r="M1449" s="14" t="s">
        <v>17</v>
      </c>
      <c r="N1449">
        <v>84</v>
      </c>
      <c r="O1449">
        <v>2014</v>
      </c>
      <c r="P1449" s="15">
        <v>110.62012320328543</v>
      </c>
      <c r="Q1449" s="15">
        <v>912</v>
      </c>
      <c r="R1449" s="6">
        <f t="shared" si="88"/>
        <v>729.6</v>
      </c>
      <c r="S1449" s="6">
        <f t="shared" si="89"/>
        <v>7.3166666666666673</v>
      </c>
      <c r="T1449" s="15">
        <f t="shared" si="90"/>
        <v>614.6</v>
      </c>
      <c r="U1449" s="16">
        <f t="shared" si="91"/>
        <v>115</v>
      </c>
    </row>
    <row r="1450" spans="1:21" x14ac:dyDescent="0.2">
      <c r="A1450" t="s">
        <v>3380</v>
      </c>
      <c r="B1450" t="s">
        <v>3381</v>
      </c>
      <c r="C1450" t="s">
        <v>849</v>
      </c>
      <c r="D1450" t="s">
        <v>29</v>
      </c>
      <c r="E1450">
        <v>791175</v>
      </c>
      <c r="F1450" t="s">
        <v>30</v>
      </c>
      <c r="G1450">
        <v>2171798</v>
      </c>
      <c r="H1450">
        <v>13002</v>
      </c>
      <c r="I1450" t="s">
        <v>48</v>
      </c>
      <c r="J1450" t="s">
        <v>49</v>
      </c>
      <c r="K1450" t="s">
        <v>50</v>
      </c>
      <c r="L1450" t="s">
        <v>51</v>
      </c>
      <c r="M1450" s="14" t="s">
        <v>17</v>
      </c>
      <c r="N1450">
        <v>84</v>
      </c>
      <c r="O1450">
        <v>2014</v>
      </c>
      <c r="P1450" s="15">
        <v>112.06570841889118</v>
      </c>
      <c r="Q1450" s="15">
        <v>1025</v>
      </c>
      <c r="R1450" s="6">
        <f t="shared" si="88"/>
        <v>820</v>
      </c>
      <c r="S1450" s="6">
        <f t="shared" si="89"/>
        <v>8.3928571428571423</v>
      </c>
      <c r="T1450" s="15">
        <f t="shared" si="90"/>
        <v>705</v>
      </c>
      <c r="U1450" s="16">
        <f t="shared" si="91"/>
        <v>115</v>
      </c>
    </row>
    <row r="1451" spans="1:21" x14ac:dyDescent="0.2">
      <c r="A1451" t="s">
        <v>3382</v>
      </c>
      <c r="B1451" t="s">
        <v>3383</v>
      </c>
      <c r="C1451" t="s">
        <v>735</v>
      </c>
      <c r="D1451" t="s">
        <v>29</v>
      </c>
      <c r="E1451">
        <v>791175</v>
      </c>
      <c r="F1451" t="s">
        <v>30</v>
      </c>
      <c r="G1451">
        <v>2171799</v>
      </c>
      <c r="H1451">
        <v>13048</v>
      </c>
      <c r="I1451" t="s">
        <v>236</v>
      </c>
      <c r="J1451" t="s">
        <v>237</v>
      </c>
      <c r="K1451" t="s">
        <v>238</v>
      </c>
      <c r="L1451" t="s">
        <v>239</v>
      </c>
      <c r="M1451" s="14" t="s">
        <v>17</v>
      </c>
      <c r="N1451">
        <v>84</v>
      </c>
      <c r="O1451">
        <v>2014</v>
      </c>
      <c r="P1451" s="15">
        <v>113.18275154004107</v>
      </c>
      <c r="Q1451" s="15">
        <v>8147</v>
      </c>
      <c r="R1451" s="6">
        <f t="shared" si="88"/>
        <v>6517.6</v>
      </c>
      <c r="S1451" s="6">
        <f t="shared" si="89"/>
        <v>76.221428571428575</v>
      </c>
      <c r="T1451" s="15">
        <f t="shared" si="90"/>
        <v>6402.6</v>
      </c>
      <c r="U1451" s="16">
        <f t="shared" si="91"/>
        <v>115</v>
      </c>
    </row>
    <row r="1452" spans="1:21" x14ac:dyDescent="0.2">
      <c r="A1452" t="s">
        <v>3384</v>
      </c>
      <c r="B1452" t="s">
        <v>3385</v>
      </c>
      <c r="C1452" t="s">
        <v>840</v>
      </c>
      <c r="D1452" t="s">
        <v>29</v>
      </c>
      <c r="E1452">
        <v>791175</v>
      </c>
      <c r="F1452" t="s">
        <v>30</v>
      </c>
      <c r="G1452">
        <v>2171801</v>
      </c>
      <c r="H1452">
        <v>13006</v>
      </c>
      <c r="I1452" t="s">
        <v>31</v>
      </c>
      <c r="J1452" t="s">
        <v>32</v>
      </c>
      <c r="K1452" t="s">
        <v>33</v>
      </c>
      <c r="L1452" t="s">
        <v>34</v>
      </c>
      <c r="M1452" s="14" t="s">
        <v>17</v>
      </c>
      <c r="N1452">
        <v>84</v>
      </c>
      <c r="O1452">
        <v>2012</v>
      </c>
      <c r="P1452" s="15">
        <v>136.67351129363448</v>
      </c>
      <c r="Q1452" s="15">
        <v>2997</v>
      </c>
      <c r="R1452" s="6">
        <f t="shared" si="88"/>
        <v>2397.6</v>
      </c>
      <c r="S1452" s="6">
        <f t="shared" si="89"/>
        <v>27.173809523809524</v>
      </c>
      <c r="T1452" s="15">
        <f t="shared" si="90"/>
        <v>2282.6</v>
      </c>
      <c r="U1452" s="16">
        <f t="shared" si="91"/>
        <v>115</v>
      </c>
    </row>
    <row r="1453" spans="1:21" x14ac:dyDescent="0.2">
      <c r="A1453" t="s">
        <v>3386</v>
      </c>
      <c r="B1453" t="s">
        <v>3387</v>
      </c>
      <c r="C1453" t="s">
        <v>977</v>
      </c>
      <c r="D1453" t="s">
        <v>29</v>
      </c>
      <c r="E1453">
        <v>791175</v>
      </c>
      <c r="F1453" t="s">
        <v>30</v>
      </c>
      <c r="G1453">
        <v>2171802</v>
      </c>
      <c r="H1453">
        <v>13006</v>
      </c>
      <c r="I1453" t="s">
        <v>31</v>
      </c>
      <c r="J1453" t="s">
        <v>32</v>
      </c>
      <c r="K1453" t="s">
        <v>33</v>
      </c>
      <c r="L1453" t="s">
        <v>34</v>
      </c>
      <c r="M1453" s="14" t="s">
        <v>17</v>
      </c>
      <c r="N1453">
        <v>84</v>
      </c>
      <c r="O1453">
        <v>2009</v>
      </c>
      <c r="P1453" s="15">
        <v>177.87268993839837</v>
      </c>
      <c r="Q1453" s="15">
        <v>2217</v>
      </c>
      <c r="R1453" s="6">
        <f t="shared" si="88"/>
        <v>1773.6000000000001</v>
      </c>
      <c r="S1453" s="6">
        <f t="shared" si="89"/>
        <v>19.745238095238097</v>
      </c>
      <c r="T1453" s="15">
        <f t="shared" si="90"/>
        <v>1658.6000000000001</v>
      </c>
      <c r="U1453" s="16">
        <f t="shared" si="91"/>
        <v>115</v>
      </c>
    </row>
    <row r="1454" spans="1:21" x14ac:dyDescent="0.2">
      <c r="A1454" t="s">
        <v>3388</v>
      </c>
      <c r="B1454" t="s">
        <v>3389</v>
      </c>
      <c r="C1454" t="s">
        <v>902</v>
      </c>
      <c r="D1454" t="s">
        <v>29</v>
      </c>
      <c r="E1454">
        <v>791175</v>
      </c>
      <c r="F1454" t="s">
        <v>30</v>
      </c>
      <c r="G1454">
        <v>2171804</v>
      </c>
      <c r="H1454">
        <v>13002</v>
      </c>
      <c r="I1454" t="s">
        <v>48</v>
      </c>
      <c r="J1454" t="s">
        <v>49</v>
      </c>
      <c r="K1454" t="s">
        <v>50</v>
      </c>
      <c r="L1454" t="s">
        <v>51</v>
      </c>
      <c r="M1454" s="14" t="s">
        <v>17</v>
      </c>
      <c r="N1454">
        <v>84</v>
      </c>
      <c r="O1454">
        <v>2012</v>
      </c>
      <c r="P1454" s="15">
        <v>142.2258726899384</v>
      </c>
      <c r="Q1454" s="15">
        <v>700</v>
      </c>
      <c r="R1454" s="6">
        <f t="shared" si="88"/>
        <v>560</v>
      </c>
      <c r="S1454" s="6">
        <f t="shared" si="89"/>
        <v>5.2976190476190474</v>
      </c>
      <c r="T1454" s="15">
        <f t="shared" si="90"/>
        <v>445</v>
      </c>
      <c r="U1454" s="16">
        <f t="shared" si="91"/>
        <v>115</v>
      </c>
    </row>
    <row r="1455" spans="1:21" x14ac:dyDescent="0.2">
      <c r="A1455" t="s">
        <v>3390</v>
      </c>
      <c r="B1455" t="s">
        <v>3391</v>
      </c>
      <c r="C1455" t="s">
        <v>849</v>
      </c>
      <c r="D1455" t="s">
        <v>29</v>
      </c>
      <c r="E1455">
        <v>791175</v>
      </c>
      <c r="F1455" t="s">
        <v>30</v>
      </c>
      <c r="G1455">
        <v>2172051</v>
      </c>
      <c r="H1455">
        <v>13004</v>
      </c>
      <c r="I1455" t="s">
        <v>184</v>
      </c>
      <c r="J1455" t="s">
        <v>32</v>
      </c>
      <c r="K1455" t="s">
        <v>33</v>
      </c>
      <c r="L1455" t="s">
        <v>34</v>
      </c>
      <c r="M1455" s="14" t="s">
        <v>17</v>
      </c>
      <c r="N1455">
        <v>84</v>
      </c>
      <c r="O1455">
        <v>2005</v>
      </c>
      <c r="P1455" s="15">
        <v>216.83778234086242</v>
      </c>
      <c r="Q1455" s="15">
        <v>919</v>
      </c>
      <c r="R1455" s="6">
        <f t="shared" si="88"/>
        <v>735.2</v>
      </c>
      <c r="S1455" s="6">
        <f t="shared" si="89"/>
        <v>7.3833333333333337</v>
      </c>
      <c r="T1455" s="15">
        <f t="shared" si="90"/>
        <v>620.20000000000005</v>
      </c>
      <c r="U1455" s="16">
        <f t="shared" si="91"/>
        <v>115</v>
      </c>
    </row>
    <row r="1456" spans="1:21" x14ac:dyDescent="0.2">
      <c r="A1456" t="s">
        <v>3392</v>
      </c>
      <c r="B1456" t="s">
        <v>3393</v>
      </c>
      <c r="C1456" t="s">
        <v>902</v>
      </c>
      <c r="D1456" t="s">
        <v>29</v>
      </c>
      <c r="E1456">
        <v>791175</v>
      </c>
      <c r="F1456" t="s">
        <v>30</v>
      </c>
      <c r="G1456">
        <v>2172057</v>
      </c>
      <c r="H1456">
        <v>13002</v>
      </c>
      <c r="I1456" t="s">
        <v>48</v>
      </c>
      <c r="J1456" t="s">
        <v>49</v>
      </c>
      <c r="K1456" t="s">
        <v>50</v>
      </c>
      <c r="L1456" t="s">
        <v>51</v>
      </c>
      <c r="M1456" s="14" t="s">
        <v>17</v>
      </c>
      <c r="N1456">
        <v>84</v>
      </c>
      <c r="O1456">
        <v>2009</v>
      </c>
      <c r="P1456" s="15">
        <v>177.97115256673499</v>
      </c>
      <c r="Q1456" s="15">
        <v>793</v>
      </c>
      <c r="R1456" s="6">
        <f t="shared" si="88"/>
        <v>634.40000000000009</v>
      </c>
      <c r="S1456" s="6">
        <f t="shared" si="89"/>
        <v>6.1833333333333345</v>
      </c>
      <c r="T1456" s="15">
        <f t="shared" si="90"/>
        <v>519.40000000000009</v>
      </c>
      <c r="U1456" s="16">
        <f t="shared" si="91"/>
        <v>115</v>
      </c>
    </row>
    <row r="1457" spans="1:21" x14ac:dyDescent="0.2">
      <c r="A1457" t="s">
        <v>3394</v>
      </c>
      <c r="B1457" t="s">
        <v>3395</v>
      </c>
      <c r="C1457" t="s">
        <v>849</v>
      </c>
      <c r="D1457" t="s">
        <v>38</v>
      </c>
      <c r="E1457">
        <v>791176</v>
      </c>
      <c r="F1457" t="s">
        <v>30</v>
      </c>
      <c r="G1457">
        <v>2172226</v>
      </c>
      <c r="H1457">
        <v>13002</v>
      </c>
      <c r="I1457" t="s">
        <v>48</v>
      </c>
      <c r="J1457" t="s">
        <v>49</v>
      </c>
      <c r="K1457" t="s">
        <v>50</v>
      </c>
      <c r="L1457" t="s">
        <v>51</v>
      </c>
      <c r="M1457" s="14" t="s">
        <v>17</v>
      </c>
      <c r="N1457">
        <v>84</v>
      </c>
      <c r="O1457">
        <v>2010</v>
      </c>
      <c r="P1457" s="15">
        <v>157.86447638603696</v>
      </c>
      <c r="Q1457" s="15">
        <v>1508</v>
      </c>
      <c r="R1457" s="6">
        <f t="shared" si="88"/>
        <v>1206.4000000000001</v>
      </c>
      <c r="S1457" s="6">
        <f t="shared" si="89"/>
        <v>12.992857142857144</v>
      </c>
      <c r="T1457" s="15">
        <f t="shared" si="90"/>
        <v>1091.4000000000001</v>
      </c>
      <c r="U1457" s="16">
        <f t="shared" si="91"/>
        <v>115</v>
      </c>
    </row>
    <row r="1458" spans="1:21" x14ac:dyDescent="0.2">
      <c r="A1458" t="s">
        <v>3396</v>
      </c>
      <c r="B1458" t="s">
        <v>3397</v>
      </c>
      <c r="C1458" t="s">
        <v>1815</v>
      </c>
      <c r="D1458" t="s">
        <v>29</v>
      </c>
      <c r="E1458">
        <v>791175</v>
      </c>
      <c r="F1458" t="s">
        <v>30</v>
      </c>
      <c r="G1458">
        <v>2172228</v>
      </c>
      <c r="H1458">
        <v>13030</v>
      </c>
      <c r="I1458" t="s">
        <v>57</v>
      </c>
      <c r="J1458" t="s">
        <v>58</v>
      </c>
      <c r="K1458" t="s">
        <v>59</v>
      </c>
      <c r="L1458" t="s">
        <v>60</v>
      </c>
      <c r="M1458" s="14" t="s">
        <v>17</v>
      </c>
      <c r="N1458">
        <v>84</v>
      </c>
      <c r="O1458">
        <v>2009</v>
      </c>
      <c r="P1458" s="15">
        <v>175.1129363449692</v>
      </c>
      <c r="Q1458" s="15">
        <v>7053.6</v>
      </c>
      <c r="R1458" s="6">
        <f t="shared" si="88"/>
        <v>5642.880000000001</v>
      </c>
      <c r="S1458" s="6">
        <f t="shared" si="89"/>
        <v>65.808095238095248</v>
      </c>
      <c r="T1458" s="15">
        <f t="shared" si="90"/>
        <v>5527.880000000001</v>
      </c>
      <c r="U1458" s="16">
        <f t="shared" si="91"/>
        <v>115</v>
      </c>
    </row>
    <row r="1459" spans="1:21" x14ac:dyDescent="0.2">
      <c r="A1459" t="s">
        <v>3398</v>
      </c>
      <c r="B1459" t="s">
        <v>3399</v>
      </c>
      <c r="C1459" t="s">
        <v>3400</v>
      </c>
      <c r="D1459" t="s">
        <v>29</v>
      </c>
      <c r="E1459">
        <v>791175</v>
      </c>
      <c r="F1459" t="s">
        <v>30</v>
      </c>
      <c r="G1459">
        <v>2172230</v>
      </c>
      <c r="H1459">
        <v>13082</v>
      </c>
      <c r="I1459" t="s">
        <v>909</v>
      </c>
      <c r="J1459" t="s">
        <v>910</v>
      </c>
      <c r="K1459" t="s">
        <v>909</v>
      </c>
      <c r="L1459" t="s">
        <v>911</v>
      </c>
      <c r="M1459" s="14" t="s">
        <v>17</v>
      </c>
      <c r="N1459">
        <v>84</v>
      </c>
      <c r="O1459">
        <v>2003</v>
      </c>
      <c r="P1459" s="15">
        <v>239.63860369609856</v>
      </c>
      <c r="Q1459" s="15">
        <v>5238</v>
      </c>
      <c r="R1459" s="6">
        <f t="shared" si="88"/>
        <v>4190.4000000000005</v>
      </c>
      <c r="S1459" s="6">
        <f t="shared" si="89"/>
        <v>48.516666666666673</v>
      </c>
      <c r="T1459" s="15">
        <f t="shared" si="90"/>
        <v>4075.4000000000005</v>
      </c>
      <c r="U1459" s="16">
        <f t="shared" si="91"/>
        <v>115</v>
      </c>
    </row>
    <row r="1460" spans="1:21" x14ac:dyDescent="0.2">
      <c r="A1460" t="s">
        <v>3401</v>
      </c>
      <c r="B1460" t="s">
        <v>3402</v>
      </c>
      <c r="C1460" t="s">
        <v>2688</v>
      </c>
      <c r="D1460" t="s">
        <v>38</v>
      </c>
      <c r="E1460">
        <v>791176</v>
      </c>
      <c r="F1460" t="s">
        <v>30</v>
      </c>
      <c r="G1460">
        <v>2172231</v>
      </c>
      <c r="H1460">
        <v>13010</v>
      </c>
      <c r="I1460" t="s">
        <v>149</v>
      </c>
      <c r="J1460" t="s">
        <v>150</v>
      </c>
      <c r="K1460" t="s">
        <v>151</v>
      </c>
      <c r="L1460" t="s">
        <v>152</v>
      </c>
      <c r="M1460" s="14" t="s">
        <v>17</v>
      </c>
      <c r="N1460">
        <v>84</v>
      </c>
      <c r="O1460">
        <v>2011</v>
      </c>
      <c r="P1460" s="15">
        <v>151.55646817248459</v>
      </c>
      <c r="Q1460" s="15">
        <v>6666.08</v>
      </c>
      <c r="R1460" s="6">
        <f t="shared" si="88"/>
        <v>5332.8640000000005</v>
      </c>
      <c r="S1460" s="6">
        <f t="shared" si="89"/>
        <v>62.117428571428576</v>
      </c>
      <c r="T1460" s="15">
        <f t="shared" si="90"/>
        <v>5217.8640000000005</v>
      </c>
      <c r="U1460" s="16">
        <f t="shared" si="91"/>
        <v>115</v>
      </c>
    </row>
    <row r="1461" spans="1:21" x14ac:dyDescent="0.2">
      <c r="A1461" t="s">
        <v>3403</v>
      </c>
      <c r="B1461" t="s">
        <v>3404</v>
      </c>
      <c r="C1461" t="s">
        <v>1893</v>
      </c>
      <c r="D1461" t="s">
        <v>38</v>
      </c>
      <c r="E1461">
        <v>791176</v>
      </c>
      <c r="F1461" t="s">
        <v>30</v>
      </c>
      <c r="G1461">
        <v>2172236</v>
      </c>
      <c r="H1461">
        <v>13006</v>
      </c>
      <c r="I1461" t="s">
        <v>31</v>
      </c>
      <c r="J1461" t="s">
        <v>32</v>
      </c>
      <c r="K1461" t="s">
        <v>33</v>
      </c>
      <c r="L1461" t="s">
        <v>34</v>
      </c>
      <c r="M1461" s="14" t="s">
        <v>17</v>
      </c>
      <c r="N1461">
        <v>84</v>
      </c>
      <c r="O1461">
        <v>2007</v>
      </c>
      <c r="P1461" s="15">
        <v>199.65503080082135</v>
      </c>
      <c r="Q1461" s="15">
        <v>1850</v>
      </c>
      <c r="R1461" s="6">
        <f t="shared" si="88"/>
        <v>1480</v>
      </c>
      <c r="S1461" s="6">
        <f t="shared" si="89"/>
        <v>16.25</v>
      </c>
      <c r="T1461" s="15">
        <f t="shared" si="90"/>
        <v>1365</v>
      </c>
      <c r="U1461" s="16">
        <f t="shared" si="91"/>
        <v>115</v>
      </c>
    </row>
    <row r="1462" spans="1:21" x14ac:dyDescent="0.2">
      <c r="A1462" t="s">
        <v>3405</v>
      </c>
      <c r="B1462" t="s">
        <v>3406</v>
      </c>
      <c r="C1462" t="s">
        <v>524</v>
      </c>
      <c r="D1462" t="s">
        <v>38</v>
      </c>
      <c r="E1462">
        <v>791176</v>
      </c>
      <c r="F1462" t="s">
        <v>30</v>
      </c>
      <c r="G1462">
        <v>2172237</v>
      </c>
      <c r="H1462">
        <v>13006</v>
      </c>
      <c r="I1462" t="s">
        <v>31</v>
      </c>
      <c r="J1462" t="s">
        <v>32</v>
      </c>
      <c r="K1462" t="s">
        <v>33</v>
      </c>
      <c r="L1462" t="s">
        <v>34</v>
      </c>
      <c r="M1462" s="14" t="s">
        <v>17</v>
      </c>
      <c r="N1462">
        <v>84</v>
      </c>
      <c r="O1462">
        <v>2010</v>
      </c>
      <c r="P1462" s="15">
        <v>164.30390143737168</v>
      </c>
      <c r="Q1462" s="15">
        <v>1666</v>
      </c>
      <c r="R1462" s="6">
        <f t="shared" si="88"/>
        <v>1332.8000000000002</v>
      </c>
      <c r="S1462" s="6">
        <f t="shared" si="89"/>
        <v>14.49761904761905</v>
      </c>
      <c r="T1462" s="15">
        <f t="shared" si="90"/>
        <v>1217.8000000000002</v>
      </c>
      <c r="U1462" s="16">
        <f t="shared" si="91"/>
        <v>115</v>
      </c>
    </row>
    <row r="1463" spans="1:21" x14ac:dyDescent="0.2">
      <c r="A1463" t="s">
        <v>3407</v>
      </c>
      <c r="B1463" t="s">
        <v>3408</v>
      </c>
      <c r="C1463" t="s">
        <v>496</v>
      </c>
      <c r="D1463" t="s">
        <v>29</v>
      </c>
      <c r="E1463">
        <v>791175</v>
      </c>
      <c r="F1463" t="s">
        <v>30</v>
      </c>
      <c r="G1463">
        <v>2172239</v>
      </c>
      <c r="H1463">
        <v>13030</v>
      </c>
      <c r="I1463" t="s">
        <v>57</v>
      </c>
      <c r="J1463" t="s">
        <v>58</v>
      </c>
      <c r="K1463" t="s">
        <v>59</v>
      </c>
      <c r="L1463" t="s">
        <v>60</v>
      </c>
      <c r="M1463" s="14" t="s">
        <v>17</v>
      </c>
      <c r="N1463">
        <v>84</v>
      </c>
      <c r="O1463">
        <v>2008</v>
      </c>
      <c r="P1463" s="15">
        <v>182.70225872689937</v>
      </c>
      <c r="Q1463" s="15">
        <v>6593</v>
      </c>
      <c r="R1463" s="6">
        <f t="shared" si="88"/>
        <v>5274.4000000000005</v>
      </c>
      <c r="S1463" s="6">
        <f t="shared" si="89"/>
        <v>61.421428571428578</v>
      </c>
      <c r="T1463" s="15">
        <f t="shared" si="90"/>
        <v>5159.4000000000005</v>
      </c>
      <c r="U1463" s="16">
        <f t="shared" si="91"/>
        <v>115</v>
      </c>
    </row>
    <row r="1464" spans="1:21" x14ac:dyDescent="0.2">
      <c r="A1464" t="s">
        <v>3409</v>
      </c>
      <c r="B1464" t="s">
        <v>3410</v>
      </c>
      <c r="C1464" t="s">
        <v>902</v>
      </c>
      <c r="D1464" t="s">
        <v>38</v>
      </c>
      <c r="E1464">
        <v>791176</v>
      </c>
      <c r="F1464" t="s">
        <v>30</v>
      </c>
      <c r="G1464">
        <v>2172241</v>
      </c>
      <c r="H1464">
        <v>13002</v>
      </c>
      <c r="I1464" t="s">
        <v>48</v>
      </c>
      <c r="J1464" t="s">
        <v>49</v>
      </c>
      <c r="K1464" t="s">
        <v>50</v>
      </c>
      <c r="L1464" t="s">
        <v>51</v>
      </c>
      <c r="M1464" s="14" t="s">
        <v>17</v>
      </c>
      <c r="N1464">
        <v>84</v>
      </c>
      <c r="O1464">
        <v>2009</v>
      </c>
      <c r="P1464" s="15">
        <v>176.42710472279259</v>
      </c>
      <c r="Q1464" s="15">
        <v>788</v>
      </c>
      <c r="R1464" s="6">
        <f t="shared" si="88"/>
        <v>630.40000000000009</v>
      </c>
      <c r="S1464" s="6">
        <f t="shared" si="89"/>
        <v>6.135714285714287</v>
      </c>
      <c r="T1464" s="15">
        <f t="shared" si="90"/>
        <v>515.40000000000009</v>
      </c>
      <c r="U1464" s="16">
        <f t="shared" si="91"/>
        <v>115</v>
      </c>
    </row>
    <row r="1465" spans="1:21" x14ac:dyDescent="0.2">
      <c r="A1465" t="s">
        <v>3411</v>
      </c>
      <c r="B1465" t="s">
        <v>3412</v>
      </c>
      <c r="C1465" t="s">
        <v>849</v>
      </c>
      <c r="D1465" t="s">
        <v>38</v>
      </c>
      <c r="E1465">
        <v>791176</v>
      </c>
      <c r="F1465" t="s">
        <v>30</v>
      </c>
      <c r="G1465">
        <v>2172242</v>
      </c>
      <c r="H1465">
        <v>13004</v>
      </c>
      <c r="I1465" t="s">
        <v>184</v>
      </c>
      <c r="J1465" t="s">
        <v>32</v>
      </c>
      <c r="K1465" t="s">
        <v>33</v>
      </c>
      <c r="L1465" t="s">
        <v>34</v>
      </c>
      <c r="M1465" s="14" t="s">
        <v>17</v>
      </c>
      <c r="N1465">
        <v>84</v>
      </c>
      <c r="O1465">
        <v>2011</v>
      </c>
      <c r="P1465" s="15">
        <v>143.83572895277206</v>
      </c>
      <c r="Q1465" s="15">
        <v>1845</v>
      </c>
      <c r="R1465" s="6">
        <f t="shared" si="88"/>
        <v>1476</v>
      </c>
      <c r="S1465" s="6">
        <f t="shared" si="89"/>
        <v>16.202380952380953</v>
      </c>
      <c r="T1465" s="15">
        <f t="shared" si="90"/>
        <v>1361</v>
      </c>
      <c r="U1465" s="16">
        <f t="shared" si="91"/>
        <v>115</v>
      </c>
    </row>
    <row r="1466" spans="1:21" x14ac:dyDescent="0.2">
      <c r="A1466" t="s">
        <v>3413</v>
      </c>
      <c r="B1466" t="s">
        <v>3414</v>
      </c>
      <c r="C1466" t="s">
        <v>902</v>
      </c>
      <c r="D1466" t="s">
        <v>29</v>
      </c>
      <c r="E1466">
        <v>791175</v>
      </c>
      <c r="F1466" t="s">
        <v>30</v>
      </c>
      <c r="G1466">
        <v>2172243</v>
      </c>
      <c r="H1466">
        <v>13002</v>
      </c>
      <c r="I1466" t="s">
        <v>48</v>
      </c>
      <c r="J1466" t="s">
        <v>49</v>
      </c>
      <c r="K1466" t="s">
        <v>50</v>
      </c>
      <c r="L1466" t="s">
        <v>51</v>
      </c>
      <c r="M1466" s="14" t="s">
        <v>17</v>
      </c>
      <c r="N1466">
        <v>84</v>
      </c>
      <c r="O1466">
        <v>2009</v>
      </c>
      <c r="P1466" s="15">
        <v>175.93429158110882</v>
      </c>
      <c r="Q1466" s="15">
        <v>615</v>
      </c>
      <c r="R1466" s="6">
        <f t="shared" si="88"/>
        <v>492</v>
      </c>
      <c r="S1466" s="6">
        <f t="shared" si="89"/>
        <v>4.4880952380952381</v>
      </c>
      <c r="T1466" s="15">
        <f t="shared" si="90"/>
        <v>377</v>
      </c>
      <c r="U1466" s="16">
        <f t="shared" si="91"/>
        <v>115</v>
      </c>
    </row>
    <row r="1467" spans="1:21" x14ac:dyDescent="0.2">
      <c r="A1467" t="s">
        <v>3415</v>
      </c>
      <c r="B1467" t="s">
        <v>3416</v>
      </c>
      <c r="C1467" t="s">
        <v>902</v>
      </c>
      <c r="D1467" t="s">
        <v>38</v>
      </c>
      <c r="E1467">
        <v>791176</v>
      </c>
      <c r="F1467" t="s">
        <v>30</v>
      </c>
      <c r="G1467">
        <v>2172244</v>
      </c>
      <c r="H1467">
        <v>13002</v>
      </c>
      <c r="I1467" t="s">
        <v>48</v>
      </c>
      <c r="J1467" t="s">
        <v>49</v>
      </c>
      <c r="K1467" t="s">
        <v>50</v>
      </c>
      <c r="L1467" t="s">
        <v>51</v>
      </c>
      <c r="M1467" s="14" t="s">
        <v>17</v>
      </c>
      <c r="N1467">
        <v>84</v>
      </c>
      <c r="O1467">
        <v>2008</v>
      </c>
      <c r="P1467" s="15">
        <v>183.58932238193017</v>
      </c>
      <c r="Q1467" s="15">
        <v>1208</v>
      </c>
      <c r="R1467" s="6">
        <f t="shared" si="88"/>
        <v>966.40000000000009</v>
      </c>
      <c r="S1467" s="6">
        <f t="shared" si="89"/>
        <v>10.135714285714286</v>
      </c>
      <c r="T1467" s="15">
        <f t="shared" si="90"/>
        <v>851.40000000000009</v>
      </c>
      <c r="U1467" s="16">
        <f t="shared" si="91"/>
        <v>115</v>
      </c>
    </row>
    <row r="1468" spans="1:21" x14ac:dyDescent="0.2">
      <c r="A1468" t="s">
        <v>3417</v>
      </c>
      <c r="B1468" t="s">
        <v>3418</v>
      </c>
      <c r="C1468" t="s">
        <v>873</v>
      </c>
      <c r="D1468" t="s">
        <v>38</v>
      </c>
      <c r="E1468">
        <v>791176</v>
      </c>
      <c r="F1468" t="s">
        <v>30</v>
      </c>
      <c r="G1468">
        <v>2172246</v>
      </c>
      <c r="H1468">
        <v>13002</v>
      </c>
      <c r="I1468" t="s">
        <v>48</v>
      </c>
      <c r="J1468" t="s">
        <v>49</v>
      </c>
      <c r="K1468" t="s">
        <v>50</v>
      </c>
      <c r="L1468" t="s">
        <v>51</v>
      </c>
      <c r="M1468" s="14" t="s">
        <v>17</v>
      </c>
      <c r="N1468">
        <v>84</v>
      </c>
      <c r="O1468">
        <v>2009</v>
      </c>
      <c r="P1468" s="15">
        <v>178.06981519507187</v>
      </c>
      <c r="Q1468" s="15">
        <v>1316</v>
      </c>
      <c r="R1468" s="6">
        <f t="shared" si="88"/>
        <v>1052.8</v>
      </c>
      <c r="S1468" s="6">
        <f t="shared" si="89"/>
        <v>11.164285714285715</v>
      </c>
      <c r="T1468" s="15">
        <f t="shared" si="90"/>
        <v>937.80000000000007</v>
      </c>
      <c r="U1468" s="16">
        <f t="shared" si="91"/>
        <v>114.99999999999989</v>
      </c>
    </row>
    <row r="1469" spans="1:21" x14ac:dyDescent="0.2">
      <c r="A1469" t="s">
        <v>3419</v>
      </c>
      <c r="B1469" t="s">
        <v>3420</v>
      </c>
      <c r="C1469" t="s">
        <v>873</v>
      </c>
      <c r="D1469" t="s">
        <v>38</v>
      </c>
      <c r="E1469">
        <v>791176</v>
      </c>
      <c r="F1469" t="s">
        <v>30</v>
      </c>
      <c r="G1469">
        <v>2172247</v>
      </c>
      <c r="H1469">
        <v>13002</v>
      </c>
      <c r="I1469" t="s">
        <v>48</v>
      </c>
      <c r="J1469" t="s">
        <v>49</v>
      </c>
      <c r="K1469" t="s">
        <v>50</v>
      </c>
      <c r="L1469" t="s">
        <v>51</v>
      </c>
      <c r="M1469" s="14" t="s">
        <v>17</v>
      </c>
      <c r="N1469">
        <v>84</v>
      </c>
      <c r="O1469">
        <v>2011</v>
      </c>
      <c r="P1469" s="15">
        <v>144.8870636550308</v>
      </c>
      <c r="Q1469" s="15">
        <v>918</v>
      </c>
      <c r="R1469" s="6">
        <f t="shared" si="88"/>
        <v>734.40000000000009</v>
      </c>
      <c r="S1469" s="6">
        <f t="shared" si="89"/>
        <v>7.3738095238095251</v>
      </c>
      <c r="T1469" s="15">
        <f t="shared" si="90"/>
        <v>619.40000000000009</v>
      </c>
      <c r="U1469" s="16">
        <f t="shared" si="91"/>
        <v>115</v>
      </c>
    </row>
    <row r="1470" spans="1:21" x14ac:dyDescent="0.2">
      <c r="A1470" t="s">
        <v>3421</v>
      </c>
      <c r="B1470" t="s">
        <v>3422</v>
      </c>
      <c r="C1470" t="s">
        <v>923</v>
      </c>
      <c r="D1470" t="s">
        <v>38</v>
      </c>
      <c r="E1470">
        <v>791176</v>
      </c>
      <c r="F1470" t="s">
        <v>30</v>
      </c>
      <c r="G1470">
        <v>2172410</v>
      </c>
      <c r="H1470">
        <v>13042</v>
      </c>
      <c r="I1470" t="s">
        <v>820</v>
      </c>
      <c r="J1470" t="s">
        <v>821</v>
      </c>
      <c r="K1470" t="s">
        <v>822</v>
      </c>
      <c r="L1470" t="s">
        <v>823</v>
      </c>
      <c r="M1470" s="14" t="s">
        <v>17</v>
      </c>
      <c r="N1470">
        <v>84</v>
      </c>
      <c r="O1470">
        <v>2009</v>
      </c>
      <c r="P1470" s="15">
        <v>168.31211498973306</v>
      </c>
      <c r="Q1470" s="15">
        <v>2900</v>
      </c>
      <c r="R1470" s="6">
        <f t="shared" si="88"/>
        <v>2320</v>
      </c>
      <c r="S1470" s="6">
        <f t="shared" si="89"/>
        <v>26.25</v>
      </c>
      <c r="T1470" s="15">
        <f t="shared" si="90"/>
        <v>2205</v>
      </c>
      <c r="U1470" s="16">
        <f t="shared" si="91"/>
        <v>115</v>
      </c>
    </row>
    <row r="1471" spans="1:21" x14ac:dyDescent="0.2">
      <c r="A1471" t="s">
        <v>3423</v>
      </c>
      <c r="B1471" t="s">
        <v>3424</v>
      </c>
      <c r="C1471" t="s">
        <v>3425</v>
      </c>
      <c r="D1471" t="s">
        <v>38</v>
      </c>
      <c r="E1471">
        <v>791176</v>
      </c>
      <c r="F1471" t="s">
        <v>30</v>
      </c>
      <c r="G1471">
        <v>2172412</v>
      </c>
      <c r="H1471">
        <v>13082</v>
      </c>
      <c r="I1471" t="s">
        <v>909</v>
      </c>
      <c r="J1471" t="s">
        <v>910</v>
      </c>
      <c r="K1471" t="s">
        <v>909</v>
      </c>
      <c r="L1471" t="s">
        <v>911</v>
      </c>
      <c r="M1471" s="14" t="s">
        <v>17</v>
      </c>
      <c r="N1471">
        <v>84</v>
      </c>
      <c r="O1471">
        <v>2014</v>
      </c>
      <c r="P1471" s="15">
        <v>118.0123203285421</v>
      </c>
      <c r="Q1471" s="15">
        <v>914</v>
      </c>
      <c r="R1471" s="6">
        <f t="shared" si="88"/>
        <v>731.2</v>
      </c>
      <c r="S1471" s="6">
        <f t="shared" si="89"/>
        <v>7.3357142857142863</v>
      </c>
      <c r="T1471" s="15">
        <f t="shared" si="90"/>
        <v>616.20000000000005</v>
      </c>
      <c r="U1471" s="16">
        <f t="shared" si="91"/>
        <v>115</v>
      </c>
    </row>
    <row r="1472" spans="1:21" x14ac:dyDescent="0.2">
      <c r="A1472" t="s">
        <v>3426</v>
      </c>
      <c r="B1472" t="s">
        <v>3427</v>
      </c>
      <c r="C1472" t="s">
        <v>2923</v>
      </c>
      <c r="D1472" t="s">
        <v>38</v>
      </c>
      <c r="E1472">
        <v>791176</v>
      </c>
      <c r="F1472" t="s">
        <v>30</v>
      </c>
      <c r="G1472">
        <v>2172415</v>
      </c>
      <c r="H1472">
        <v>13022</v>
      </c>
      <c r="I1472" t="s">
        <v>68</v>
      </c>
      <c r="J1472" t="s">
        <v>69</v>
      </c>
      <c r="K1472" t="s">
        <v>70</v>
      </c>
      <c r="L1472" t="s">
        <v>71</v>
      </c>
      <c r="M1472" s="14" t="s">
        <v>17</v>
      </c>
      <c r="N1472">
        <v>84</v>
      </c>
      <c r="O1472">
        <v>2013</v>
      </c>
      <c r="P1472" s="15">
        <v>128.52566735112936</v>
      </c>
      <c r="Q1472" s="15">
        <v>7020</v>
      </c>
      <c r="R1472" s="6">
        <f t="shared" si="88"/>
        <v>5616</v>
      </c>
      <c r="S1472" s="6">
        <f t="shared" si="89"/>
        <v>65.488095238095241</v>
      </c>
      <c r="T1472" s="15">
        <f t="shared" si="90"/>
        <v>5501</v>
      </c>
      <c r="U1472" s="16">
        <f t="shared" si="91"/>
        <v>115</v>
      </c>
    </row>
    <row r="1473" spans="1:21" x14ac:dyDescent="0.2">
      <c r="A1473" t="s">
        <v>3428</v>
      </c>
      <c r="B1473" t="s">
        <v>3429</v>
      </c>
      <c r="C1473" t="s">
        <v>496</v>
      </c>
      <c r="D1473" t="s">
        <v>29</v>
      </c>
      <c r="E1473">
        <v>791175</v>
      </c>
      <c r="F1473" t="s">
        <v>30</v>
      </c>
      <c r="G1473">
        <v>2172417</v>
      </c>
      <c r="H1473">
        <v>13030</v>
      </c>
      <c r="I1473" t="s">
        <v>57</v>
      </c>
      <c r="J1473" t="s">
        <v>58</v>
      </c>
      <c r="K1473" t="s">
        <v>59</v>
      </c>
      <c r="L1473" t="s">
        <v>60</v>
      </c>
      <c r="M1473" s="14" t="s">
        <v>17</v>
      </c>
      <c r="N1473">
        <v>84</v>
      </c>
      <c r="O1473">
        <v>2012</v>
      </c>
      <c r="P1473" s="15">
        <v>137.7905544147844</v>
      </c>
      <c r="Q1473" s="15">
        <v>9017.07</v>
      </c>
      <c r="R1473" s="6">
        <f t="shared" si="88"/>
        <v>7213.6559999999999</v>
      </c>
      <c r="S1473" s="6">
        <f t="shared" si="89"/>
        <v>84.507809523809527</v>
      </c>
      <c r="T1473" s="15">
        <f t="shared" si="90"/>
        <v>7098.6559999999999</v>
      </c>
      <c r="U1473" s="16">
        <f t="shared" si="91"/>
        <v>115</v>
      </c>
    </row>
    <row r="1474" spans="1:21" x14ac:dyDescent="0.2">
      <c r="A1474" t="s">
        <v>3430</v>
      </c>
      <c r="B1474" t="s">
        <v>3431</v>
      </c>
      <c r="C1474" t="s">
        <v>902</v>
      </c>
      <c r="D1474" t="s">
        <v>38</v>
      </c>
      <c r="E1474">
        <v>791176</v>
      </c>
      <c r="F1474" t="s">
        <v>30</v>
      </c>
      <c r="G1474">
        <v>2172421</v>
      </c>
      <c r="H1474">
        <v>13002</v>
      </c>
      <c r="I1474" t="s">
        <v>48</v>
      </c>
      <c r="J1474" t="s">
        <v>49</v>
      </c>
      <c r="K1474" t="s">
        <v>50</v>
      </c>
      <c r="L1474" t="s">
        <v>51</v>
      </c>
      <c r="M1474" s="14" t="s">
        <v>17</v>
      </c>
      <c r="N1474">
        <v>84</v>
      </c>
      <c r="O1474">
        <v>2008</v>
      </c>
      <c r="P1474" s="15">
        <v>184.70636550308009</v>
      </c>
      <c r="Q1474" s="15">
        <v>812</v>
      </c>
      <c r="R1474" s="6">
        <f t="shared" si="88"/>
        <v>649.6</v>
      </c>
      <c r="S1474" s="6">
        <f t="shared" si="89"/>
        <v>6.3642857142857148</v>
      </c>
      <c r="T1474" s="15">
        <f t="shared" si="90"/>
        <v>534.6</v>
      </c>
      <c r="U1474" s="16">
        <f t="shared" si="91"/>
        <v>115</v>
      </c>
    </row>
    <row r="1475" spans="1:21" x14ac:dyDescent="0.2">
      <c r="A1475" t="s">
        <v>3432</v>
      </c>
      <c r="B1475" t="s">
        <v>3433</v>
      </c>
      <c r="C1475" t="s">
        <v>914</v>
      </c>
      <c r="D1475" t="s">
        <v>38</v>
      </c>
      <c r="E1475">
        <v>791176</v>
      </c>
      <c r="F1475" t="s">
        <v>30</v>
      </c>
      <c r="G1475">
        <v>2172423</v>
      </c>
      <c r="H1475">
        <v>13002</v>
      </c>
      <c r="I1475" t="s">
        <v>48</v>
      </c>
      <c r="J1475" t="s">
        <v>49</v>
      </c>
      <c r="K1475" t="s">
        <v>50</v>
      </c>
      <c r="L1475" t="s">
        <v>51</v>
      </c>
      <c r="M1475" s="14" t="s">
        <v>17</v>
      </c>
      <c r="N1475">
        <v>84</v>
      </c>
      <c r="O1475">
        <v>2003</v>
      </c>
      <c r="P1475" s="15">
        <v>250.64476386036961</v>
      </c>
      <c r="Q1475" s="15">
        <v>458</v>
      </c>
      <c r="R1475" s="6">
        <f t="shared" si="88"/>
        <v>366.40000000000003</v>
      </c>
      <c r="S1475" s="6">
        <f t="shared" si="89"/>
        <v>2.9928571428571433</v>
      </c>
      <c r="T1475" s="15">
        <f t="shared" si="90"/>
        <v>251.40000000000003</v>
      </c>
      <c r="U1475" s="16">
        <f t="shared" si="91"/>
        <v>115</v>
      </c>
    </row>
    <row r="1476" spans="1:21" x14ac:dyDescent="0.2">
      <c r="A1476" t="s">
        <v>3434</v>
      </c>
      <c r="B1476" t="s">
        <v>3435</v>
      </c>
      <c r="C1476" t="s">
        <v>496</v>
      </c>
      <c r="D1476" t="s">
        <v>29</v>
      </c>
      <c r="E1476">
        <v>791175</v>
      </c>
      <c r="F1476" t="s">
        <v>30</v>
      </c>
      <c r="G1476">
        <v>2172424</v>
      </c>
      <c r="H1476">
        <v>13030</v>
      </c>
      <c r="I1476" t="s">
        <v>57</v>
      </c>
      <c r="J1476" t="s">
        <v>58</v>
      </c>
      <c r="K1476" t="s">
        <v>59</v>
      </c>
      <c r="L1476" t="s">
        <v>60</v>
      </c>
      <c r="M1476" s="14" t="s">
        <v>17</v>
      </c>
      <c r="N1476">
        <v>84</v>
      </c>
      <c r="O1476">
        <v>2012</v>
      </c>
      <c r="P1476" s="15">
        <v>135.91786447638603</v>
      </c>
      <c r="Q1476" s="15">
        <v>7304.35</v>
      </c>
      <c r="R1476" s="6">
        <f t="shared" si="88"/>
        <v>5843.4800000000005</v>
      </c>
      <c r="S1476" s="6">
        <f t="shared" si="89"/>
        <v>68.19619047619048</v>
      </c>
      <c r="T1476" s="15">
        <f t="shared" si="90"/>
        <v>5728.4800000000005</v>
      </c>
      <c r="U1476" s="16">
        <f t="shared" si="91"/>
        <v>115</v>
      </c>
    </row>
    <row r="1477" spans="1:21" x14ac:dyDescent="0.2">
      <c r="A1477" t="s">
        <v>3436</v>
      </c>
      <c r="B1477" t="s">
        <v>3437</v>
      </c>
      <c r="C1477" t="s">
        <v>3438</v>
      </c>
      <c r="D1477" t="s">
        <v>29</v>
      </c>
      <c r="E1477">
        <v>791175</v>
      </c>
      <c r="F1477" t="s">
        <v>30</v>
      </c>
      <c r="G1477">
        <v>2172428</v>
      </c>
      <c r="H1477">
        <v>13002</v>
      </c>
      <c r="I1477" t="s">
        <v>48</v>
      </c>
      <c r="J1477" t="s">
        <v>49</v>
      </c>
      <c r="K1477" t="s">
        <v>50</v>
      </c>
      <c r="L1477" t="s">
        <v>51</v>
      </c>
      <c r="M1477" s="14" t="s">
        <v>17</v>
      </c>
      <c r="N1477">
        <v>84</v>
      </c>
      <c r="O1477">
        <v>2013</v>
      </c>
      <c r="P1477" s="15">
        <v>124.94455852156057</v>
      </c>
      <c r="Q1477" s="15">
        <v>500</v>
      </c>
      <c r="R1477" s="6">
        <f t="shared" si="88"/>
        <v>400</v>
      </c>
      <c r="S1477" s="6">
        <f t="shared" si="89"/>
        <v>3.3928571428571428</v>
      </c>
      <c r="T1477" s="15">
        <f t="shared" si="90"/>
        <v>285</v>
      </c>
      <c r="U1477" s="16">
        <f t="shared" si="91"/>
        <v>115</v>
      </c>
    </row>
    <row r="1478" spans="1:21" x14ac:dyDescent="0.2">
      <c r="A1478" t="s">
        <v>3439</v>
      </c>
      <c r="B1478" t="s">
        <v>3440</v>
      </c>
      <c r="C1478" t="s">
        <v>849</v>
      </c>
      <c r="D1478" t="s">
        <v>38</v>
      </c>
      <c r="E1478">
        <v>791176</v>
      </c>
      <c r="F1478" t="s">
        <v>30</v>
      </c>
      <c r="G1478">
        <v>2172430</v>
      </c>
      <c r="H1478">
        <v>13004</v>
      </c>
      <c r="I1478" t="s">
        <v>184</v>
      </c>
      <c r="J1478" t="s">
        <v>32</v>
      </c>
      <c r="K1478" t="s">
        <v>33</v>
      </c>
      <c r="L1478" t="s">
        <v>34</v>
      </c>
      <c r="M1478" s="14" t="s">
        <v>17</v>
      </c>
      <c r="N1478">
        <v>84</v>
      </c>
      <c r="O1478">
        <v>2007</v>
      </c>
      <c r="P1478" s="15">
        <v>200.31211498973306</v>
      </c>
      <c r="Q1478" s="15">
        <v>989</v>
      </c>
      <c r="R1478" s="6">
        <f t="shared" si="88"/>
        <v>791.2</v>
      </c>
      <c r="S1478" s="6">
        <f t="shared" si="89"/>
        <v>8.0500000000000007</v>
      </c>
      <c r="T1478" s="15">
        <f t="shared" si="90"/>
        <v>676.2</v>
      </c>
      <c r="U1478" s="16">
        <f t="shared" si="91"/>
        <v>115</v>
      </c>
    </row>
    <row r="1479" spans="1:21" x14ac:dyDescent="0.2">
      <c r="A1479" t="s">
        <v>3441</v>
      </c>
      <c r="B1479" t="s">
        <v>3442</v>
      </c>
      <c r="C1479" t="s">
        <v>496</v>
      </c>
      <c r="D1479" t="s">
        <v>29</v>
      </c>
      <c r="E1479">
        <v>791175</v>
      </c>
      <c r="F1479" t="s">
        <v>30</v>
      </c>
      <c r="G1479">
        <v>2172431</v>
      </c>
      <c r="H1479">
        <v>13030</v>
      </c>
      <c r="I1479" t="s">
        <v>57</v>
      </c>
      <c r="J1479" t="s">
        <v>58</v>
      </c>
      <c r="K1479" t="s">
        <v>59</v>
      </c>
      <c r="L1479" t="s">
        <v>60</v>
      </c>
      <c r="M1479" s="14" t="s">
        <v>17</v>
      </c>
      <c r="N1479">
        <v>84</v>
      </c>
      <c r="O1479">
        <v>2014</v>
      </c>
      <c r="P1479" s="15">
        <v>118.30800821355236</v>
      </c>
      <c r="Q1479" s="15">
        <v>6593</v>
      </c>
      <c r="R1479" s="6">
        <f t="shared" si="88"/>
        <v>5274.4000000000005</v>
      </c>
      <c r="S1479" s="6">
        <f t="shared" si="89"/>
        <v>61.421428571428578</v>
      </c>
      <c r="T1479" s="15">
        <f t="shared" si="90"/>
        <v>5159.4000000000005</v>
      </c>
      <c r="U1479" s="16">
        <f t="shared" si="91"/>
        <v>115</v>
      </c>
    </row>
    <row r="1480" spans="1:21" x14ac:dyDescent="0.2">
      <c r="A1480" t="s">
        <v>3443</v>
      </c>
      <c r="B1480" t="s">
        <v>3444</v>
      </c>
      <c r="C1480" t="s">
        <v>1815</v>
      </c>
      <c r="D1480" t="s">
        <v>38</v>
      </c>
      <c r="E1480">
        <v>791176</v>
      </c>
      <c r="F1480" t="s">
        <v>30</v>
      </c>
      <c r="G1480">
        <v>2172436</v>
      </c>
      <c r="H1480">
        <v>13030</v>
      </c>
      <c r="I1480" t="s">
        <v>57</v>
      </c>
      <c r="J1480" t="s">
        <v>58</v>
      </c>
      <c r="K1480" t="s">
        <v>59</v>
      </c>
      <c r="L1480" t="s">
        <v>60</v>
      </c>
      <c r="M1480" s="14" t="s">
        <v>17</v>
      </c>
      <c r="N1480">
        <v>84</v>
      </c>
      <c r="O1480">
        <v>2007</v>
      </c>
      <c r="P1480" s="15">
        <v>198.80082135523617</v>
      </c>
      <c r="Q1480" s="15">
        <v>8335</v>
      </c>
      <c r="R1480" s="6">
        <f t="shared" si="88"/>
        <v>6668</v>
      </c>
      <c r="S1480" s="6">
        <f t="shared" si="89"/>
        <v>78.011904761904759</v>
      </c>
      <c r="T1480" s="15">
        <f t="shared" si="90"/>
        <v>6553</v>
      </c>
      <c r="U1480" s="16">
        <f t="shared" si="91"/>
        <v>115</v>
      </c>
    </row>
    <row r="1481" spans="1:21" x14ac:dyDescent="0.2">
      <c r="A1481" t="s">
        <v>3445</v>
      </c>
      <c r="B1481" t="s">
        <v>3446</v>
      </c>
      <c r="C1481" t="s">
        <v>1893</v>
      </c>
      <c r="D1481" t="s">
        <v>38</v>
      </c>
      <c r="E1481">
        <v>791176</v>
      </c>
      <c r="F1481" t="s">
        <v>30</v>
      </c>
      <c r="G1481">
        <v>2172599</v>
      </c>
      <c r="H1481">
        <v>13006</v>
      </c>
      <c r="I1481" t="s">
        <v>31</v>
      </c>
      <c r="J1481" t="s">
        <v>32</v>
      </c>
      <c r="K1481" t="s">
        <v>33</v>
      </c>
      <c r="L1481" t="s">
        <v>34</v>
      </c>
      <c r="M1481" s="14" t="s">
        <v>17</v>
      </c>
      <c r="N1481">
        <v>84</v>
      </c>
      <c r="O1481">
        <v>2006</v>
      </c>
      <c r="P1481" s="15">
        <v>206.06160164271046</v>
      </c>
      <c r="Q1481" s="15">
        <v>1850</v>
      </c>
      <c r="R1481" s="6">
        <f t="shared" ref="R1481:R1544" si="92">Q1481*(1-$R$6)</f>
        <v>1480</v>
      </c>
      <c r="S1481" s="6">
        <f t="shared" ref="S1481:S1544" si="93">(R1481-$S$6)/N1481</f>
        <v>16.25</v>
      </c>
      <c r="T1481" s="15">
        <f t="shared" ref="T1481:T1544" si="94">IF(P1481&lt;N1481,P1481*S1481,N1481*S1481)</f>
        <v>1365</v>
      </c>
      <c r="U1481" s="16">
        <f t="shared" ref="U1481:U1544" si="95">R1481-T1481</f>
        <v>115</v>
      </c>
    </row>
    <row r="1482" spans="1:21" x14ac:dyDescent="0.2">
      <c r="A1482" t="s">
        <v>3447</v>
      </c>
      <c r="B1482" t="s">
        <v>3448</v>
      </c>
      <c r="C1482" t="s">
        <v>977</v>
      </c>
      <c r="D1482" t="s">
        <v>38</v>
      </c>
      <c r="E1482">
        <v>791176</v>
      </c>
      <c r="F1482" t="s">
        <v>30</v>
      </c>
      <c r="G1482">
        <v>2172721</v>
      </c>
      <c r="H1482">
        <v>13006</v>
      </c>
      <c r="I1482" t="s">
        <v>31</v>
      </c>
      <c r="J1482" t="s">
        <v>32</v>
      </c>
      <c r="K1482" t="s">
        <v>33</v>
      </c>
      <c r="L1482" t="s">
        <v>34</v>
      </c>
      <c r="M1482" s="14" t="s">
        <v>17</v>
      </c>
      <c r="N1482">
        <v>84</v>
      </c>
      <c r="O1482">
        <v>2010</v>
      </c>
      <c r="P1482" s="15">
        <v>161.24845995893224</v>
      </c>
      <c r="Q1482" s="15">
        <v>3199</v>
      </c>
      <c r="R1482" s="6">
        <f t="shared" si="92"/>
        <v>2559.2000000000003</v>
      </c>
      <c r="S1482" s="6">
        <f t="shared" si="93"/>
        <v>29.097619047619052</v>
      </c>
      <c r="T1482" s="15">
        <f t="shared" si="94"/>
        <v>2444.2000000000003</v>
      </c>
      <c r="U1482" s="16">
        <f t="shared" si="95"/>
        <v>115</v>
      </c>
    </row>
    <row r="1483" spans="1:21" x14ac:dyDescent="0.2">
      <c r="A1483" t="s">
        <v>3449</v>
      </c>
      <c r="B1483" t="s">
        <v>3450</v>
      </c>
      <c r="C1483" t="s">
        <v>496</v>
      </c>
      <c r="D1483" t="s">
        <v>38</v>
      </c>
      <c r="E1483">
        <v>791176</v>
      </c>
      <c r="F1483" t="s">
        <v>30</v>
      </c>
      <c r="G1483">
        <v>2172722</v>
      </c>
      <c r="H1483">
        <v>13030</v>
      </c>
      <c r="I1483" t="s">
        <v>57</v>
      </c>
      <c r="J1483" t="s">
        <v>58</v>
      </c>
      <c r="K1483" t="s">
        <v>59</v>
      </c>
      <c r="L1483" t="s">
        <v>60</v>
      </c>
      <c r="M1483" s="14" t="s">
        <v>17</v>
      </c>
      <c r="N1483">
        <v>84</v>
      </c>
      <c r="O1483">
        <v>2010</v>
      </c>
      <c r="P1483" s="15">
        <v>157.30595482546201</v>
      </c>
      <c r="Q1483" s="15">
        <v>6963</v>
      </c>
      <c r="R1483" s="6">
        <f t="shared" si="92"/>
        <v>5570.4000000000005</v>
      </c>
      <c r="S1483" s="6">
        <f t="shared" si="93"/>
        <v>64.945238095238096</v>
      </c>
      <c r="T1483" s="15">
        <f t="shared" si="94"/>
        <v>5455.4</v>
      </c>
      <c r="U1483" s="16">
        <f t="shared" si="95"/>
        <v>115.00000000000091</v>
      </c>
    </row>
    <row r="1484" spans="1:21" x14ac:dyDescent="0.2">
      <c r="A1484" t="s">
        <v>3451</v>
      </c>
      <c r="B1484" t="s">
        <v>3452</v>
      </c>
      <c r="C1484" t="s">
        <v>804</v>
      </c>
      <c r="D1484" t="s">
        <v>38</v>
      </c>
      <c r="E1484">
        <v>791176</v>
      </c>
      <c r="F1484" t="s">
        <v>30</v>
      </c>
      <c r="G1484">
        <v>2172729</v>
      </c>
      <c r="H1484">
        <v>13040</v>
      </c>
      <c r="I1484" t="s">
        <v>671</v>
      </c>
      <c r="J1484" t="s">
        <v>293</v>
      </c>
      <c r="K1484" t="s">
        <v>294</v>
      </c>
      <c r="L1484" t="s">
        <v>295</v>
      </c>
      <c r="M1484" s="14" t="s">
        <v>17</v>
      </c>
      <c r="N1484">
        <v>84</v>
      </c>
      <c r="O1484">
        <v>2012</v>
      </c>
      <c r="P1484" s="15">
        <v>136.60780287474333</v>
      </c>
      <c r="Q1484" s="15">
        <v>2665</v>
      </c>
      <c r="R1484" s="6">
        <f t="shared" si="92"/>
        <v>2132</v>
      </c>
      <c r="S1484" s="6">
        <f t="shared" si="93"/>
        <v>24.011904761904763</v>
      </c>
      <c r="T1484" s="15">
        <f t="shared" si="94"/>
        <v>2017</v>
      </c>
      <c r="U1484" s="16">
        <f t="shared" si="95"/>
        <v>115</v>
      </c>
    </row>
    <row r="1485" spans="1:21" x14ac:dyDescent="0.2">
      <c r="A1485" t="s">
        <v>3453</v>
      </c>
      <c r="B1485" t="s">
        <v>3454</v>
      </c>
      <c r="C1485" t="s">
        <v>873</v>
      </c>
      <c r="D1485" t="s">
        <v>38</v>
      </c>
      <c r="E1485">
        <v>791176</v>
      </c>
      <c r="F1485" t="s">
        <v>30</v>
      </c>
      <c r="G1485">
        <v>2172730</v>
      </c>
      <c r="H1485">
        <v>13002</v>
      </c>
      <c r="I1485" t="s">
        <v>48</v>
      </c>
      <c r="J1485" t="s">
        <v>49</v>
      </c>
      <c r="K1485" t="s">
        <v>50</v>
      </c>
      <c r="L1485" t="s">
        <v>51</v>
      </c>
      <c r="M1485" s="14" t="s">
        <v>17</v>
      </c>
      <c r="N1485">
        <v>84</v>
      </c>
      <c r="O1485">
        <v>2011</v>
      </c>
      <c r="P1485" s="15">
        <v>153.72484599589325</v>
      </c>
      <c r="Q1485" s="15">
        <v>990</v>
      </c>
      <c r="R1485" s="6">
        <f t="shared" si="92"/>
        <v>792</v>
      </c>
      <c r="S1485" s="6">
        <f t="shared" si="93"/>
        <v>8.0595238095238102</v>
      </c>
      <c r="T1485" s="15">
        <f t="shared" si="94"/>
        <v>677</v>
      </c>
      <c r="U1485" s="16">
        <f t="shared" si="95"/>
        <v>115</v>
      </c>
    </row>
    <row r="1486" spans="1:21" x14ac:dyDescent="0.2">
      <c r="A1486" t="s">
        <v>3455</v>
      </c>
      <c r="B1486" t="s">
        <v>3456</v>
      </c>
      <c r="C1486" t="s">
        <v>902</v>
      </c>
      <c r="D1486" t="s">
        <v>29</v>
      </c>
      <c r="E1486">
        <v>791175</v>
      </c>
      <c r="F1486" t="s">
        <v>30</v>
      </c>
      <c r="G1486">
        <v>2172737</v>
      </c>
      <c r="H1486">
        <v>13002</v>
      </c>
      <c r="I1486" t="s">
        <v>48</v>
      </c>
      <c r="J1486" t="s">
        <v>49</v>
      </c>
      <c r="K1486" t="s">
        <v>50</v>
      </c>
      <c r="L1486" t="s">
        <v>51</v>
      </c>
      <c r="M1486" s="14" t="s">
        <v>17</v>
      </c>
      <c r="N1486">
        <v>84</v>
      </c>
      <c r="O1486">
        <v>2009</v>
      </c>
      <c r="P1486" s="15">
        <v>178.00410677618069</v>
      </c>
      <c r="Q1486" s="15">
        <v>868</v>
      </c>
      <c r="R1486" s="6">
        <f t="shared" si="92"/>
        <v>694.40000000000009</v>
      </c>
      <c r="S1486" s="6">
        <f t="shared" si="93"/>
        <v>6.8976190476190489</v>
      </c>
      <c r="T1486" s="15">
        <f t="shared" si="94"/>
        <v>579.40000000000009</v>
      </c>
      <c r="U1486" s="16">
        <f t="shared" si="95"/>
        <v>115</v>
      </c>
    </row>
    <row r="1487" spans="1:21" x14ac:dyDescent="0.2">
      <c r="A1487" t="s">
        <v>3457</v>
      </c>
      <c r="B1487" t="s">
        <v>3458</v>
      </c>
      <c r="C1487" t="s">
        <v>496</v>
      </c>
      <c r="D1487" t="s">
        <v>29</v>
      </c>
      <c r="E1487">
        <v>791175</v>
      </c>
      <c r="F1487" t="s">
        <v>30</v>
      </c>
      <c r="G1487">
        <v>2172740</v>
      </c>
      <c r="H1487">
        <v>13030</v>
      </c>
      <c r="I1487" t="s">
        <v>57</v>
      </c>
      <c r="J1487" t="s">
        <v>58</v>
      </c>
      <c r="K1487" t="s">
        <v>59</v>
      </c>
      <c r="L1487" t="s">
        <v>60</v>
      </c>
      <c r="M1487" s="14" t="s">
        <v>17</v>
      </c>
      <c r="N1487">
        <v>84</v>
      </c>
      <c r="O1487">
        <v>2009</v>
      </c>
      <c r="P1487" s="15">
        <v>169.92197115256701</v>
      </c>
      <c r="Q1487" s="15">
        <v>7649</v>
      </c>
      <c r="R1487" s="6">
        <f t="shared" si="92"/>
        <v>6119.2000000000007</v>
      </c>
      <c r="S1487" s="6">
        <f t="shared" si="93"/>
        <v>71.478571428571442</v>
      </c>
      <c r="T1487" s="15">
        <f t="shared" si="94"/>
        <v>6004.2000000000007</v>
      </c>
      <c r="U1487" s="16">
        <f t="shared" si="95"/>
        <v>115</v>
      </c>
    </row>
    <row r="1488" spans="1:21" x14ac:dyDescent="0.2">
      <c r="A1488" t="s">
        <v>3459</v>
      </c>
      <c r="B1488" t="s">
        <v>3460</v>
      </c>
      <c r="C1488" t="s">
        <v>698</v>
      </c>
      <c r="D1488" t="s">
        <v>29</v>
      </c>
      <c r="E1488">
        <v>791175</v>
      </c>
      <c r="F1488" t="s">
        <v>30</v>
      </c>
      <c r="G1488">
        <v>2172744</v>
      </c>
      <c r="H1488">
        <v>13020</v>
      </c>
      <c r="I1488" t="s">
        <v>350</v>
      </c>
      <c r="J1488" t="s">
        <v>351</v>
      </c>
      <c r="K1488" t="s">
        <v>352</v>
      </c>
      <c r="L1488" t="s">
        <v>353</v>
      </c>
      <c r="M1488" s="14" t="s">
        <v>17</v>
      </c>
      <c r="N1488">
        <v>84</v>
      </c>
      <c r="O1488">
        <v>2011</v>
      </c>
      <c r="P1488" s="15">
        <v>145.0841889117043</v>
      </c>
      <c r="Q1488" s="15">
        <v>2295</v>
      </c>
      <c r="R1488" s="6">
        <f t="shared" si="92"/>
        <v>1836</v>
      </c>
      <c r="S1488" s="6">
        <f t="shared" si="93"/>
        <v>20.488095238095237</v>
      </c>
      <c r="T1488" s="15">
        <f t="shared" si="94"/>
        <v>1721</v>
      </c>
      <c r="U1488" s="16">
        <f t="shared" si="95"/>
        <v>115</v>
      </c>
    </row>
    <row r="1489" spans="1:21" x14ac:dyDescent="0.2">
      <c r="A1489" t="s">
        <v>3461</v>
      </c>
      <c r="B1489" t="s">
        <v>3462</v>
      </c>
      <c r="C1489" t="s">
        <v>496</v>
      </c>
      <c r="D1489" t="s">
        <v>29</v>
      </c>
      <c r="E1489">
        <v>791175</v>
      </c>
      <c r="F1489" t="s">
        <v>30</v>
      </c>
      <c r="G1489">
        <v>2172745</v>
      </c>
      <c r="H1489">
        <v>13030</v>
      </c>
      <c r="I1489" t="s">
        <v>57</v>
      </c>
      <c r="J1489" t="s">
        <v>58</v>
      </c>
      <c r="K1489" t="s">
        <v>59</v>
      </c>
      <c r="L1489" t="s">
        <v>60</v>
      </c>
      <c r="M1489" s="14" t="s">
        <v>17</v>
      </c>
      <c r="N1489">
        <v>84</v>
      </c>
      <c r="O1489">
        <v>2014</v>
      </c>
      <c r="P1489" s="15">
        <v>116.82956878850104</v>
      </c>
      <c r="Q1489" s="15">
        <v>6593</v>
      </c>
      <c r="R1489" s="6">
        <f t="shared" si="92"/>
        <v>5274.4000000000005</v>
      </c>
      <c r="S1489" s="6">
        <f t="shared" si="93"/>
        <v>61.421428571428578</v>
      </c>
      <c r="T1489" s="15">
        <f t="shared" si="94"/>
        <v>5159.4000000000005</v>
      </c>
      <c r="U1489" s="16">
        <f t="shared" si="95"/>
        <v>115</v>
      </c>
    </row>
    <row r="1490" spans="1:21" x14ac:dyDescent="0.2">
      <c r="A1490" t="s">
        <v>3463</v>
      </c>
      <c r="B1490" t="s">
        <v>3464</v>
      </c>
      <c r="C1490" t="s">
        <v>1081</v>
      </c>
      <c r="D1490" t="s">
        <v>29</v>
      </c>
      <c r="E1490">
        <v>791175</v>
      </c>
      <c r="F1490" t="s">
        <v>30</v>
      </c>
      <c r="G1490">
        <v>2172747</v>
      </c>
      <c r="H1490">
        <v>13010</v>
      </c>
      <c r="I1490" t="s">
        <v>149</v>
      </c>
      <c r="J1490" t="s">
        <v>150</v>
      </c>
      <c r="K1490" t="s">
        <v>151</v>
      </c>
      <c r="L1490" t="s">
        <v>152</v>
      </c>
      <c r="M1490" s="14" t="s">
        <v>17</v>
      </c>
      <c r="N1490">
        <v>84</v>
      </c>
      <c r="O1490">
        <v>2012</v>
      </c>
      <c r="P1490" s="15">
        <v>131.31827515400411</v>
      </c>
      <c r="Q1490" s="15">
        <v>8349</v>
      </c>
      <c r="R1490" s="6">
        <f t="shared" si="92"/>
        <v>6679.2000000000007</v>
      </c>
      <c r="S1490" s="6">
        <f t="shared" si="93"/>
        <v>78.145238095238099</v>
      </c>
      <c r="T1490" s="15">
        <f t="shared" si="94"/>
        <v>6564.2000000000007</v>
      </c>
      <c r="U1490" s="16">
        <f t="shared" si="95"/>
        <v>115</v>
      </c>
    </row>
    <row r="1491" spans="1:21" x14ac:dyDescent="0.2">
      <c r="A1491" t="s">
        <v>3465</v>
      </c>
      <c r="B1491" t="s">
        <v>3466</v>
      </c>
      <c r="C1491" t="s">
        <v>496</v>
      </c>
      <c r="D1491" t="s">
        <v>29</v>
      </c>
      <c r="E1491">
        <v>791175</v>
      </c>
      <c r="F1491" t="s">
        <v>30</v>
      </c>
      <c r="G1491">
        <v>2172749</v>
      </c>
      <c r="H1491">
        <v>13030</v>
      </c>
      <c r="I1491" t="s">
        <v>57</v>
      </c>
      <c r="J1491" t="s">
        <v>58</v>
      </c>
      <c r="K1491" t="s">
        <v>59</v>
      </c>
      <c r="L1491" t="s">
        <v>60</v>
      </c>
      <c r="M1491" s="14" t="s">
        <v>17</v>
      </c>
      <c r="N1491">
        <v>84</v>
      </c>
      <c r="O1491">
        <v>2011</v>
      </c>
      <c r="P1491" s="15">
        <v>144.52566735112936</v>
      </c>
      <c r="Q1491" s="15">
        <v>7405</v>
      </c>
      <c r="R1491" s="6">
        <f t="shared" si="92"/>
        <v>5924</v>
      </c>
      <c r="S1491" s="6">
        <f t="shared" si="93"/>
        <v>69.154761904761898</v>
      </c>
      <c r="T1491" s="15">
        <f t="shared" si="94"/>
        <v>5808.9999999999991</v>
      </c>
      <c r="U1491" s="16">
        <f t="shared" si="95"/>
        <v>115.00000000000091</v>
      </c>
    </row>
    <row r="1492" spans="1:21" x14ac:dyDescent="0.2">
      <c r="A1492" t="s">
        <v>3467</v>
      </c>
      <c r="B1492" t="s">
        <v>3468</v>
      </c>
      <c r="C1492" t="s">
        <v>837</v>
      </c>
      <c r="D1492" t="s">
        <v>29</v>
      </c>
      <c r="E1492">
        <v>791175</v>
      </c>
      <c r="F1492" t="s">
        <v>30</v>
      </c>
      <c r="G1492">
        <v>2172751</v>
      </c>
      <c r="H1492">
        <v>13026</v>
      </c>
      <c r="I1492" t="s">
        <v>86</v>
      </c>
      <c r="J1492" t="s">
        <v>58</v>
      </c>
      <c r="K1492" t="s">
        <v>59</v>
      </c>
      <c r="L1492" t="s">
        <v>60</v>
      </c>
      <c r="M1492" s="14" t="s">
        <v>17</v>
      </c>
      <c r="N1492">
        <v>84</v>
      </c>
      <c r="O1492">
        <v>2005</v>
      </c>
      <c r="P1492" s="15">
        <v>221.79876796714578</v>
      </c>
      <c r="Q1492" s="15">
        <v>3530.54</v>
      </c>
      <c r="R1492" s="6">
        <f t="shared" si="92"/>
        <v>2824.4320000000002</v>
      </c>
      <c r="S1492" s="6">
        <f t="shared" si="93"/>
        <v>32.255142857142857</v>
      </c>
      <c r="T1492" s="15">
        <f t="shared" si="94"/>
        <v>2709.4319999999998</v>
      </c>
      <c r="U1492" s="16">
        <f t="shared" si="95"/>
        <v>115.00000000000045</v>
      </c>
    </row>
    <row r="1493" spans="1:21" x14ac:dyDescent="0.2">
      <c r="A1493" t="s">
        <v>3469</v>
      </c>
      <c r="B1493" t="s">
        <v>3470</v>
      </c>
      <c r="C1493" t="s">
        <v>956</v>
      </c>
      <c r="D1493" t="s">
        <v>29</v>
      </c>
      <c r="E1493">
        <v>791175</v>
      </c>
      <c r="F1493" t="s">
        <v>30</v>
      </c>
      <c r="G1493">
        <v>2172753</v>
      </c>
      <c r="H1493">
        <v>13040</v>
      </c>
      <c r="I1493" t="s">
        <v>671</v>
      </c>
      <c r="J1493" t="s">
        <v>293</v>
      </c>
      <c r="K1493" t="s">
        <v>294</v>
      </c>
      <c r="L1493" t="s">
        <v>295</v>
      </c>
      <c r="M1493" s="14" t="s">
        <v>17</v>
      </c>
      <c r="N1493">
        <v>84</v>
      </c>
      <c r="O1493">
        <v>2014</v>
      </c>
      <c r="P1493" s="15">
        <v>114.20123203285419</v>
      </c>
      <c r="Q1493" s="15">
        <v>5164</v>
      </c>
      <c r="R1493" s="6">
        <f t="shared" si="92"/>
        <v>4131.2</v>
      </c>
      <c r="S1493" s="6">
        <f t="shared" si="93"/>
        <v>47.811904761904756</v>
      </c>
      <c r="T1493" s="15">
        <f t="shared" si="94"/>
        <v>4016.1999999999994</v>
      </c>
      <c r="U1493" s="16">
        <f t="shared" si="95"/>
        <v>115.00000000000045</v>
      </c>
    </row>
    <row r="1494" spans="1:21" x14ac:dyDescent="0.2">
      <c r="A1494" t="s">
        <v>3471</v>
      </c>
      <c r="B1494" t="s">
        <v>3472</v>
      </c>
      <c r="C1494" t="s">
        <v>3473</v>
      </c>
      <c r="D1494" t="s">
        <v>29</v>
      </c>
      <c r="E1494">
        <v>791175</v>
      </c>
      <c r="F1494" t="s">
        <v>30</v>
      </c>
      <c r="G1494">
        <v>2172754</v>
      </c>
      <c r="H1494">
        <v>13058</v>
      </c>
      <c r="I1494" t="s">
        <v>90</v>
      </c>
      <c r="J1494" t="s">
        <v>91</v>
      </c>
      <c r="K1494" t="s">
        <v>92</v>
      </c>
      <c r="L1494" t="s">
        <v>93</v>
      </c>
      <c r="M1494" s="14" t="s">
        <v>17</v>
      </c>
      <c r="N1494">
        <v>84</v>
      </c>
      <c r="O1494">
        <v>2013</v>
      </c>
      <c r="P1494" s="15">
        <v>126.12731006160165</v>
      </c>
      <c r="Q1494" s="15">
        <v>3382.5</v>
      </c>
      <c r="R1494" s="6">
        <f t="shared" si="92"/>
        <v>2706</v>
      </c>
      <c r="S1494" s="6">
        <f t="shared" si="93"/>
        <v>30.845238095238095</v>
      </c>
      <c r="T1494" s="15">
        <f t="shared" si="94"/>
        <v>2591</v>
      </c>
      <c r="U1494" s="16">
        <f t="shared" si="95"/>
        <v>115</v>
      </c>
    </row>
    <row r="1495" spans="1:21" x14ac:dyDescent="0.2">
      <c r="A1495" t="s">
        <v>3474</v>
      </c>
      <c r="B1495" t="s">
        <v>3475</v>
      </c>
      <c r="C1495" t="s">
        <v>735</v>
      </c>
      <c r="D1495" t="s">
        <v>29</v>
      </c>
      <c r="E1495">
        <v>791175</v>
      </c>
      <c r="F1495" t="s">
        <v>30</v>
      </c>
      <c r="G1495">
        <v>2172755</v>
      </c>
      <c r="H1495">
        <v>13048</v>
      </c>
      <c r="I1495" t="s">
        <v>236</v>
      </c>
      <c r="J1495" t="s">
        <v>237</v>
      </c>
      <c r="K1495" t="s">
        <v>238</v>
      </c>
      <c r="L1495" t="s">
        <v>239</v>
      </c>
      <c r="M1495" s="14" t="s">
        <v>17</v>
      </c>
      <c r="N1495">
        <v>84</v>
      </c>
      <c r="O1495">
        <v>2007</v>
      </c>
      <c r="P1495" s="15">
        <v>196.69815195071868</v>
      </c>
      <c r="Q1495" s="15">
        <v>8494</v>
      </c>
      <c r="R1495" s="6">
        <f t="shared" si="92"/>
        <v>6795.2000000000007</v>
      </c>
      <c r="S1495" s="6">
        <f t="shared" si="93"/>
        <v>79.526190476190479</v>
      </c>
      <c r="T1495" s="15">
        <f t="shared" si="94"/>
        <v>6680.2</v>
      </c>
      <c r="U1495" s="16">
        <f t="shared" si="95"/>
        <v>115.00000000000091</v>
      </c>
    </row>
    <row r="1496" spans="1:21" x14ac:dyDescent="0.2">
      <c r="A1496" t="s">
        <v>3476</v>
      </c>
      <c r="B1496" t="s">
        <v>3477</v>
      </c>
      <c r="C1496" t="s">
        <v>849</v>
      </c>
      <c r="D1496" t="s">
        <v>29</v>
      </c>
      <c r="E1496">
        <v>791175</v>
      </c>
      <c r="F1496" t="s">
        <v>30</v>
      </c>
      <c r="G1496">
        <v>2167177</v>
      </c>
      <c r="H1496">
        <v>13004</v>
      </c>
      <c r="I1496" t="s">
        <v>184</v>
      </c>
      <c r="J1496" t="s">
        <v>32</v>
      </c>
      <c r="K1496" t="s">
        <v>33</v>
      </c>
      <c r="L1496" t="s">
        <v>34</v>
      </c>
      <c r="M1496" s="14" t="s">
        <v>17</v>
      </c>
      <c r="N1496">
        <v>84</v>
      </c>
      <c r="O1496">
        <v>2006</v>
      </c>
      <c r="P1496" s="15">
        <v>204.02464065708421</v>
      </c>
      <c r="Q1496" s="15">
        <v>989</v>
      </c>
      <c r="R1496" s="6">
        <f t="shared" si="92"/>
        <v>791.2</v>
      </c>
      <c r="S1496" s="6">
        <f t="shared" si="93"/>
        <v>8.0500000000000007</v>
      </c>
      <c r="T1496" s="15">
        <f t="shared" si="94"/>
        <v>676.2</v>
      </c>
      <c r="U1496" s="16">
        <f t="shared" si="95"/>
        <v>115</v>
      </c>
    </row>
    <row r="1497" spans="1:21" x14ac:dyDescent="0.2">
      <c r="A1497" t="s">
        <v>3478</v>
      </c>
      <c r="B1497" t="s">
        <v>3479</v>
      </c>
      <c r="C1497" t="s">
        <v>1072</v>
      </c>
      <c r="D1497" t="s">
        <v>29</v>
      </c>
      <c r="E1497">
        <v>791175</v>
      </c>
      <c r="F1497" t="s">
        <v>30</v>
      </c>
      <c r="G1497">
        <v>2167178</v>
      </c>
      <c r="H1497">
        <v>13002</v>
      </c>
      <c r="I1497" t="s">
        <v>48</v>
      </c>
      <c r="J1497" t="s">
        <v>49</v>
      </c>
      <c r="K1497" t="s">
        <v>50</v>
      </c>
      <c r="L1497" t="s">
        <v>51</v>
      </c>
      <c r="M1497" s="14" t="s">
        <v>17</v>
      </c>
      <c r="N1497">
        <v>84</v>
      </c>
      <c r="O1497">
        <v>2010</v>
      </c>
      <c r="P1497" s="15">
        <v>163.81108829568788</v>
      </c>
      <c r="Q1497" s="15">
        <v>629</v>
      </c>
      <c r="R1497" s="6">
        <f t="shared" si="92"/>
        <v>503.20000000000005</v>
      </c>
      <c r="S1497" s="6">
        <f t="shared" si="93"/>
        <v>4.6214285714285719</v>
      </c>
      <c r="T1497" s="15">
        <f t="shared" si="94"/>
        <v>388.20000000000005</v>
      </c>
      <c r="U1497" s="16">
        <f t="shared" si="95"/>
        <v>115</v>
      </c>
    </row>
    <row r="1498" spans="1:21" x14ac:dyDescent="0.2">
      <c r="A1498" t="s">
        <v>3480</v>
      </c>
      <c r="B1498" t="s">
        <v>3481</v>
      </c>
      <c r="C1498" t="s">
        <v>849</v>
      </c>
      <c r="D1498" t="s">
        <v>38</v>
      </c>
      <c r="E1498">
        <v>791176</v>
      </c>
      <c r="F1498" t="s">
        <v>30</v>
      </c>
      <c r="G1498">
        <v>2167179</v>
      </c>
      <c r="H1498">
        <v>13004</v>
      </c>
      <c r="I1498" t="s">
        <v>184</v>
      </c>
      <c r="J1498" t="s">
        <v>32</v>
      </c>
      <c r="K1498" t="s">
        <v>33</v>
      </c>
      <c r="L1498" t="s">
        <v>34</v>
      </c>
      <c r="M1498" s="14" t="s">
        <v>17</v>
      </c>
      <c r="N1498">
        <v>84</v>
      </c>
      <c r="O1498">
        <v>2011</v>
      </c>
      <c r="P1498" s="15">
        <v>155.03901437371661</v>
      </c>
      <c r="Q1498" s="15">
        <v>1025</v>
      </c>
      <c r="R1498" s="6">
        <f t="shared" si="92"/>
        <v>820</v>
      </c>
      <c r="S1498" s="6">
        <f t="shared" si="93"/>
        <v>8.3928571428571423</v>
      </c>
      <c r="T1498" s="15">
        <f t="shared" si="94"/>
        <v>705</v>
      </c>
      <c r="U1498" s="16">
        <f t="shared" si="95"/>
        <v>115</v>
      </c>
    </row>
    <row r="1499" spans="1:21" x14ac:dyDescent="0.2">
      <c r="A1499" t="s">
        <v>3482</v>
      </c>
      <c r="B1499" t="s">
        <v>3483</v>
      </c>
      <c r="C1499" t="s">
        <v>849</v>
      </c>
      <c r="D1499" t="s">
        <v>38</v>
      </c>
      <c r="E1499">
        <v>791176</v>
      </c>
      <c r="F1499" t="s">
        <v>30</v>
      </c>
      <c r="G1499">
        <v>2167180</v>
      </c>
      <c r="H1499">
        <v>13004</v>
      </c>
      <c r="I1499" t="s">
        <v>184</v>
      </c>
      <c r="J1499" t="s">
        <v>32</v>
      </c>
      <c r="K1499" t="s">
        <v>33</v>
      </c>
      <c r="L1499" t="s">
        <v>34</v>
      </c>
      <c r="M1499" s="14" t="s">
        <v>17</v>
      </c>
      <c r="N1499">
        <v>84</v>
      </c>
      <c r="O1499">
        <v>2008</v>
      </c>
      <c r="P1499" s="15">
        <v>189.24024640657083</v>
      </c>
      <c r="Q1499" s="15">
        <v>1025</v>
      </c>
      <c r="R1499" s="6">
        <f t="shared" si="92"/>
        <v>820</v>
      </c>
      <c r="S1499" s="6">
        <f t="shared" si="93"/>
        <v>8.3928571428571423</v>
      </c>
      <c r="T1499" s="15">
        <f t="shared" si="94"/>
        <v>705</v>
      </c>
      <c r="U1499" s="16">
        <f t="shared" si="95"/>
        <v>115</v>
      </c>
    </row>
    <row r="1500" spans="1:21" x14ac:dyDescent="0.2">
      <c r="A1500" t="s">
        <v>3484</v>
      </c>
      <c r="B1500" t="s">
        <v>3485</v>
      </c>
      <c r="C1500" t="s">
        <v>902</v>
      </c>
      <c r="D1500" t="s">
        <v>38</v>
      </c>
      <c r="E1500">
        <v>791176</v>
      </c>
      <c r="F1500" t="s">
        <v>30</v>
      </c>
      <c r="G1500">
        <v>2167184</v>
      </c>
      <c r="H1500">
        <v>13002</v>
      </c>
      <c r="I1500" t="s">
        <v>48</v>
      </c>
      <c r="J1500" t="s">
        <v>49</v>
      </c>
      <c r="K1500" t="s">
        <v>50</v>
      </c>
      <c r="L1500" t="s">
        <v>51</v>
      </c>
      <c r="M1500" s="14" t="s">
        <v>17</v>
      </c>
      <c r="N1500">
        <v>84</v>
      </c>
      <c r="O1500">
        <v>2010</v>
      </c>
      <c r="P1500" s="15">
        <v>161.44558521560575</v>
      </c>
      <c r="Q1500" s="15">
        <v>647.75</v>
      </c>
      <c r="R1500" s="6">
        <f t="shared" si="92"/>
        <v>518.20000000000005</v>
      </c>
      <c r="S1500" s="6">
        <f t="shared" si="93"/>
        <v>4.8000000000000007</v>
      </c>
      <c r="T1500" s="15">
        <f t="shared" si="94"/>
        <v>403.20000000000005</v>
      </c>
      <c r="U1500" s="16">
        <f t="shared" si="95"/>
        <v>115</v>
      </c>
    </row>
    <row r="1501" spans="1:21" x14ac:dyDescent="0.2">
      <c r="A1501" t="s">
        <v>3486</v>
      </c>
      <c r="B1501" t="s">
        <v>3487</v>
      </c>
      <c r="C1501" t="s">
        <v>902</v>
      </c>
      <c r="D1501" t="s">
        <v>38</v>
      </c>
      <c r="E1501">
        <v>791176</v>
      </c>
      <c r="F1501" t="s">
        <v>30</v>
      </c>
      <c r="G1501">
        <v>2167187</v>
      </c>
      <c r="H1501">
        <v>13002</v>
      </c>
      <c r="I1501" t="s">
        <v>48</v>
      </c>
      <c r="J1501" t="s">
        <v>49</v>
      </c>
      <c r="K1501" t="s">
        <v>50</v>
      </c>
      <c r="L1501" t="s">
        <v>51</v>
      </c>
      <c r="M1501" s="14" t="s">
        <v>17</v>
      </c>
      <c r="N1501">
        <v>84</v>
      </c>
      <c r="O1501">
        <v>2009</v>
      </c>
      <c r="P1501" s="15">
        <v>170.38193018480493</v>
      </c>
      <c r="Q1501" s="15">
        <v>615</v>
      </c>
      <c r="R1501" s="6">
        <f t="shared" si="92"/>
        <v>492</v>
      </c>
      <c r="S1501" s="6">
        <f t="shared" si="93"/>
        <v>4.4880952380952381</v>
      </c>
      <c r="T1501" s="15">
        <f t="shared" si="94"/>
        <v>377</v>
      </c>
      <c r="U1501" s="16">
        <f t="shared" si="95"/>
        <v>115</v>
      </c>
    </row>
    <row r="1502" spans="1:21" x14ac:dyDescent="0.2">
      <c r="A1502" t="s">
        <v>3488</v>
      </c>
      <c r="B1502" t="s">
        <v>3489</v>
      </c>
      <c r="C1502" t="s">
        <v>3490</v>
      </c>
      <c r="D1502" t="s">
        <v>38</v>
      </c>
      <c r="E1502">
        <v>791176</v>
      </c>
      <c r="F1502" t="s">
        <v>30</v>
      </c>
      <c r="G1502">
        <v>2167192</v>
      </c>
      <c r="H1502">
        <v>13016</v>
      </c>
      <c r="I1502" t="s">
        <v>199</v>
      </c>
      <c r="J1502" t="s">
        <v>32</v>
      </c>
      <c r="K1502" t="s">
        <v>33</v>
      </c>
      <c r="L1502" t="s">
        <v>34</v>
      </c>
      <c r="M1502" s="14" t="s">
        <v>17</v>
      </c>
      <c r="N1502">
        <v>60</v>
      </c>
      <c r="O1502">
        <v>2009</v>
      </c>
      <c r="P1502" s="15">
        <v>172.51745379876797</v>
      </c>
      <c r="Q1502" s="15">
        <v>1535</v>
      </c>
      <c r="R1502" s="6">
        <f t="shared" si="92"/>
        <v>1228</v>
      </c>
      <c r="S1502" s="6">
        <f t="shared" si="93"/>
        <v>18.55</v>
      </c>
      <c r="T1502" s="15">
        <f t="shared" si="94"/>
        <v>1113</v>
      </c>
      <c r="U1502" s="16">
        <f t="shared" si="95"/>
        <v>115</v>
      </c>
    </row>
    <row r="1503" spans="1:21" x14ac:dyDescent="0.2">
      <c r="A1503" t="s">
        <v>3491</v>
      </c>
      <c r="B1503" t="s">
        <v>3492</v>
      </c>
      <c r="C1503" t="s">
        <v>849</v>
      </c>
      <c r="D1503" t="s">
        <v>38</v>
      </c>
      <c r="E1503">
        <v>791176</v>
      </c>
      <c r="F1503" t="s">
        <v>30</v>
      </c>
      <c r="G1503">
        <v>2167193</v>
      </c>
      <c r="H1503">
        <v>13004</v>
      </c>
      <c r="I1503" t="s">
        <v>184</v>
      </c>
      <c r="J1503" t="s">
        <v>32</v>
      </c>
      <c r="K1503" t="s">
        <v>33</v>
      </c>
      <c r="L1503" t="s">
        <v>34</v>
      </c>
      <c r="M1503" s="14" t="s">
        <v>17</v>
      </c>
      <c r="N1503">
        <v>84</v>
      </c>
      <c r="O1503">
        <v>2010</v>
      </c>
      <c r="P1503" s="15">
        <v>158.9158110882957</v>
      </c>
      <c r="Q1503" s="15">
        <v>1025</v>
      </c>
      <c r="R1503" s="6">
        <f t="shared" si="92"/>
        <v>820</v>
      </c>
      <c r="S1503" s="6">
        <f t="shared" si="93"/>
        <v>8.3928571428571423</v>
      </c>
      <c r="T1503" s="15">
        <f t="shared" si="94"/>
        <v>705</v>
      </c>
      <c r="U1503" s="16">
        <f t="shared" si="95"/>
        <v>115</v>
      </c>
    </row>
    <row r="1504" spans="1:21" x14ac:dyDescent="0.2">
      <c r="A1504" t="s">
        <v>3493</v>
      </c>
      <c r="B1504" t="s">
        <v>3494</v>
      </c>
      <c r="C1504" t="s">
        <v>846</v>
      </c>
      <c r="D1504" t="s">
        <v>38</v>
      </c>
      <c r="E1504">
        <v>791176</v>
      </c>
      <c r="F1504" t="s">
        <v>30</v>
      </c>
      <c r="G1504">
        <v>2167355</v>
      </c>
      <c r="H1504">
        <v>13066</v>
      </c>
      <c r="I1504" t="s">
        <v>413</v>
      </c>
      <c r="J1504" t="s">
        <v>414</v>
      </c>
      <c r="K1504" t="s">
        <v>415</v>
      </c>
      <c r="L1504" t="s">
        <v>416</v>
      </c>
      <c r="M1504" s="14" t="s">
        <v>17</v>
      </c>
      <c r="N1504">
        <v>84</v>
      </c>
      <c r="O1504">
        <v>2009</v>
      </c>
      <c r="P1504" s="15">
        <v>167.45790554414782</v>
      </c>
      <c r="Q1504" s="15">
        <v>802</v>
      </c>
      <c r="R1504" s="6">
        <f t="shared" si="92"/>
        <v>641.6</v>
      </c>
      <c r="S1504" s="6">
        <f t="shared" si="93"/>
        <v>6.269047619047619</v>
      </c>
      <c r="T1504" s="15">
        <f t="shared" si="94"/>
        <v>526.6</v>
      </c>
      <c r="U1504" s="16">
        <f t="shared" si="95"/>
        <v>115</v>
      </c>
    </row>
    <row r="1505" spans="1:21" x14ac:dyDescent="0.2">
      <c r="A1505" t="s">
        <v>3495</v>
      </c>
      <c r="B1505" t="s">
        <v>3496</v>
      </c>
      <c r="C1505" t="s">
        <v>843</v>
      </c>
      <c r="D1505" t="s">
        <v>29</v>
      </c>
      <c r="E1505">
        <v>791175</v>
      </c>
      <c r="F1505" t="s">
        <v>30</v>
      </c>
      <c r="G1505">
        <v>2167356</v>
      </c>
      <c r="H1505">
        <v>13034</v>
      </c>
      <c r="I1505" t="s">
        <v>292</v>
      </c>
      <c r="J1505" t="s">
        <v>293</v>
      </c>
      <c r="K1505" t="s">
        <v>294</v>
      </c>
      <c r="L1505" t="s">
        <v>295</v>
      </c>
      <c r="M1505" s="14" t="s">
        <v>17</v>
      </c>
      <c r="N1505">
        <v>84</v>
      </c>
      <c r="O1505">
        <v>2013</v>
      </c>
      <c r="P1505" s="15">
        <v>122.34907597535934</v>
      </c>
      <c r="Q1505" s="15">
        <v>2415</v>
      </c>
      <c r="R1505" s="6">
        <f t="shared" si="92"/>
        <v>1932</v>
      </c>
      <c r="S1505" s="6">
        <f t="shared" si="93"/>
        <v>21.63095238095238</v>
      </c>
      <c r="T1505" s="15">
        <f t="shared" si="94"/>
        <v>1817</v>
      </c>
      <c r="U1505" s="16">
        <f t="shared" si="95"/>
        <v>115</v>
      </c>
    </row>
    <row r="1506" spans="1:21" x14ac:dyDescent="0.2">
      <c r="A1506" t="s">
        <v>3497</v>
      </c>
      <c r="B1506" t="s">
        <v>3498</v>
      </c>
      <c r="C1506" t="s">
        <v>956</v>
      </c>
      <c r="D1506" t="s">
        <v>38</v>
      </c>
      <c r="E1506">
        <v>791176</v>
      </c>
      <c r="F1506" t="s">
        <v>30</v>
      </c>
      <c r="G1506">
        <v>2167357</v>
      </c>
      <c r="H1506">
        <v>13040</v>
      </c>
      <c r="I1506" t="s">
        <v>671</v>
      </c>
      <c r="J1506" t="s">
        <v>293</v>
      </c>
      <c r="K1506" t="s">
        <v>294</v>
      </c>
      <c r="L1506" t="s">
        <v>295</v>
      </c>
      <c r="M1506" s="14" t="s">
        <v>17</v>
      </c>
      <c r="N1506">
        <v>84</v>
      </c>
      <c r="O1506">
        <v>2009</v>
      </c>
      <c r="P1506" s="15">
        <v>169.26488706365504</v>
      </c>
      <c r="Q1506" s="15">
        <v>5164</v>
      </c>
      <c r="R1506" s="6">
        <f t="shared" si="92"/>
        <v>4131.2</v>
      </c>
      <c r="S1506" s="6">
        <f t="shared" si="93"/>
        <v>47.811904761904756</v>
      </c>
      <c r="T1506" s="15">
        <f t="shared" si="94"/>
        <v>4016.1999999999994</v>
      </c>
      <c r="U1506" s="16">
        <f t="shared" si="95"/>
        <v>115.00000000000045</v>
      </c>
    </row>
    <row r="1507" spans="1:21" x14ac:dyDescent="0.2">
      <c r="A1507" t="s">
        <v>3499</v>
      </c>
      <c r="B1507" t="s">
        <v>3500</v>
      </c>
      <c r="C1507" t="s">
        <v>496</v>
      </c>
      <c r="D1507" t="s">
        <v>38</v>
      </c>
      <c r="E1507">
        <v>791176</v>
      </c>
      <c r="F1507" t="s">
        <v>30</v>
      </c>
      <c r="G1507">
        <v>2167358</v>
      </c>
      <c r="H1507">
        <v>13030</v>
      </c>
      <c r="I1507" t="s">
        <v>57</v>
      </c>
      <c r="J1507" t="s">
        <v>58</v>
      </c>
      <c r="K1507" t="s">
        <v>59</v>
      </c>
      <c r="L1507" t="s">
        <v>60</v>
      </c>
      <c r="M1507" s="14" t="s">
        <v>17</v>
      </c>
      <c r="N1507">
        <v>84</v>
      </c>
      <c r="O1507">
        <v>2011</v>
      </c>
      <c r="P1507" s="15">
        <v>148.20533880903491</v>
      </c>
      <c r="Q1507" s="15">
        <v>6558.6</v>
      </c>
      <c r="R1507" s="6">
        <f t="shared" si="92"/>
        <v>5246.880000000001</v>
      </c>
      <c r="S1507" s="6">
        <f t="shared" si="93"/>
        <v>61.093809523809533</v>
      </c>
      <c r="T1507" s="15">
        <f t="shared" si="94"/>
        <v>5131.880000000001</v>
      </c>
      <c r="U1507" s="16">
        <f t="shared" si="95"/>
        <v>115</v>
      </c>
    </row>
    <row r="1508" spans="1:21" x14ac:dyDescent="0.2">
      <c r="A1508" t="s">
        <v>3501</v>
      </c>
      <c r="B1508" t="s">
        <v>3502</v>
      </c>
      <c r="C1508" t="s">
        <v>837</v>
      </c>
      <c r="D1508" t="s">
        <v>29</v>
      </c>
      <c r="E1508">
        <v>791175</v>
      </c>
      <c r="F1508" t="s">
        <v>30</v>
      </c>
      <c r="G1508">
        <v>2167360</v>
      </c>
      <c r="H1508">
        <v>13028</v>
      </c>
      <c r="I1508" t="s">
        <v>191</v>
      </c>
      <c r="J1508" t="s">
        <v>58</v>
      </c>
      <c r="K1508" t="s">
        <v>59</v>
      </c>
      <c r="L1508" t="s">
        <v>60</v>
      </c>
      <c r="M1508" s="14" t="s">
        <v>17</v>
      </c>
      <c r="N1508">
        <v>84</v>
      </c>
      <c r="O1508">
        <v>2010</v>
      </c>
      <c r="P1508" s="15">
        <v>158.45585215605749</v>
      </c>
      <c r="Q1508" s="15">
        <v>5562</v>
      </c>
      <c r="R1508" s="6">
        <f t="shared" si="92"/>
        <v>4449.6000000000004</v>
      </c>
      <c r="S1508" s="6">
        <f t="shared" si="93"/>
        <v>51.602380952380955</v>
      </c>
      <c r="T1508" s="15">
        <f t="shared" si="94"/>
        <v>4334.6000000000004</v>
      </c>
      <c r="U1508" s="16">
        <f t="shared" si="95"/>
        <v>115</v>
      </c>
    </row>
    <row r="1509" spans="1:21" x14ac:dyDescent="0.2">
      <c r="A1509" t="s">
        <v>3503</v>
      </c>
      <c r="B1509" t="s">
        <v>3504</v>
      </c>
      <c r="C1509" t="s">
        <v>3377</v>
      </c>
      <c r="D1509" t="s">
        <v>38</v>
      </c>
      <c r="E1509">
        <v>791176</v>
      </c>
      <c r="F1509" t="s">
        <v>30</v>
      </c>
      <c r="G1509">
        <v>2242064</v>
      </c>
      <c r="H1509">
        <v>13058</v>
      </c>
      <c r="I1509" t="s">
        <v>90</v>
      </c>
      <c r="J1509" t="s">
        <v>91</v>
      </c>
      <c r="K1509" t="s">
        <v>92</v>
      </c>
      <c r="L1509" t="s">
        <v>93</v>
      </c>
      <c r="M1509" s="14" t="s">
        <v>17</v>
      </c>
      <c r="N1509">
        <v>84</v>
      </c>
      <c r="O1509">
        <v>2006</v>
      </c>
      <c r="P1509" s="15">
        <v>212.30390143737165</v>
      </c>
      <c r="Q1509" s="15">
        <v>4296</v>
      </c>
      <c r="R1509" s="6">
        <f t="shared" si="92"/>
        <v>3436.8</v>
      </c>
      <c r="S1509" s="6">
        <f t="shared" si="93"/>
        <v>39.545238095238098</v>
      </c>
      <c r="T1509" s="15">
        <f t="shared" si="94"/>
        <v>3321.8</v>
      </c>
      <c r="U1509" s="16">
        <f t="shared" si="95"/>
        <v>115</v>
      </c>
    </row>
    <row r="1510" spans="1:21" x14ac:dyDescent="0.2">
      <c r="A1510" t="s">
        <v>3505</v>
      </c>
      <c r="B1510" t="s">
        <v>3506</v>
      </c>
      <c r="C1510" t="s">
        <v>1871</v>
      </c>
      <c r="D1510" t="s">
        <v>29</v>
      </c>
      <c r="E1510">
        <v>791175</v>
      </c>
      <c r="F1510" t="s">
        <v>30</v>
      </c>
      <c r="G1510">
        <v>2164620</v>
      </c>
      <c r="H1510">
        <v>13030</v>
      </c>
      <c r="I1510" t="s">
        <v>57</v>
      </c>
      <c r="J1510" t="s">
        <v>58</v>
      </c>
      <c r="K1510" t="s">
        <v>59</v>
      </c>
      <c r="L1510" t="s">
        <v>60</v>
      </c>
      <c r="M1510" s="14" t="s">
        <v>17</v>
      </c>
      <c r="N1510">
        <v>84</v>
      </c>
      <c r="O1510">
        <v>2007</v>
      </c>
      <c r="P1510" s="15">
        <v>198.2094455852156</v>
      </c>
      <c r="Q1510" s="15">
        <v>5344</v>
      </c>
      <c r="R1510" s="6">
        <f t="shared" si="92"/>
        <v>4275.2</v>
      </c>
      <c r="S1510" s="6">
        <f t="shared" si="93"/>
        <v>49.526190476190472</v>
      </c>
      <c r="T1510" s="15">
        <f t="shared" si="94"/>
        <v>4160.2</v>
      </c>
      <c r="U1510" s="16">
        <f t="shared" si="95"/>
        <v>115</v>
      </c>
    </row>
    <row r="1511" spans="1:21" x14ac:dyDescent="0.2">
      <c r="A1511" t="s">
        <v>3507</v>
      </c>
      <c r="B1511" t="s">
        <v>3508</v>
      </c>
      <c r="C1511" t="s">
        <v>977</v>
      </c>
      <c r="D1511" t="s">
        <v>29</v>
      </c>
      <c r="E1511">
        <v>791175</v>
      </c>
      <c r="F1511" t="s">
        <v>30</v>
      </c>
      <c r="G1511">
        <v>2164623</v>
      </c>
      <c r="H1511">
        <v>13006</v>
      </c>
      <c r="I1511" t="s">
        <v>31</v>
      </c>
      <c r="J1511" t="s">
        <v>32</v>
      </c>
      <c r="K1511" t="s">
        <v>33</v>
      </c>
      <c r="L1511" t="s">
        <v>34</v>
      </c>
      <c r="M1511" s="14" t="s">
        <v>17</v>
      </c>
      <c r="N1511">
        <v>84</v>
      </c>
      <c r="O1511">
        <v>2007</v>
      </c>
      <c r="P1511" s="15">
        <v>195.81108829568788</v>
      </c>
      <c r="Q1511" s="15">
        <v>2551</v>
      </c>
      <c r="R1511" s="6">
        <f t="shared" si="92"/>
        <v>2040.8000000000002</v>
      </c>
      <c r="S1511" s="6">
        <f t="shared" si="93"/>
        <v>22.926190476190477</v>
      </c>
      <c r="T1511" s="15">
        <f t="shared" si="94"/>
        <v>1925.8000000000002</v>
      </c>
      <c r="U1511" s="16">
        <f t="shared" si="95"/>
        <v>115</v>
      </c>
    </row>
    <row r="1512" spans="1:21" x14ac:dyDescent="0.2">
      <c r="A1512" t="s">
        <v>3509</v>
      </c>
      <c r="B1512" t="s">
        <v>3510</v>
      </c>
      <c r="C1512" t="s">
        <v>859</v>
      </c>
      <c r="D1512" t="s">
        <v>29</v>
      </c>
      <c r="E1512">
        <v>791175</v>
      </c>
      <c r="F1512" t="s">
        <v>30</v>
      </c>
      <c r="G1512">
        <v>2164624</v>
      </c>
      <c r="H1512">
        <v>13036</v>
      </c>
      <c r="I1512" t="s">
        <v>607</v>
      </c>
      <c r="J1512" t="s">
        <v>360</v>
      </c>
      <c r="K1512" t="s">
        <v>361</v>
      </c>
      <c r="L1512" t="s">
        <v>362</v>
      </c>
      <c r="M1512" s="14" t="s">
        <v>17</v>
      </c>
      <c r="N1512">
        <v>84</v>
      </c>
      <c r="O1512">
        <v>2012</v>
      </c>
      <c r="P1512" s="15">
        <v>134.80082135523614</v>
      </c>
      <c r="Q1512" s="15">
        <v>4577</v>
      </c>
      <c r="R1512" s="6">
        <f t="shared" si="92"/>
        <v>3661.6000000000004</v>
      </c>
      <c r="S1512" s="6">
        <f t="shared" si="93"/>
        <v>42.221428571428575</v>
      </c>
      <c r="T1512" s="15">
        <f t="shared" si="94"/>
        <v>3546.6000000000004</v>
      </c>
      <c r="U1512" s="16">
        <f t="shared" si="95"/>
        <v>115</v>
      </c>
    </row>
    <row r="1513" spans="1:21" x14ac:dyDescent="0.2">
      <c r="A1513" t="s">
        <v>3511</v>
      </c>
      <c r="B1513" t="s">
        <v>3512</v>
      </c>
      <c r="C1513" t="s">
        <v>873</v>
      </c>
      <c r="D1513" t="s">
        <v>29</v>
      </c>
      <c r="E1513">
        <v>791175</v>
      </c>
      <c r="F1513" t="s">
        <v>30</v>
      </c>
      <c r="G1513">
        <v>2164627</v>
      </c>
      <c r="H1513">
        <v>13002</v>
      </c>
      <c r="I1513" t="s">
        <v>48</v>
      </c>
      <c r="J1513" t="s">
        <v>49</v>
      </c>
      <c r="K1513" t="s">
        <v>50</v>
      </c>
      <c r="L1513" t="s">
        <v>51</v>
      </c>
      <c r="M1513" s="14" t="s">
        <v>17</v>
      </c>
      <c r="N1513">
        <v>84</v>
      </c>
      <c r="O1513">
        <v>2010</v>
      </c>
      <c r="P1513" s="15">
        <v>157.10882956878851</v>
      </c>
      <c r="Q1513" s="15">
        <v>1244</v>
      </c>
      <c r="R1513" s="6">
        <f t="shared" si="92"/>
        <v>995.2</v>
      </c>
      <c r="S1513" s="6">
        <f t="shared" si="93"/>
        <v>10.47857142857143</v>
      </c>
      <c r="T1513" s="15">
        <f t="shared" si="94"/>
        <v>880.2</v>
      </c>
      <c r="U1513" s="16">
        <f t="shared" si="95"/>
        <v>115</v>
      </c>
    </row>
    <row r="1514" spans="1:21" x14ac:dyDescent="0.2">
      <c r="A1514" t="s">
        <v>3513</v>
      </c>
      <c r="B1514" t="s">
        <v>3514</v>
      </c>
      <c r="C1514" t="s">
        <v>849</v>
      </c>
      <c r="D1514" t="s">
        <v>29</v>
      </c>
      <c r="E1514">
        <v>791175</v>
      </c>
      <c r="F1514" t="s">
        <v>30</v>
      </c>
      <c r="G1514">
        <v>2164628</v>
      </c>
      <c r="H1514">
        <v>13004</v>
      </c>
      <c r="I1514" t="s">
        <v>184</v>
      </c>
      <c r="J1514" t="s">
        <v>32</v>
      </c>
      <c r="K1514" t="s">
        <v>33</v>
      </c>
      <c r="L1514" t="s">
        <v>34</v>
      </c>
      <c r="M1514" s="14" t="s">
        <v>17</v>
      </c>
      <c r="N1514">
        <v>84</v>
      </c>
      <c r="O1514">
        <v>2006</v>
      </c>
      <c r="P1514" s="15">
        <v>215.09650924024641</v>
      </c>
      <c r="Q1514" s="15">
        <v>919</v>
      </c>
      <c r="R1514" s="6">
        <f t="shared" si="92"/>
        <v>735.2</v>
      </c>
      <c r="S1514" s="6">
        <f t="shared" si="93"/>
        <v>7.3833333333333337</v>
      </c>
      <c r="T1514" s="15">
        <f t="shared" si="94"/>
        <v>620.20000000000005</v>
      </c>
      <c r="U1514" s="16">
        <f t="shared" si="95"/>
        <v>115</v>
      </c>
    </row>
    <row r="1515" spans="1:21" x14ac:dyDescent="0.2">
      <c r="A1515" t="s">
        <v>3515</v>
      </c>
      <c r="B1515" t="s">
        <v>3516</v>
      </c>
      <c r="C1515" t="s">
        <v>914</v>
      </c>
      <c r="D1515" t="s">
        <v>29</v>
      </c>
      <c r="E1515">
        <v>791175</v>
      </c>
      <c r="F1515" t="s">
        <v>30</v>
      </c>
      <c r="G1515">
        <v>2164629</v>
      </c>
      <c r="H1515">
        <v>13002</v>
      </c>
      <c r="I1515" t="s">
        <v>48</v>
      </c>
      <c r="J1515" t="s">
        <v>49</v>
      </c>
      <c r="K1515" t="s">
        <v>50</v>
      </c>
      <c r="L1515" t="s">
        <v>51</v>
      </c>
      <c r="M1515" s="14" t="s">
        <v>17</v>
      </c>
      <c r="N1515">
        <v>84</v>
      </c>
      <c r="O1515">
        <v>2014</v>
      </c>
      <c r="P1515" s="15">
        <v>114.20123203285419</v>
      </c>
      <c r="Q1515" s="15">
        <v>458</v>
      </c>
      <c r="R1515" s="6">
        <f t="shared" si="92"/>
        <v>366.40000000000003</v>
      </c>
      <c r="S1515" s="6">
        <f t="shared" si="93"/>
        <v>2.9928571428571433</v>
      </c>
      <c r="T1515" s="15">
        <f t="shared" si="94"/>
        <v>251.40000000000003</v>
      </c>
      <c r="U1515" s="16">
        <f t="shared" si="95"/>
        <v>115</v>
      </c>
    </row>
    <row r="1516" spans="1:21" x14ac:dyDescent="0.2">
      <c r="A1516" t="s">
        <v>3517</v>
      </c>
      <c r="B1516" t="s">
        <v>3518</v>
      </c>
      <c r="C1516" t="s">
        <v>1692</v>
      </c>
      <c r="D1516" t="s">
        <v>29</v>
      </c>
      <c r="E1516">
        <v>791175</v>
      </c>
      <c r="F1516" t="s">
        <v>30</v>
      </c>
      <c r="G1516">
        <v>2245980</v>
      </c>
      <c r="H1516">
        <v>13082</v>
      </c>
      <c r="I1516" t="s">
        <v>909</v>
      </c>
      <c r="J1516" t="s">
        <v>910</v>
      </c>
      <c r="K1516" t="s">
        <v>909</v>
      </c>
      <c r="L1516" t="s">
        <v>911</v>
      </c>
      <c r="M1516" s="14" t="s">
        <v>17</v>
      </c>
      <c r="N1516">
        <v>84</v>
      </c>
      <c r="O1516">
        <v>2014</v>
      </c>
      <c r="P1516" s="15">
        <v>114.20123203285419</v>
      </c>
      <c r="Q1516" s="15">
        <v>115</v>
      </c>
      <c r="R1516" s="6">
        <f t="shared" si="92"/>
        <v>92</v>
      </c>
      <c r="S1516" s="6">
        <f t="shared" si="93"/>
        <v>-0.27380952380952384</v>
      </c>
      <c r="T1516" s="15">
        <f t="shared" si="94"/>
        <v>-23.000000000000004</v>
      </c>
      <c r="U1516" s="16">
        <f t="shared" si="95"/>
        <v>115</v>
      </c>
    </row>
    <row r="1517" spans="1:21" x14ac:dyDescent="0.2">
      <c r="A1517" t="s">
        <v>3519</v>
      </c>
      <c r="B1517" t="s">
        <v>3520</v>
      </c>
      <c r="C1517" t="s">
        <v>902</v>
      </c>
      <c r="D1517" t="s">
        <v>29</v>
      </c>
      <c r="E1517">
        <v>791175</v>
      </c>
      <c r="F1517" t="s">
        <v>30</v>
      </c>
      <c r="G1517">
        <v>2164631</v>
      </c>
      <c r="H1517">
        <v>13002</v>
      </c>
      <c r="I1517" t="s">
        <v>48</v>
      </c>
      <c r="J1517" t="s">
        <v>49</v>
      </c>
      <c r="K1517" t="s">
        <v>50</v>
      </c>
      <c r="L1517" t="s">
        <v>51</v>
      </c>
      <c r="M1517" s="14" t="s">
        <v>17</v>
      </c>
      <c r="N1517">
        <v>84</v>
      </c>
      <c r="O1517">
        <v>2011</v>
      </c>
      <c r="P1517" s="15">
        <v>154.18480492813143</v>
      </c>
      <c r="Q1517" s="15">
        <v>1171</v>
      </c>
      <c r="R1517" s="6">
        <f t="shared" si="92"/>
        <v>936.80000000000007</v>
      </c>
      <c r="S1517" s="6">
        <f t="shared" si="93"/>
        <v>9.783333333333335</v>
      </c>
      <c r="T1517" s="15">
        <f t="shared" si="94"/>
        <v>821.80000000000018</v>
      </c>
      <c r="U1517" s="16">
        <f t="shared" si="95"/>
        <v>114.99999999999989</v>
      </c>
    </row>
    <row r="1518" spans="1:21" x14ac:dyDescent="0.2">
      <c r="A1518" t="s">
        <v>3521</v>
      </c>
      <c r="B1518" t="s">
        <v>3522</v>
      </c>
      <c r="C1518" t="s">
        <v>977</v>
      </c>
      <c r="D1518" t="s">
        <v>29</v>
      </c>
      <c r="E1518">
        <v>791175</v>
      </c>
      <c r="F1518" t="s">
        <v>30</v>
      </c>
      <c r="G1518">
        <v>2164632</v>
      </c>
      <c r="H1518">
        <v>13006</v>
      </c>
      <c r="I1518" t="s">
        <v>31</v>
      </c>
      <c r="J1518" t="s">
        <v>32</v>
      </c>
      <c r="K1518" t="s">
        <v>33</v>
      </c>
      <c r="L1518" t="s">
        <v>34</v>
      </c>
      <c r="M1518" s="14" t="s">
        <v>17</v>
      </c>
      <c r="N1518">
        <v>84</v>
      </c>
      <c r="O1518">
        <v>2009</v>
      </c>
      <c r="P1518" s="15">
        <v>172.05749486652977</v>
      </c>
      <c r="Q1518" s="15">
        <v>1529</v>
      </c>
      <c r="R1518" s="6">
        <f t="shared" si="92"/>
        <v>1223.2</v>
      </c>
      <c r="S1518" s="6">
        <f t="shared" si="93"/>
        <v>13.192857142857143</v>
      </c>
      <c r="T1518" s="15">
        <f t="shared" si="94"/>
        <v>1108.2</v>
      </c>
      <c r="U1518" s="16">
        <f t="shared" si="95"/>
        <v>115</v>
      </c>
    </row>
    <row r="1519" spans="1:21" x14ac:dyDescent="0.2">
      <c r="A1519" t="s">
        <v>3523</v>
      </c>
      <c r="B1519" t="s">
        <v>3524</v>
      </c>
      <c r="C1519" t="s">
        <v>3525</v>
      </c>
      <c r="D1519" t="s">
        <v>38</v>
      </c>
      <c r="E1519">
        <v>791176</v>
      </c>
      <c r="F1519" t="s">
        <v>30</v>
      </c>
      <c r="G1519">
        <v>2174458</v>
      </c>
      <c r="H1519">
        <v>13076</v>
      </c>
      <c r="I1519" t="s">
        <v>3526</v>
      </c>
      <c r="J1519" t="s">
        <v>3527</v>
      </c>
      <c r="K1519" t="s">
        <v>3528</v>
      </c>
      <c r="L1519" t="s">
        <v>3529</v>
      </c>
      <c r="M1519" s="14" t="s">
        <v>17</v>
      </c>
      <c r="N1519">
        <v>60</v>
      </c>
      <c r="O1519">
        <v>2011</v>
      </c>
      <c r="P1519" s="15">
        <v>146.69404517453799</v>
      </c>
      <c r="Q1519" s="15">
        <v>4715</v>
      </c>
      <c r="R1519" s="6">
        <f t="shared" si="92"/>
        <v>3772</v>
      </c>
      <c r="S1519" s="6">
        <f t="shared" si="93"/>
        <v>60.95</v>
      </c>
      <c r="T1519" s="15">
        <f t="shared" si="94"/>
        <v>3657</v>
      </c>
      <c r="U1519" s="16">
        <f t="shared" si="95"/>
        <v>115</v>
      </c>
    </row>
    <row r="1520" spans="1:21" x14ac:dyDescent="0.2">
      <c r="A1520" t="s">
        <v>3530</v>
      </c>
      <c r="B1520" t="s">
        <v>3531</v>
      </c>
      <c r="C1520" t="s">
        <v>3532</v>
      </c>
      <c r="D1520" t="s">
        <v>29</v>
      </c>
      <c r="E1520">
        <v>791175</v>
      </c>
      <c r="F1520" t="s">
        <v>30</v>
      </c>
      <c r="G1520">
        <v>2174685</v>
      </c>
      <c r="H1520">
        <v>13056</v>
      </c>
      <c r="I1520" t="s">
        <v>113</v>
      </c>
      <c r="J1520" t="s">
        <v>114</v>
      </c>
      <c r="K1520" t="s">
        <v>115</v>
      </c>
      <c r="L1520" t="s">
        <v>116</v>
      </c>
      <c r="M1520" s="14" t="s">
        <v>17</v>
      </c>
      <c r="N1520">
        <v>60</v>
      </c>
      <c r="O1520">
        <v>2011</v>
      </c>
      <c r="P1520" s="15">
        <v>146.79260780287473</v>
      </c>
      <c r="Q1520" s="15">
        <v>2031</v>
      </c>
      <c r="R1520" s="6">
        <f t="shared" si="92"/>
        <v>1624.8000000000002</v>
      </c>
      <c r="S1520" s="6">
        <f t="shared" si="93"/>
        <v>25.163333333333338</v>
      </c>
      <c r="T1520" s="15">
        <f t="shared" si="94"/>
        <v>1509.8000000000002</v>
      </c>
      <c r="U1520" s="16">
        <f t="shared" si="95"/>
        <v>115</v>
      </c>
    </row>
    <row r="1521" spans="1:21" x14ac:dyDescent="0.2">
      <c r="A1521" t="s">
        <v>3533</v>
      </c>
      <c r="B1521" t="s">
        <v>3534</v>
      </c>
      <c r="C1521" t="s">
        <v>1220</v>
      </c>
      <c r="D1521" t="s">
        <v>29</v>
      </c>
      <c r="E1521">
        <v>791175</v>
      </c>
      <c r="F1521" t="s">
        <v>30</v>
      </c>
      <c r="G1521">
        <v>2164633</v>
      </c>
      <c r="H1521">
        <v>13022</v>
      </c>
      <c r="I1521" t="s">
        <v>68</v>
      </c>
      <c r="J1521" t="s">
        <v>69</v>
      </c>
      <c r="K1521" t="s">
        <v>70</v>
      </c>
      <c r="L1521" t="s">
        <v>71</v>
      </c>
      <c r="M1521" s="14" t="s">
        <v>17</v>
      </c>
      <c r="N1521">
        <v>84</v>
      </c>
      <c r="O1521">
        <v>2013</v>
      </c>
      <c r="P1521" s="15">
        <v>115.10882956878901</v>
      </c>
      <c r="Q1521" s="15">
        <v>7178</v>
      </c>
      <c r="R1521" s="6">
        <f t="shared" si="92"/>
        <v>5742.4000000000005</v>
      </c>
      <c r="S1521" s="6">
        <f t="shared" si="93"/>
        <v>66.992857142857147</v>
      </c>
      <c r="T1521" s="15">
        <f t="shared" si="94"/>
        <v>5627.4000000000005</v>
      </c>
      <c r="U1521" s="16">
        <f t="shared" si="95"/>
        <v>115</v>
      </c>
    </row>
    <row r="1522" spans="1:21" x14ac:dyDescent="0.2">
      <c r="A1522" t="s">
        <v>3535</v>
      </c>
      <c r="B1522" t="s">
        <v>3536</v>
      </c>
      <c r="C1522" t="s">
        <v>1002</v>
      </c>
      <c r="D1522" t="s">
        <v>29</v>
      </c>
      <c r="E1522">
        <v>791175</v>
      </c>
      <c r="F1522" t="s">
        <v>30</v>
      </c>
      <c r="G1522">
        <v>2164634</v>
      </c>
      <c r="H1522">
        <v>13020</v>
      </c>
      <c r="I1522" t="s">
        <v>350</v>
      </c>
      <c r="J1522" t="s">
        <v>351</v>
      </c>
      <c r="K1522" t="s">
        <v>352</v>
      </c>
      <c r="L1522" t="s">
        <v>353</v>
      </c>
      <c r="M1522" s="14" t="s">
        <v>17</v>
      </c>
      <c r="N1522">
        <v>84</v>
      </c>
      <c r="O1522">
        <v>2013</v>
      </c>
      <c r="P1522" s="15">
        <v>124.74743326488706</v>
      </c>
      <c r="Q1522" s="15">
        <v>3039</v>
      </c>
      <c r="R1522" s="6">
        <f t="shared" si="92"/>
        <v>2431.2000000000003</v>
      </c>
      <c r="S1522" s="6">
        <f t="shared" si="93"/>
        <v>27.573809523809526</v>
      </c>
      <c r="T1522" s="15">
        <f t="shared" si="94"/>
        <v>2316.2000000000003</v>
      </c>
      <c r="U1522" s="16">
        <f t="shared" si="95"/>
        <v>115</v>
      </c>
    </row>
    <row r="1523" spans="1:21" x14ac:dyDescent="0.2">
      <c r="A1523" t="s">
        <v>3537</v>
      </c>
      <c r="B1523" t="s">
        <v>3538</v>
      </c>
      <c r="C1523" t="s">
        <v>1756</v>
      </c>
      <c r="D1523" t="s">
        <v>29</v>
      </c>
      <c r="E1523">
        <v>791175</v>
      </c>
      <c r="F1523" t="s">
        <v>30</v>
      </c>
      <c r="G1523">
        <v>2164635</v>
      </c>
      <c r="H1523">
        <v>13006</v>
      </c>
      <c r="I1523" t="s">
        <v>31</v>
      </c>
      <c r="J1523" t="s">
        <v>32</v>
      </c>
      <c r="K1523" t="s">
        <v>33</v>
      </c>
      <c r="L1523" t="s">
        <v>34</v>
      </c>
      <c r="M1523" s="14" t="s">
        <v>17</v>
      </c>
      <c r="N1523">
        <v>84</v>
      </c>
      <c r="O1523">
        <v>2009</v>
      </c>
      <c r="P1523" s="15">
        <v>176.95277207392195</v>
      </c>
      <c r="Q1523" s="15">
        <v>2490</v>
      </c>
      <c r="R1523" s="6">
        <f t="shared" si="92"/>
        <v>1992</v>
      </c>
      <c r="S1523" s="6">
        <f t="shared" si="93"/>
        <v>22.345238095238095</v>
      </c>
      <c r="T1523" s="15">
        <f t="shared" si="94"/>
        <v>1877</v>
      </c>
      <c r="U1523" s="16">
        <f t="shared" si="95"/>
        <v>115</v>
      </c>
    </row>
    <row r="1524" spans="1:21" x14ac:dyDescent="0.2">
      <c r="A1524" t="s">
        <v>3539</v>
      </c>
      <c r="B1524" t="s">
        <v>3540</v>
      </c>
      <c r="C1524" t="s">
        <v>2940</v>
      </c>
      <c r="D1524" t="s">
        <v>29</v>
      </c>
      <c r="E1524">
        <v>791175</v>
      </c>
      <c r="F1524" t="s">
        <v>30</v>
      </c>
      <c r="G1524">
        <v>2164636</v>
      </c>
      <c r="H1524">
        <v>13020</v>
      </c>
      <c r="I1524" t="s">
        <v>350</v>
      </c>
      <c r="J1524" t="s">
        <v>351</v>
      </c>
      <c r="K1524" t="s">
        <v>352</v>
      </c>
      <c r="L1524" t="s">
        <v>353</v>
      </c>
      <c r="M1524" s="14" t="s">
        <v>17</v>
      </c>
      <c r="N1524">
        <v>84</v>
      </c>
      <c r="O1524">
        <v>2009</v>
      </c>
      <c r="P1524" s="15">
        <v>173.47022587268992</v>
      </c>
      <c r="Q1524" s="15">
        <v>3250</v>
      </c>
      <c r="R1524" s="6">
        <f t="shared" si="92"/>
        <v>2600</v>
      </c>
      <c r="S1524" s="6">
        <f t="shared" si="93"/>
        <v>29.583333333333332</v>
      </c>
      <c r="T1524" s="15">
        <f t="shared" si="94"/>
        <v>2485</v>
      </c>
      <c r="U1524" s="16">
        <f t="shared" si="95"/>
        <v>115</v>
      </c>
    </row>
    <row r="1525" spans="1:21" x14ac:dyDescent="0.2">
      <c r="A1525" t="s">
        <v>3541</v>
      </c>
      <c r="B1525" t="s">
        <v>3542</v>
      </c>
      <c r="C1525" t="s">
        <v>3543</v>
      </c>
      <c r="D1525" t="s">
        <v>29</v>
      </c>
      <c r="E1525">
        <v>791175</v>
      </c>
      <c r="F1525" t="s">
        <v>30</v>
      </c>
      <c r="G1525">
        <v>2165072</v>
      </c>
      <c r="H1525">
        <v>13058</v>
      </c>
      <c r="I1525" t="s">
        <v>90</v>
      </c>
      <c r="J1525" t="s">
        <v>91</v>
      </c>
      <c r="K1525" t="s">
        <v>92</v>
      </c>
      <c r="L1525" t="s">
        <v>93</v>
      </c>
      <c r="M1525" s="14" t="s">
        <v>17</v>
      </c>
      <c r="N1525">
        <v>84</v>
      </c>
      <c r="O1525">
        <v>2010</v>
      </c>
      <c r="P1525" s="15">
        <v>159.14579055441479</v>
      </c>
      <c r="Q1525" s="15">
        <v>3000</v>
      </c>
      <c r="R1525" s="6">
        <f t="shared" si="92"/>
        <v>2400</v>
      </c>
      <c r="S1525" s="6">
        <f t="shared" si="93"/>
        <v>27.202380952380953</v>
      </c>
      <c r="T1525" s="15">
        <f t="shared" si="94"/>
        <v>2285</v>
      </c>
      <c r="U1525" s="16">
        <f t="shared" si="95"/>
        <v>115</v>
      </c>
    </row>
    <row r="1526" spans="1:21" x14ac:dyDescent="0.2">
      <c r="A1526" t="s">
        <v>3544</v>
      </c>
      <c r="B1526" t="s">
        <v>3545</v>
      </c>
      <c r="C1526" t="s">
        <v>902</v>
      </c>
      <c r="D1526" t="s">
        <v>29</v>
      </c>
      <c r="E1526">
        <v>791175</v>
      </c>
      <c r="F1526" t="s">
        <v>30</v>
      </c>
      <c r="G1526">
        <v>2165073</v>
      </c>
      <c r="H1526">
        <v>13002</v>
      </c>
      <c r="I1526" t="s">
        <v>48</v>
      </c>
      <c r="J1526" t="s">
        <v>49</v>
      </c>
      <c r="K1526" t="s">
        <v>50</v>
      </c>
      <c r="L1526" t="s">
        <v>51</v>
      </c>
      <c r="M1526" s="14" t="s">
        <v>17</v>
      </c>
      <c r="N1526">
        <v>84</v>
      </c>
      <c r="O1526">
        <v>2012</v>
      </c>
      <c r="P1526" s="15">
        <v>135.91786447638603</v>
      </c>
      <c r="Q1526" s="15">
        <v>807</v>
      </c>
      <c r="R1526" s="6">
        <f t="shared" si="92"/>
        <v>645.6</v>
      </c>
      <c r="S1526" s="6">
        <f t="shared" si="93"/>
        <v>6.3166666666666673</v>
      </c>
      <c r="T1526" s="15">
        <f t="shared" si="94"/>
        <v>530.6</v>
      </c>
      <c r="U1526" s="16">
        <f t="shared" si="95"/>
        <v>115</v>
      </c>
    </row>
    <row r="1527" spans="1:21" x14ac:dyDescent="0.2">
      <c r="A1527" t="s">
        <v>3546</v>
      </c>
      <c r="B1527" t="s">
        <v>3547</v>
      </c>
      <c r="C1527" t="s">
        <v>496</v>
      </c>
      <c r="D1527" t="s">
        <v>38</v>
      </c>
      <c r="E1527">
        <v>791176</v>
      </c>
      <c r="F1527" t="s">
        <v>30</v>
      </c>
      <c r="G1527">
        <v>2165074</v>
      </c>
      <c r="H1527">
        <v>13030</v>
      </c>
      <c r="I1527" t="s">
        <v>57</v>
      </c>
      <c r="J1527" t="s">
        <v>58</v>
      </c>
      <c r="K1527" t="s">
        <v>59</v>
      </c>
      <c r="L1527" t="s">
        <v>60</v>
      </c>
      <c r="M1527" s="14" t="s">
        <v>17</v>
      </c>
      <c r="N1527">
        <v>84</v>
      </c>
      <c r="O1527">
        <v>2012</v>
      </c>
      <c r="P1527" s="15">
        <v>131.84394250513347</v>
      </c>
      <c r="Q1527" s="15">
        <v>7143</v>
      </c>
      <c r="R1527" s="6">
        <f t="shared" si="92"/>
        <v>5714.4000000000005</v>
      </c>
      <c r="S1527" s="6">
        <f t="shared" si="93"/>
        <v>66.659523809523819</v>
      </c>
      <c r="T1527" s="15">
        <f t="shared" si="94"/>
        <v>5599.4000000000005</v>
      </c>
      <c r="U1527" s="16">
        <f t="shared" si="95"/>
        <v>115</v>
      </c>
    </row>
    <row r="1528" spans="1:21" x14ac:dyDescent="0.2">
      <c r="A1528" t="s">
        <v>3548</v>
      </c>
      <c r="B1528" t="s">
        <v>3549</v>
      </c>
      <c r="C1528" t="s">
        <v>852</v>
      </c>
      <c r="D1528" t="s">
        <v>38</v>
      </c>
      <c r="E1528">
        <v>791176</v>
      </c>
      <c r="F1528" t="s">
        <v>30</v>
      </c>
      <c r="G1528">
        <v>2165077</v>
      </c>
      <c r="H1528">
        <v>13004</v>
      </c>
      <c r="I1528" t="s">
        <v>184</v>
      </c>
      <c r="J1528" t="s">
        <v>32</v>
      </c>
      <c r="K1528" t="s">
        <v>33</v>
      </c>
      <c r="L1528" t="s">
        <v>34</v>
      </c>
      <c r="M1528" s="14" t="s">
        <v>17</v>
      </c>
      <c r="N1528">
        <v>84</v>
      </c>
      <c r="O1528">
        <v>2011</v>
      </c>
      <c r="P1528" s="15">
        <v>146.10266940451746</v>
      </c>
      <c r="Q1528" s="15">
        <v>3575</v>
      </c>
      <c r="R1528" s="6">
        <f t="shared" si="92"/>
        <v>2860</v>
      </c>
      <c r="S1528" s="6">
        <f t="shared" si="93"/>
        <v>32.678571428571431</v>
      </c>
      <c r="T1528" s="15">
        <f t="shared" si="94"/>
        <v>2745</v>
      </c>
      <c r="U1528" s="16">
        <f t="shared" si="95"/>
        <v>115</v>
      </c>
    </row>
    <row r="1529" spans="1:21" x14ac:dyDescent="0.2">
      <c r="A1529" t="s">
        <v>3550</v>
      </c>
      <c r="B1529" t="s">
        <v>3551</v>
      </c>
      <c r="C1529" t="s">
        <v>1692</v>
      </c>
      <c r="D1529" t="s">
        <v>29</v>
      </c>
      <c r="E1529">
        <v>791175</v>
      </c>
      <c r="F1529" t="s">
        <v>30</v>
      </c>
      <c r="G1529">
        <v>2165079</v>
      </c>
      <c r="H1529">
        <v>13082</v>
      </c>
      <c r="I1529" t="s">
        <v>909</v>
      </c>
      <c r="J1529" t="s">
        <v>910</v>
      </c>
      <c r="K1529" t="s">
        <v>909</v>
      </c>
      <c r="L1529" t="s">
        <v>911</v>
      </c>
      <c r="M1529" s="14" t="s">
        <v>17</v>
      </c>
      <c r="N1529">
        <v>84</v>
      </c>
      <c r="O1529">
        <v>2014</v>
      </c>
      <c r="P1529" s="15">
        <v>114.20123203285419</v>
      </c>
      <c r="Q1529" s="15">
        <v>115</v>
      </c>
      <c r="R1529" s="6">
        <f t="shared" si="92"/>
        <v>92</v>
      </c>
      <c r="S1529" s="6">
        <f t="shared" si="93"/>
        <v>-0.27380952380952384</v>
      </c>
      <c r="T1529" s="15">
        <f t="shared" si="94"/>
        <v>-23.000000000000004</v>
      </c>
      <c r="U1529" s="16">
        <f t="shared" si="95"/>
        <v>115</v>
      </c>
    </row>
    <row r="1530" spans="1:21" x14ac:dyDescent="0.2">
      <c r="A1530" t="s">
        <v>3552</v>
      </c>
      <c r="B1530" t="s">
        <v>3553</v>
      </c>
      <c r="C1530" t="s">
        <v>814</v>
      </c>
      <c r="D1530" t="s">
        <v>38</v>
      </c>
      <c r="E1530">
        <v>791176</v>
      </c>
      <c r="F1530" t="s">
        <v>30</v>
      </c>
      <c r="G1530">
        <v>2165083</v>
      </c>
      <c r="H1530">
        <v>13048</v>
      </c>
      <c r="I1530" t="s">
        <v>236</v>
      </c>
      <c r="J1530" t="s">
        <v>237</v>
      </c>
      <c r="K1530" t="s">
        <v>238</v>
      </c>
      <c r="L1530" t="s">
        <v>239</v>
      </c>
      <c r="M1530" s="14" t="s">
        <v>17</v>
      </c>
      <c r="N1530">
        <v>84</v>
      </c>
      <c r="O1530">
        <v>2007</v>
      </c>
      <c r="P1530" s="15">
        <v>197.115256673511</v>
      </c>
      <c r="Q1530" s="15">
        <v>7958</v>
      </c>
      <c r="R1530" s="6">
        <f t="shared" si="92"/>
        <v>6366.4000000000005</v>
      </c>
      <c r="S1530" s="6">
        <f t="shared" si="93"/>
        <v>74.421428571428578</v>
      </c>
      <c r="T1530" s="15">
        <f t="shared" si="94"/>
        <v>6251.4000000000005</v>
      </c>
      <c r="U1530" s="16">
        <f t="shared" si="95"/>
        <v>115</v>
      </c>
    </row>
    <row r="1531" spans="1:21" x14ac:dyDescent="0.2">
      <c r="A1531" t="s">
        <v>3554</v>
      </c>
      <c r="B1531" t="s">
        <v>3555</v>
      </c>
      <c r="C1531" t="s">
        <v>1893</v>
      </c>
      <c r="D1531" t="s">
        <v>38</v>
      </c>
      <c r="E1531">
        <v>791176</v>
      </c>
      <c r="F1531" t="s">
        <v>30</v>
      </c>
      <c r="G1531">
        <v>2165085</v>
      </c>
      <c r="H1531">
        <v>13006</v>
      </c>
      <c r="I1531" t="s">
        <v>31</v>
      </c>
      <c r="J1531" t="s">
        <v>32</v>
      </c>
      <c r="K1531" t="s">
        <v>33</v>
      </c>
      <c r="L1531" t="s">
        <v>34</v>
      </c>
      <c r="M1531" s="14" t="s">
        <v>17</v>
      </c>
      <c r="N1531">
        <v>84</v>
      </c>
      <c r="O1531">
        <v>2006</v>
      </c>
      <c r="P1531" s="15">
        <v>205.86447638603693</v>
      </c>
      <c r="Q1531" s="15">
        <v>1850</v>
      </c>
      <c r="R1531" s="6">
        <f t="shared" si="92"/>
        <v>1480</v>
      </c>
      <c r="S1531" s="6">
        <f t="shared" si="93"/>
        <v>16.25</v>
      </c>
      <c r="T1531" s="15">
        <f t="shared" si="94"/>
        <v>1365</v>
      </c>
      <c r="U1531" s="16">
        <f t="shared" si="95"/>
        <v>115</v>
      </c>
    </row>
    <row r="1532" spans="1:21" x14ac:dyDescent="0.2">
      <c r="A1532" t="s">
        <v>3556</v>
      </c>
      <c r="B1532" t="s">
        <v>3557</v>
      </c>
      <c r="C1532" t="s">
        <v>837</v>
      </c>
      <c r="D1532" t="s">
        <v>38</v>
      </c>
      <c r="E1532">
        <v>791176</v>
      </c>
      <c r="F1532" t="s">
        <v>30</v>
      </c>
      <c r="G1532">
        <v>2165086</v>
      </c>
      <c r="H1532">
        <v>13028</v>
      </c>
      <c r="I1532" t="s">
        <v>191</v>
      </c>
      <c r="J1532" t="s">
        <v>58</v>
      </c>
      <c r="K1532" t="s">
        <v>59</v>
      </c>
      <c r="L1532" t="s">
        <v>60</v>
      </c>
      <c r="M1532" s="14" t="s">
        <v>17</v>
      </c>
      <c r="N1532">
        <v>84</v>
      </c>
      <c r="O1532">
        <v>2011</v>
      </c>
      <c r="P1532" s="15">
        <v>149.3223819301848</v>
      </c>
      <c r="Q1532" s="15">
        <v>6046.74</v>
      </c>
      <c r="R1532" s="6">
        <f t="shared" si="92"/>
        <v>4837.3919999999998</v>
      </c>
      <c r="S1532" s="6">
        <f t="shared" si="93"/>
        <v>56.218952380952381</v>
      </c>
      <c r="T1532" s="15">
        <f t="shared" si="94"/>
        <v>4722.3919999999998</v>
      </c>
      <c r="U1532" s="16">
        <f t="shared" si="95"/>
        <v>115</v>
      </c>
    </row>
    <row r="1533" spans="1:21" x14ac:dyDescent="0.2">
      <c r="A1533" t="s">
        <v>3558</v>
      </c>
      <c r="B1533" t="s">
        <v>3559</v>
      </c>
      <c r="C1533" t="s">
        <v>496</v>
      </c>
      <c r="D1533" t="s">
        <v>38</v>
      </c>
      <c r="E1533">
        <v>791176</v>
      </c>
      <c r="F1533" t="s">
        <v>30</v>
      </c>
      <c r="G1533">
        <v>2165089</v>
      </c>
      <c r="H1533">
        <v>13030</v>
      </c>
      <c r="I1533" t="s">
        <v>57</v>
      </c>
      <c r="J1533" t="s">
        <v>58</v>
      </c>
      <c r="K1533" t="s">
        <v>59</v>
      </c>
      <c r="L1533" t="s">
        <v>60</v>
      </c>
      <c r="M1533" s="14" t="s">
        <v>17</v>
      </c>
      <c r="N1533">
        <v>84</v>
      </c>
      <c r="O1533">
        <v>2011</v>
      </c>
      <c r="P1533" s="15">
        <v>153.49486652977413</v>
      </c>
      <c r="Q1533" s="15">
        <v>7166</v>
      </c>
      <c r="R1533" s="6">
        <f t="shared" si="92"/>
        <v>5732.8</v>
      </c>
      <c r="S1533" s="6">
        <f t="shared" si="93"/>
        <v>66.878571428571433</v>
      </c>
      <c r="T1533" s="15">
        <f t="shared" si="94"/>
        <v>5617.8</v>
      </c>
      <c r="U1533" s="16">
        <f t="shared" si="95"/>
        <v>115</v>
      </c>
    </row>
    <row r="1534" spans="1:21" x14ac:dyDescent="0.2">
      <c r="A1534" t="s">
        <v>3560</v>
      </c>
      <c r="B1534" t="s">
        <v>3561</v>
      </c>
      <c r="C1534" t="s">
        <v>899</v>
      </c>
      <c r="D1534" t="s">
        <v>38</v>
      </c>
      <c r="E1534">
        <v>791176</v>
      </c>
      <c r="F1534" t="s">
        <v>30</v>
      </c>
      <c r="G1534">
        <v>2165092</v>
      </c>
      <c r="H1534">
        <v>13006</v>
      </c>
      <c r="I1534" t="s">
        <v>31</v>
      </c>
      <c r="J1534" t="s">
        <v>32</v>
      </c>
      <c r="K1534" t="s">
        <v>33</v>
      </c>
      <c r="L1534" t="s">
        <v>34</v>
      </c>
      <c r="M1534" s="14" t="s">
        <v>17</v>
      </c>
      <c r="N1534">
        <v>84</v>
      </c>
      <c r="O1534">
        <v>2001</v>
      </c>
      <c r="P1534" s="15">
        <v>265.62628336755643</v>
      </c>
      <c r="Q1534" s="15">
        <v>1835</v>
      </c>
      <c r="R1534" s="6">
        <f t="shared" si="92"/>
        <v>1468</v>
      </c>
      <c r="S1534" s="6">
        <f t="shared" si="93"/>
        <v>16.107142857142858</v>
      </c>
      <c r="T1534" s="15">
        <f t="shared" si="94"/>
        <v>1353</v>
      </c>
      <c r="U1534" s="16">
        <f t="shared" si="95"/>
        <v>115</v>
      </c>
    </row>
    <row r="1535" spans="1:21" x14ac:dyDescent="0.2">
      <c r="A1535" t="s">
        <v>3562</v>
      </c>
      <c r="B1535" t="s">
        <v>3563</v>
      </c>
      <c r="C1535" t="s">
        <v>849</v>
      </c>
      <c r="D1535" t="s">
        <v>38</v>
      </c>
      <c r="E1535">
        <v>791176</v>
      </c>
      <c r="F1535" t="s">
        <v>30</v>
      </c>
      <c r="G1535">
        <v>2165095</v>
      </c>
      <c r="H1535">
        <v>13004</v>
      </c>
      <c r="I1535" t="s">
        <v>184</v>
      </c>
      <c r="J1535" t="s">
        <v>32</v>
      </c>
      <c r="K1535" t="s">
        <v>33</v>
      </c>
      <c r="L1535" t="s">
        <v>34</v>
      </c>
      <c r="M1535" s="14" t="s">
        <v>17</v>
      </c>
      <c r="N1535">
        <v>84</v>
      </c>
      <c r="O1535">
        <v>2008</v>
      </c>
      <c r="P1535" s="15">
        <v>183.85215605749485</v>
      </c>
      <c r="Q1535" s="15">
        <v>989</v>
      </c>
      <c r="R1535" s="6">
        <f t="shared" si="92"/>
        <v>791.2</v>
      </c>
      <c r="S1535" s="6">
        <f t="shared" si="93"/>
        <v>8.0500000000000007</v>
      </c>
      <c r="T1535" s="15">
        <f t="shared" si="94"/>
        <v>676.2</v>
      </c>
      <c r="U1535" s="16">
        <f t="shared" si="95"/>
        <v>115</v>
      </c>
    </row>
    <row r="1536" spans="1:21" x14ac:dyDescent="0.2">
      <c r="A1536" t="s">
        <v>3564</v>
      </c>
      <c r="B1536" t="s">
        <v>3565</v>
      </c>
      <c r="C1536" t="s">
        <v>3566</v>
      </c>
      <c r="D1536" t="s">
        <v>38</v>
      </c>
      <c r="E1536">
        <v>791176</v>
      </c>
      <c r="F1536" t="s">
        <v>30</v>
      </c>
      <c r="G1536">
        <v>2165262</v>
      </c>
      <c r="H1536">
        <v>13068</v>
      </c>
      <c r="I1536" t="s">
        <v>166</v>
      </c>
      <c r="J1536" t="s">
        <v>167</v>
      </c>
      <c r="K1536" t="s">
        <v>168</v>
      </c>
      <c r="L1536" t="s">
        <v>169</v>
      </c>
      <c r="M1536" s="14" t="s">
        <v>17</v>
      </c>
      <c r="N1536">
        <v>84</v>
      </c>
      <c r="O1536">
        <v>2015</v>
      </c>
      <c r="P1536" s="15">
        <v>103.7864476386037</v>
      </c>
      <c r="Q1536" s="15">
        <v>3950</v>
      </c>
      <c r="R1536" s="6">
        <f t="shared" si="92"/>
        <v>3160</v>
      </c>
      <c r="S1536" s="6">
        <f t="shared" si="93"/>
        <v>36.25</v>
      </c>
      <c r="T1536" s="15">
        <f t="shared" si="94"/>
        <v>3045</v>
      </c>
      <c r="U1536" s="16">
        <f t="shared" si="95"/>
        <v>115</v>
      </c>
    </row>
    <row r="1537" spans="1:21" x14ac:dyDescent="0.2">
      <c r="A1537" t="s">
        <v>3567</v>
      </c>
      <c r="B1537" t="s">
        <v>3568</v>
      </c>
      <c r="C1537" t="s">
        <v>3569</v>
      </c>
      <c r="D1537" t="s">
        <v>29</v>
      </c>
      <c r="E1537">
        <v>791175</v>
      </c>
      <c r="F1537" t="s">
        <v>30</v>
      </c>
      <c r="G1537">
        <v>2165263</v>
      </c>
      <c r="H1537">
        <v>13042</v>
      </c>
      <c r="I1537" t="s">
        <v>820</v>
      </c>
      <c r="J1537" t="s">
        <v>821</v>
      </c>
      <c r="K1537" t="s">
        <v>822</v>
      </c>
      <c r="L1537" t="s">
        <v>823</v>
      </c>
      <c r="M1537" s="14" t="s">
        <v>17</v>
      </c>
      <c r="N1537">
        <v>84</v>
      </c>
      <c r="O1537">
        <v>2015</v>
      </c>
      <c r="P1537" s="15">
        <v>103.32648870636551</v>
      </c>
      <c r="Q1537" s="15">
        <v>217.22</v>
      </c>
      <c r="R1537" s="6">
        <f t="shared" si="92"/>
        <v>173.77600000000001</v>
      </c>
      <c r="S1537" s="6">
        <f t="shared" si="93"/>
        <v>0.69971428571428584</v>
      </c>
      <c r="T1537" s="15">
        <f t="shared" si="94"/>
        <v>58.77600000000001</v>
      </c>
      <c r="U1537" s="16">
        <f t="shared" si="95"/>
        <v>115</v>
      </c>
    </row>
    <row r="1538" spans="1:21" x14ac:dyDescent="0.2">
      <c r="A1538" t="s">
        <v>3570</v>
      </c>
      <c r="B1538" t="s">
        <v>3571</v>
      </c>
      <c r="C1538" t="s">
        <v>1002</v>
      </c>
      <c r="D1538" t="s">
        <v>29</v>
      </c>
      <c r="E1538">
        <v>791175</v>
      </c>
      <c r="F1538" t="s">
        <v>30</v>
      </c>
      <c r="G1538">
        <v>2165525</v>
      </c>
      <c r="H1538">
        <v>13004</v>
      </c>
      <c r="I1538" t="s">
        <v>184</v>
      </c>
      <c r="J1538" t="s">
        <v>32</v>
      </c>
      <c r="K1538" t="s">
        <v>33</v>
      </c>
      <c r="L1538" t="s">
        <v>34</v>
      </c>
      <c r="M1538" s="14" t="s">
        <v>17</v>
      </c>
      <c r="N1538">
        <v>84</v>
      </c>
      <c r="O1538">
        <v>2014</v>
      </c>
      <c r="P1538" s="15">
        <v>114.20123203285419</v>
      </c>
      <c r="Q1538" s="15">
        <v>2656</v>
      </c>
      <c r="R1538" s="6">
        <f t="shared" si="92"/>
        <v>2124.8000000000002</v>
      </c>
      <c r="S1538" s="6">
        <f t="shared" si="93"/>
        <v>23.926190476190477</v>
      </c>
      <c r="T1538" s="15">
        <f t="shared" si="94"/>
        <v>2009.8000000000002</v>
      </c>
      <c r="U1538" s="16">
        <f t="shared" si="95"/>
        <v>115</v>
      </c>
    </row>
    <row r="1539" spans="1:21" x14ac:dyDescent="0.2">
      <c r="A1539" t="s">
        <v>3572</v>
      </c>
      <c r="B1539" t="s">
        <v>3573</v>
      </c>
      <c r="C1539" t="s">
        <v>3574</v>
      </c>
      <c r="D1539" t="s">
        <v>29</v>
      </c>
      <c r="E1539">
        <v>791175</v>
      </c>
      <c r="F1539" t="s">
        <v>30</v>
      </c>
      <c r="G1539">
        <v>2165526</v>
      </c>
      <c r="H1539">
        <v>13082</v>
      </c>
      <c r="I1539" t="s">
        <v>909</v>
      </c>
      <c r="J1539" t="s">
        <v>910</v>
      </c>
      <c r="K1539" t="s">
        <v>909</v>
      </c>
      <c r="L1539" t="s">
        <v>911</v>
      </c>
      <c r="M1539" s="14" t="s">
        <v>17</v>
      </c>
      <c r="N1539">
        <v>84</v>
      </c>
      <c r="O1539">
        <v>2014</v>
      </c>
      <c r="P1539" s="15">
        <v>107.3018480492813</v>
      </c>
      <c r="Q1539" s="15">
        <v>636</v>
      </c>
      <c r="R1539" s="6">
        <f t="shared" si="92"/>
        <v>508.8</v>
      </c>
      <c r="S1539" s="6">
        <f t="shared" si="93"/>
        <v>4.6880952380952383</v>
      </c>
      <c r="T1539" s="15">
        <f t="shared" si="94"/>
        <v>393.8</v>
      </c>
      <c r="U1539" s="16">
        <f t="shared" si="95"/>
        <v>115</v>
      </c>
    </row>
    <row r="1540" spans="1:21" x14ac:dyDescent="0.2">
      <c r="A1540" t="s">
        <v>3575</v>
      </c>
      <c r="B1540" t="s">
        <v>3576</v>
      </c>
      <c r="C1540" t="s">
        <v>3577</v>
      </c>
      <c r="D1540" t="s">
        <v>29</v>
      </c>
      <c r="E1540">
        <v>791175</v>
      </c>
      <c r="F1540" t="s">
        <v>30</v>
      </c>
      <c r="G1540">
        <v>2165688</v>
      </c>
      <c r="H1540">
        <v>13064</v>
      </c>
      <c r="I1540" t="s">
        <v>309</v>
      </c>
      <c r="J1540" t="s">
        <v>310</v>
      </c>
      <c r="K1540" t="s">
        <v>311</v>
      </c>
      <c r="L1540" t="s">
        <v>312</v>
      </c>
      <c r="M1540" s="14" t="s">
        <v>17</v>
      </c>
      <c r="N1540">
        <v>84</v>
      </c>
      <c r="O1540">
        <v>2015</v>
      </c>
      <c r="P1540" s="15">
        <v>102.8665297741273</v>
      </c>
      <c r="Q1540" s="15">
        <v>2009</v>
      </c>
      <c r="R1540" s="6">
        <f t="shared" si="92"/>
        <v>1607.2</v>
      </c>
      <c r="S1540" s="6">
        <f t="shared" si="93"/>
        <v>17.764285714285716</v>
      </c>
      <c r="T1540" s="15">
        <f t="shared" si="94"/>
        <v>1492.2</v>
      </c>
      <c r="U1540" s="16">
        <f t="shared" si="95"/>
        <v>115</v>
      </c>
    </row>
    <row r="1541" spans="1:21" x14ac:dyDescent="0.2">
      <c r="A1541" t="s">
        <v>3578</v>
      </c>
      <c r="B1541" t="s">
        <v>3579</v>
      </c>
      <c r="C1541" t="s">
        <v>565</v>
      </c>
      <c r="D1541" t="s">
        <v>29</v>
      </c>
      <c r="E1541">
        <v>791175</v>
      </c>
      <c r="F1541" t="s">
        <v>30</v>
      </c>
      <c r="G1541">
        <v>2165689</v>
      </c>
      <c r="H1541">
        <v>13004</v>
      </c>
      <c r="I1541" t="s">
        <v>184</v>
      </c>
      <c r="J1541" t="s">
        <v>32</v>
      </c>
      <c r="K1541" t="s">
        <v>33</v>
      </c>
      <c r="L1541" t="s">
        <v>34</v>
      </c>
      <c r="M1541" s="14" t="s">
        <v>17</v>
      </c>
      <c r="N1541">
        <v>84</v>
      </c>
      <c r="O1541">
        <v>2015</v>
      </c>
      <c r="P1541" s="15">
        <v>103.12936344969199</v>
      </c>
      <c r="Q1541" s="15">
        <v>2831</v>
      </c>
      <c r="R1541" s="6">
        <f t="shared" si="92"/>
        <v>2264.8000000000002</v>
      </c>
      <c r="S1541" s="6">
        <f t="shared" si="93"/>
        <v>25.592857142857145</v>
      </c>
      <c r="T1541" s="15">
        <f t="shared" si="94"/>
        <v>2149.8000000000002</v>
      </c>
      <c r="U1541" s="16">
        <f t="shared" si="95"/>
        <v>115</v>
      </c>
    </row>
    <row r="1542" spans="1:21" x14ac:dyDescent="0.2">
      <c r="A1542" t="s">
        <v>3580</v>
      </c>
      <c r="B1542" t="s">
        <v>3581</v>
      </c>
      <c r="C1542" t="s">
        <v>849</v>
      </c>
      <c r="D1542" t="s">
        <v>29</v>
      </c>
      <c r="E1542">
        <v>791175</v>
      </c>
      <c r="F1542" t="s">
        <v>30</v>
      </c>
      <c r="G1542">
        <v>2165690</v>
      </c>
      <c r="H1542">
        <v>13002</v>
      </c>
      <c r="I1542" t="s">
        <v>48</v>
      </c>
      <c r="J1542" t="s">
        <v>49</v>
      </c>
      <c r="K1542" t="s">
        <v>50</v>
      </c>
      <c r="L1542" t="s">
        <v>51</v>
      </c>
      <c r="M1542" s="14" t="s">
        <v>17</v>
      </c>
      <c r="N1542">
        <v>84</v>
      </c>
      <c r="O1542">
        <v>2014</v>
      </c>
      <c r="P1542" s="15">
        <v>114.20123203285419</v>
      </c>
      <c r="Q1542" s="15">
        <v>1025</v>
      </c>
      <c r="R1542" s="6">
        <f t="shared" si="92"/>
        <v>820</v>
      </c>
      <c r="S1542" s="6">
        <f t="shared" si="93"/>
        <v>8.3928571428571423</v>
      </c>
      <c r="T1542" s="15">
        <f t="shared" si="94"/>
        <v>705</v>
      </c>
      <c r="U1542" s="16">
        <f t="shared" si="95"/>
        <v>115</v>
      </c>
    </row>
    <row r="1543" spans="1:21" x14ac:dyDescent="0.2">
      <c r="A1543" t="s">
        <v>3582</v>
      </c>
      <c r="B1543" t="s">
        <v>3583</v>
      </c>
      <c r="C1543" t="s">
        <v>956</v>
      </c>
      <c r="D1543" t="s">
        <v>29</v>
      </c>
      <c r="E1543">
        <v>791175</v>
      </c>
      <c r="F1543" t="s">
        <v>30</v>
      </c>
      <c r="G1543">
        <v>2165691</v>
      </c>
      <c r="H1543">
        <v>13040</v>
      </c>
      <c r="I1543" t="s">
        <v>671</v>
      </c>
      <c r="J1543" t="s">
        <v>293</v>
      </c>
      <c r="K1543" t="s">
        <v>294</v>
      </c>
      <c r="L1543" t="s">
        <v>295</v>
      </c>
      <c r="M1543" s="14" t="s">
        <v>17</v>
      </c>
      <c r="N1543">
        <v>84</v>
      </c>
      <c r="O1543">
        <v>2015</v>
      </c>
      <c r="P1543" s="15">
        <v>102.2094455852156</v>
      </c>
      <c r="Q1543" s="15">
        <v>5164</v>
      </c>
      <c r="R1543" s="6">
        <f t="shared" si="92"/>
        <v>4131.2</v>
      </c>
      <c r="S1543" s="6">
        <f t="shared" si="93"/>
        <v>47.811904761904756</v>
      </c>
      <c r="T1543" s="15">
        <f t="shared" si="94"/>
        <v>4016.1999999999994</v>
      </c>
      <c r="U1543" s="16">
        <f t="shared" si="95"/>
        <v>115.00000000000045</v>
      </c>
    </row>
    <row r="1544" spans="1:21" x14ac:dyDescent="0.2">
      <c r="A1544" t="s">
        <v>3584</v>
      </c>
      <c r="B1544" t="s">
        <v>3585</v>
      </c>
      <c r="C1544" t="s">
        <v>565</v>
      </c>
      <c r="D1544" t="s">
        <v>29</v>
      </c>
      <c r="E1544">
        <v>791175</v>
      </c>
      <c r="F1544" t="s">
        <v>30</v>
      </c>
      <c r="G1544">
        <v>2165692</v>
      </c>
      <c r="H1544">
        <v>13006</v>
      </c>
      <c r="I1544" t="s">
        <v>31</v>
      </c>
      <c r="J1544" t="s">
        <v>32</v>
      </c>
      <c r="K1544" t="s">
        <v>33</v>
      </c>
      <c r="L1544" t="s">
        <v>34</v>
      </c>
      <c r="M1544" s="14" t="s">
        <v>17</v>
      </c>
      <c r="N1544">
        <v>84</v>
      </c>
      <c r="O1544">
        <v>2015</v>
      </c>
      <c r="P1544" s="15">
        <v>99.219711525667293</v>
      </c>
      <c r="Q1544" s="15">
        <v>3347</v>
      </c>
      <c r="R1544" s="6">
        <f t="shared" si="92"/>
        <v>2677.6000000000004</v>
      </c>
      <c r="S1544" s="6">
        <f t="shared" si="93"/>
        <v>30.50714285714286</v>
      </c>
      <c r="T1544" s="15">
        <f t="shared" si="94"/>
        <v>2562.6000000000004</v>
      </c>
      <c r="U1544" s="16">
        <f t="shared" si="95"/>
        <v>115</v>
      </c>
    </row>
    <row r="1545" spans="1:21" x14ac:dyDescent="0.2">
      <c r="A1545" t="s">
        <v>3586</v>
      </c>
      <c r="B1545" t="s">
        <v>3587</v>
      </c>
      <c r="C1545" t="s">
        <v>1729</v>
      </c>
      <c r="D1545" t="s">
        <v>29</v>
      </c>
      <c r="E1545">
        <v>791175</v>
      </c>
      <c r="F1545" t="s">
        <v>30</v>
      </c>
      <c r="G1545">
        <v>2165699</v>
      </c>
      <c r="H1545">
        <v>13022</v>
      </c>
      <c r="I1545" t="s">
        <v>68</v>
      </c>
      <c r="J1545" t="s">
        <v>69</v>
      </c>
      <c r="K1545" t="s">
        <v>70</v>
      </c>
      <c r="L1545" t="s">
        <v>71</v>
      </c>
      <c r="M1545" s="14" t="s">
        <v>17</v>
      </c>
      <c r="N1545">
        <v>84</v>
      </c>
      <c r="O1545">
        <v>2015</v>
      </c>
      <c r="P1545" s="15">
        <v>99.383983572895261</v>
      </c>
      <c r="Q1545" s="15">
        <v>6475</v>
      </c>
      <c r="R1545" s="6">
        <f t="shared" ref="R1545:R1608" si="96">Q1545*(1-$R$6)</f>
        <v>5180</v>
      </c>
      <c r="S1545" s="6">
        <f t="shared" ref="S1545:S1608" si="97">(R1545-$S$6)/N1545</f>
        <v>60.297619047619051</v>
      </c>
      <c r="T1545" s="15">
        <f t="shared" ref="T1545:T1608" si="98">IF(P1545&lt;N1545,P1545*S1545,N1545*S1545)</f>
        <v>5065</v>
      </c>
      <c r="U1545" s="16">
        <f t="shared" ref="U1545:U1608" si="99">R1545-T1545</f>
        <v>115</v>
      </c>
    </row>
    <row r="1546" spans="1:21" x14ac:dyDescent="0.2">
      <c r="A1546" t="s">
        <v>3588</v>
      </c>
      <c r="B1546" t="s">
        <v>3589</v>
      </c>
      <c r="C1546" t="s">
        <v>3590</v>
      </c>
      <c r="D1546" t="s">
        <v>29</v>
      </c>
      <c r="E1546">
        <v>791175</v>
      </c>
      <c r="F1546" t="s">
        <v>30</v>
      </c>
      <c r="G1546">
        <v>2165700</v>
      </c>
      <c r="H1546">
        <v>13008</v>
      </c>
      <c r="I1546" t="s">
        <v>367</v>
      </c>
      <c r="J1546" t="s">
        <v>368</v>
      </c>
      <c r="K1546" t="s">
        <v>369</v>
      </c>
      <c r="L1546" t="s">
        <v>370</v>
      </c>
      <c r="M1546" s="14" t="s">
        <v>17</v>
      </c>
      <c r="N1546">
        <v>84</v>
      </c>
      <c r="O1546">
        <v>2015</v>
      </c>
      <c r="P1546" s="15">
        <v>107.17043121149896</v>
      </c>
      <c r="Q1546" s="15">
        <v>9158</v>
      </c>
      <c r="R1546" s="6">
        <f t="shared" si="96"/>
        <v>7326.4000000000005</v>
      </c>
      <c r="S1546" s="6">
        <f t="shared" si="97"/>
        <v>85.850000000000009</v>
      </c>
      <c r="T1546" s="15">
        <f t="shared" si="98"/>
        <v>7211.4000000000005</v>
      </c>
      <c r="U1546" s="16">
        <f t="shared" si="99"/>
        <v>115</v>
      </c>
    </row>
    <row r="1547" spans="1:21" x14ac:dyDescent="0.2">
      <c r="A1547" t="s">
        <v>3591</v>
      </c>
      <c r="B1547" t="s">
        <v>3592</v>
      </c>
      <c r="C1547" t="s">
        <v>1133</v>
      </c>
      <c r="D1547" t="s">
        <v>29</v>
      </c>
      <c r="E1547">
        <v>791175</v>
      </c>
      <c r="F1547" t="s">
        <v>30</v>
      </c>
      <c r="G1547">
        <v>2165704</v>
      </c>
      <c r="H1547">
        <v>13048</v>
      </c>
      <c r="I1547" t="s">
        <v>236</v>
      </c>
      <c r="J1547" t="s">
        <v>237</v>
      </c>
      <c r="K1547" t="s">
        <v>238</v>
      </c>
      <c r="L1547" t="s">
        <v>239</v>
      </c>
      <c r="M1547" s="14" t="s">
        <v>17</v>
      </c>
      <c r="N1547">
        <v>84</v>
      </c>
      <c r="O1547">
        <v>2015</v>
      </c>
      <c r="P1547" s="15">
        <v>96.098562628336765</v>
      </c>
      <c r="Q1547" s="15">
        <v>7628</v>
      </c>
      <c r="R1547" s="6">
        <f t="shared" si="96"/>
        <v>6102.4000000000005</v>
      </c>
      <c r="S1547" s="6">
        <f t="shared" si="97"/>
        <v>71.278571428571439</v>
      </c>
      <c r="T1547" s="15">
        <f t="shared" si="98"/>
        <v>5987.4000000000005</v>
      </c>
      <c r="U1547" s="16">
        <f t="shared" si="99"/>
        <v>115</v>
      </c>
    </row>
    <row r="1548" spans="1:21" x14ac:dyDescent="0.2">
      <c r="A1548" t="s">
        <v>3593</v>
      </c>
      <c r="B1548" t="s">
        <v>3594</v>
      </c>
      <c r="C1548" t="s">
        <v>735</v>
      </c>
      <c r="D1548" t="s">
        <v>38</v>
      </c>
      <c r="E1548">
        <v>791176</v>
      </c>
      <c r="F1548" t="s">
        <v>30</v>
      </c>
      <c r="G1548">
        <v>2165706</v>
      </c>
      <c r="H1548">
        <v>13048</v>
      </c>
      <c r="I1548" t="s">
        <v>236</v>
      </c>
      <c r="J1548" t="s">
        <v>237</v>
      </c>
      <c r="K1548" t="s">
        <v>238</v>
      </c>
      <c r="L1548" t="s">
        <v>239</v>
      </c>
      <c r="M1548" s="14" t="s">
        <v>17</v>
      </c>
      <c r="N1548">
        <v>84</v>
      </c>
      <c r="O1548">
        <v>2015</v>
      </c>
      <c r="P1548" s="15">
        <v>97.281314168377818</v>
      </c>
      <c r="Q1548" s="15">
        <v>8652</v>
      </c>
      <c r="R1548" s="6">
        <f t="shared" si="96"/>
        <v>6921.6</v>
      </c>
      <c r="S1548" s="6">
        <f t="shared" si="97"/>
        <v>81.030952380952385</v>
      </c>
      <c r="T1548" s="15">
        <f t="shared" si="98"/>
        <v>6806.6</v>
      </c>
      <c r="U1548" s="16">
        <f t="shared" si="99"/>
        <v>115</v>
      </c>
    </row>
    <row r="1549" spans="1:21" x14ac:dyDescent="0.2">
      <c r="A1549" t="s">
        <v>3595</v>
      </c>
      <c r="B1549" t="s">
        <v>3596</v>
      </c>
      <c r="C1549" t="s">
        <v>496</v>
      </c>
      <c r="D1549" t="s">
        <v>29</v>
      </c>
      <c r="E1549">
        <v>791175</v>
      </c>
      <c r="F1549" t="s">
        <v>30</v>
      </c>
      <c r="G1549">
        <v>2165709</v>
      </c>
      <c r="H1549">
        <v>13030</v>
      </c>
      <c r="I1549" t="s">
        <v>57</v>
      </c>
      <c r="J1549" t="s">
        <v>58</v>
      </c>
      <c r="K1549" t="s">
        <v>59</v>
      </c>
      <c r="L1549" t="s">
        <v>60</v>
      </c>
      <c r="M1549" s="14" t="s">
        <v>17</v>
      </c>
      <c r="N1549">
        <v>84</v>
      </c>
      <c r="O1549">
        <v>2015</v>
      </c>
      <c r="P1549" s="15">
        <v>97.182751540041068</v>
      </c>
      <c r="Q1549" s="15">
        <v>6593</v>
      </c>
      <c r="R1549" s="6">
        <f t="shared" si="96"/>
        <v>5274.4000000000005</v>
      </c>
      <c r="S1549" s="6">
        <f t="shared" si="97"/>
        <v>61.421428571428578</v>
      </c>
      <c r="T1549" s="15">
        <f t="shared" si="98"/>
        <v>5159.4000000000005</v>
      </c>
      <c r="U1549" s="16">
        <f t="shared" si="99"/>
        <v>115</v>
      </c>
    </row>
    <row r="1550" spans="1:21" x14ac:dyDescent="0.2">
      <c r="A1550" t="s">
        <v>3597</v>
      </c>
      <c r="B1550" t="s">
        <v>3598</v>
      </c>
      <c r="C1550" t="s">
        <v>849</v>
      </c>
      <c r="D1550" t="s">
        <v>29</v>
      </c>
      <c r="E1550">
        <v>791175</v>
      </c>
      <c r="F1550" t="s">
        <v>30</v>
      </c>
      <c r="G1550">
        <v>2165711</v>
      </c>
      <c r="H1550">
        <v>13002</v>
      </c>
      <c r="I1550" t="s">
        <v>48</v>
      </c>
      <c r="J1550" t="s">
        <v>49</v>
      </c>
      <c r="K1550" t="s">
        <v>50</v>
      </c>
      <c r="L1550" t="s">
        <v>51</v>
      </c>
      <c r="M1550" s="14" t="s">
        <v>17</v>
      </c>
      <c r="N1550">
        <v>84</v>
      </c>
      <c r="O1550">
        <v>2015</v>
      </c>
      <c r="P1550" s="15">
        <v>97.084188911704302</v>
      </c>
      <c r="Q1550" s="15">
        <v>1275.5</v>
      </c>
      <c r="R1550" s="6">
        <f t="shared" si="96"/>
        <v>1020.4000000000001</v>
      </c>
      <c r="S1550" s="6">
        <f t="shared" si="97"/>
        <v>10.77857142857143</v>
      </c>
      <c r="T1550" s="15">
        <f t="shared" si="98"/>
        <v>905.40000000000009</v>
      </c>
      <c r="U1550" s="16">
        <f t="shared" si="99"/>
        <v>115</v>
      </c>
    </row>
    <row r="1551" spans="1:21" x14ac:dyDescent="0.2">
      <c r="A1551" t="s">
        <v>3599</v>
      </c>
      <c r="B1551" t="s">
        <v>3600</v>
      </c>
      <c r="C1551" t="s">
        <v>1081</v>
      </c>
      <c r="D1551" t="s">
        <v>38</v>
      </c>
      <c r="E1551">
        <v>791176</v>
      </c>
      <c r="F1551" t="s">
        <v>30</v>
      </c>
      <c r="G1551">
        <v>2165712</v>
      </c>
      <c r="H1551">
        <v>13008</v>
      </c>
      <c r="I1551" t="s">
        <v>367</v>
      </c>
      <c r="J1551" t="s">
        <v>368</v>
      </c>
      <c r="K1551" t="s">
        <v>369</v>
      </c>
      <c r="L1551" t="s">
        <v>370</v>
      </c>
      <c r="M1551" s="14" t="s">
        <v>17</v>
      </c>
      <c r="N1551">
        <v>84</v>
      </c>
      <c r="O1551">
        <v>2013</v>
      </c>
      <c r="P1551" s="15">
        <v>131.15400410677617</v>
      </c>
      <c r="Q1551" s="15">
        <v>11093</v>
      </c>
      <c r="R1551" s="6">
        <f t="shared" si="96"/>
        <v>8874.4</v>
      </c>
      <c r="S1551" s="6">
        <f t="shared" si="97"/>
        <v>104.27857142857142</v>
      </c>
      <c r="T1551" s="15">
        <f t="shared" si="98"/>
        <v>8759.4</v>
      </c>
      <c r="U1551" s="16">
        <f t="shared" si="99"/>
        <v>115</v>
      </c>
    </row>
    <row r="1552" spans="1:21" x14ac:dyDescent="0.2">
      <c r="A1552" t="s">
        <v>3601</v>
      </c>
      <c r="B1552" t="s">
        <v>3602</v>
      </c>
      <c r="C1552" t="s">
        <v>1241</v>
      </c>
      <c r="D1552" t="s">
        <v>38</v>
      </c>
      <c r="E1552">
        <v>791176</v>
      </c>
      <c r="F1552" t="s">
        <v>30</v>
      </c>
      <c r="G1552">
        <v>2165952</v>
      </c>
      <c r="H1552">
        <v>13030</v>
      </c>
      <c r="I1552" t="s">
        <v>57</v>
      </c>
      <c r="J1552" t="s">
        <v>58</v>
      </c>
      <c r="K1552" t="s">
        <v>59</v>
      </c>
      <c r="L1552" t="s">
        <v>60</v>
      </c>
      <c r="M1552" s="14" t="s">
        <v>17</v>
      </c>
      <c r="N1552">
        <v>84</v>
      </c>
      <c r="O1552">
        <v>2012</v>
      </c>
      <c r="P1552" s="15">
        <v>140.15605749486653</v>
      </c>
      <c r="Q1552" s="15">
        <v>6154</v>
      </c>
      <c r="R1552" s="6">
        <f t="shared" si="96"/>
        <v>4923.2000000000007</v>
      </c>
      <c r="S1552" s="6">
        <f t="shared" si="97"/>
        <v>57.240476190476201</v>
      </c>
      <c r="T1552" s="15">
        <f t="shared" si="98"/>
        <v>4808.2000000000007</v>
      </c>
      <c r="U1552" s="16">
        <f t="shared" si="99"/>
        <v>115</v>
      </c>
    </row>
    <row r="1553" spans="1:21" x14ac:dyDescent="0.2">
      <c r="A1553" t="s">
        <v>3603</v>
      </c>
      <c r="B1553" t="s">
        <v>3604</v>
      </c>
      <c r="C1553" t="s">
        <v>1081</v>
      </c>
      <c r="D1553" t="s">
        <v>29</v>
      </c>
      <c r="E1553">
        <v>791175</v>
      </c>
      <c r="F1553" t="s">
        <v>30</v>
      </c>
      <c r="G1553">
        <v>2165956</v>
      </c>
      <c r="H1553">
        <v>13008</v>
      </c>
      <c r="I1553" t="s">
        <v>367</v>
      </c>
      <c r="J1553" t="s">
        <v>368</v>
      </c>
      <c r="K1553" t="s">
        <v>369</v>
      </c>
      <c r="L1553" t="s">
        <v>370</v>
      </c>
      <c r="M1553" s="14" t="s">
        <v>17</v>
      </c>
      <c r="N1553">
        <v>84</v>
      </c>
      <c r="O1553">
        <v>2018</v>
      </c>
      <c r="P1553" s="15">
        <v>63.868583162217661</v>
      </c>
      <c r="Q1553" s="15">
        <v>10683</v>
      </c>
      <c r="R1553" s="6">
        <f t="shared" si="96"/>
        <v>8546.4</v>
      </c>
      <c r="S1553" s="6">
        <f t="shared" si="97"/>
        <v>100.37380952380951</v>
      </c>
      <c r="T1553" s="15">
        <f t="shared" si="98"/>
        <v>6410.7330008800227</v>
      </c>
      <c r="U1553" s="16">
        <f t="shared" si="99"/>
        <v>2135.6669991199769</v>
      </c>
    </row>
    <row r="1554" spans="1:21" x14ac:dyDescent="0.2">
      <c r="A1554" t="s">
        <v>3605</v>
      </c>
      <c r="B1554" t="s">
        <v>3606</v>
      </c>
      <c r="C1554" t="s">
        <v>3607</v>
      </c>
      <c r="D1554" t="s">
        <v>38</v>
      </c>
      <c r="E1554">
        <v>791176</v>
      </c>
      <c r="F1554" t="s">
        <v>30</v>
      </c>
      <c r="G1554">
        <v>2166121</v>
      </c>
      <c r="H1554">
        <v>13032</v>
      </c>
      <c r="I1554" t="s">
        <v>145</v>
      </c>
      <c r="J1554" t="s">
        <v>58</v>
      </c>
      <c r="K1554" t="s">
        <v>59</v>
      </c>
      <c r="L1554" t="s">
        <v>60</v>
      </c>
      <c r="M1554" s="14" t="s">
        <v>17</v>
      </c>
      <c r="N1554">
        <v>84</v>
      </c>
      <c r="O1554">
        <v>2016</v>
      </c>
      <c r="P1554" s="15">
        <v>87.129363449691994</v>
      </c>
      <c r="Q1554" s="15">
        <v>8197</v>
      </c>
      <c r="R1554" s="6">
        <f t="shared" si="96"/>
        <v>6557.6</v>
      </c>
      <c r="S1554" s="6">
        <f t="shared" si="97"/>
        <v>76.697619047619057</v>
      </c>
      <c r="T1554" s="15">
        <f t="shared" si="98"/>
        <v>6442.6</v>
      </c>
      <c r="U1554" s="16">
        <f t="shared" si="99"/>
        <v>115</v>
      </c>
    </row>
    <row r="1555" spans="1:21" x14ac:dyDescent="0.2">
      <c r="A1555" t="s">
        <v>3608</v>
      </c>
      <c r="B1555" t="s">
        <v>3609</v>
      </c>
      <c r="C1555" t="s">
        <v>1418</v>
      </c>
      <c r="D1555" t="s">
        <v>29</v>
      </c>
      <c r="E1555">
        <v>791175</v>
      </c>
      <c r="F1555" t="s">
        <v>30</v>
      </c>
      <c r="G1555">
        <v>2166123</v>
      </c>
      <c r="H1555">
        <v>13018</v>
      </c>
      <c r="I1555" t="s">
        <v>260</v>
      </c>
      <c r="J1555" t="s">
        <v>65</v>
      </c>
      <c r="K1555" t="s">
        <v>66</v>
      </c>
      <c r="L1555" t="s">
        <v>67</v>
      </c>
      <c r="M1555" s="14" t="s">
        <v>17</v>
      </c>
      <c r="N1555">
        <v>84</v>
      </c>
      <c r="O1555">
        <v>2016</v>
      </c>
      <c r="P1555" s="15">
        <v>93.470225872689937</v>
      </c>
      <c r="Q1555" s="15">
        <v>6445</v>
      </c>
      <c r="R1555" s="6">
        <f t="shared" si="96"/>
        <v>5156</v>
      </c>
      <c r="S1555" s="6">
        <f t="shared" si="97"/>
        <v>60.011904761904759</v>
      </c>
      <c r="T1555" s="15">
        <f t="shared" si="98"/>
        <v>5041</v>
      </c>
      <c r="U1555" s="16">
        <f t="shared" si="99"/>
        <v>115</v>
      </c>
    </row>
    <row r="1556" spans="1:21" x14ac:dyDescent="0.2">
      <c r="A1556" t="s">
        <v>3610</v>
      </c>
      <c r="B1556" t="s">
        <v>3611</v>
      </c>
      <c r="C1556" t="s">
        <v>3612</v>
      </c>
      <c r="D1556" t="s">
        <v>38</v>
      </c>
      <c r="E1556">
        <v>791176</v>
      </c>
      <c r="F1556" t="s">
        <v>30</v>
      </c>
      <c r="G1556">
        <v>2166124</v>
      </c>
      <c r="H1556">
        <v>13064</v>
      </c>
      <c r="I1556" t="s">
        <v>309</v>
      </c>
      <c r="J1556" t="s">
        <v>310</v>
      </c>
      <c r="K1556" t="s">
        <v>311</v>
      </c>
      <c r="L1556" t="s">
        <v>312</v>
      </c>
      <c r="M1556" s="14" t="s">
        <v>17</v>
      </c>
      <c r="N1556">
        <v>84</v>
      </c>
      <c r="O1556">
        <v>2016</v>
      </c>
      <c r="P1556" s="15">
        <v>93.864476386036969</v>
      </c>
      <c r="Q1556" s="15">
        <v>873</v>
      </c>
      <c r="R1556" s="6">
        <f t="shared" si="96"/>
        <v>698.40000000000009</v>
      </c>
      <c r="S1556" s="6">
        <f t="shared" si="97"/>
        <v>6.9452380952380963</v>
      </c>
      <c r="T1556" s="15">
        <f t="shared" si="98"/>
        <v>583.40000000000009</v>
      </c>
      <c r="U1556" s="16">
        <f t="shared" si="99"/>
        <v>115</v>
      </c>
    </row>
    <row r="1557" spans="1:21" x14ac:dyDescent="0.2">
      <c r="A1557" t="s">
        <v>3613</v>
      </c>
      <c r="B1557" t="s">
        <v>3614</v>
      </c>
      <c r="C1557" t="s">
        <v>1158</v>
      </c>
      <c r="D1557" t="s">
        <v>38</v>
      </c>
      <c r="E1557">
        <v>791176</v>
      </c>
      <c r="F1557" t="s">
        <v>30</v>
      </c>
      <c r="G1557">
        <v>2166115</v>
      </c>
      <c r="H1557">
        <v>13082</v>
      </c>
      <c r="I1557" t="s">
        <v>909</v>
      </c>
      <c r="J1557" t="s">
        <v>910</v>
      </c>
      <c r="K1557" t="s">
        <v>909</v>
      </c>
      <c r="L1557" t="s">
        <v>911</v>
      </c>
      <c r="M1557" s="14" t="s">
        <v>17</v>
      </c>
      <c r="N1557">
        <v>84</v>
      </c>
      <c r="O1557">
        <v>2016</v>
      </c>
      <c r="P1557" s="15">
        <v>89.46201232032854</v>
      </c>
      <c r="Q1557" s="15">
        <v>345.45</v>
      </c>
      <c r="R1557" s="6">
        <f t="shared" si="96"/>
        <v>276.36</v>
      </c>
      <c r="S1557" s="6">
        <f t="shared" si="97"/>
        <v>1.9209523809523812</v>
      </c>
      <c r="T1557" s="15">
        <f t="shared" si="98"/>
        <v>161.36000000000001</v>
      </c>
      <c r="U1557" s="16">
        <f t="shared" si="99"/>
        <v>115</v>
      </c>
    </row>
    <row r="1558" spans="1:21" x14ac:dyDescent="0.2">
      <c r="A1558" t="s">
        <v>3615</v>
      </c>
      <c r="B1558" t="s">
        <v>3616</v>
      </c>
      <c r="C1558" t="s">
        <v>524</v>
      </c>
      <c r="D1558" t="s">
        <v>29</v>
      </c>
      <c r="E1558">
        <v>791175</v>
      </c>
      <c r="F1558" t="s">
        <v>30</v>
      </c>
      <c r="G1558">
        <v>2166128</v>
      </c>
      <c r="H1558">
        <v>13004</v>
      </c>
      <c r="I1558" t="s">
        <v>184</v>
      </c>
      <c r="J1558" t="s">
        <v>32</v>
      </c>
      <c r="K1558" t="s">
        <v>33</v>
      </c>
      <c r="L1558" t="s">
        <v>34</v>
      </c>
      <c r="M1558" s="14" t="s">
        <v>17</v>
      </c>
      <c r="N1558">
        <v>84</v>
      </c>
      <c r="O1558">
        <v>2016</v>
      </c>
      <c r="P1558" s="15">
        <v>92.648870636550299</v>
      </c>
      <c r="Q1558" s="15">
        <v>2184</v>
      </c>
      <c r="R1558" s="6">
        <f t="shared" si="96"/>
        <v>1747.2</v>
      </c>
      <c r="S1558" s="6">
        <f t="shared" si="97"/>
        <v>19.43095238095238</v>
      </c>
      <c r="T1558" s="15">
        <f t="shared" si="98"/>
        <v>1632.2</v>
      </c>
      <c r="U1558" s="16">
        <f t="shared" si="99"/>
        <v>115</v>
      </c>
    </row>
    <row r="1559" spans="1:21" x14ac:dyDescent="0.2">
      <c r="A1559" t="s">
        <v>3617</v>
      </c>
      <c r="B1559" t="s">
        <v>3618</v>
      </c>
      <c r="C1559" t="s">
        <v>849</v>
      </c>
      <c r="D1559" t="s">
        <v>38</v>
      </c>
      <c r="E1559">
        <v>791176</v>
      </c>
      <c r="F1559" t="s">
        <v>30</v>
      </c>
      <c r="G1559">
        <v>2166135</v>
      </c>
      <c r="H1559">
        <v>13004</v>
      </c>
      <c r="I1559" t="s">
        <v>184</v>
      </c>
      <c r="J1559" t="s">
        <v>32</v>
      </c>
      <c r="K1559" t="s">
        <v>33</v>
      </c>
      <c r="L1559" t="s">
        <v>34</v>
      </c>
      <c r="M1559" s="14" t="s">
        <v>17</v>
      </c>
      <c r="N1559">
        <v>84</v>
      </c>
      <c r="O1559">
        <v>2016</v>
      </c>
      <c r="P1559" s="15">
        <v>90.611909650924019</v>
      </c>
      <c r="Q1559" s="15">
        <v>1593</v>
      </c>
      <c r="R1559" s="6">
        <f t="shared" si="96"/>
        <v>1274.4000000000001</v>
      </c>
      <c r="S1559" s="6">
        <f t="shared" si="97"/>
        <v>13.802380952380954</v>
      </c>
      <c r="T1559" s="15">
        <f t="shared" si="98"/>
        <v>1159.4000000000001</v>
      </c>
      <c r="U1559" s="16">
        <f t="shared" si="99"/>
        <v>115</v>
      </c>
    </row>
    <row r="1560" spans="1:21" x14ac:dyDescent="0.2">
      <c r="A1560" t="s">
        <v>3619</v>
      </c>
      <c r="B1560" t="s">
        <v>3620</v>
      </c>
      <c r="C1560" t="s">
        <v>524</v>
      </c>
      <c r="D1560" t="s">
        <v>38</v>
      </c>
      <c r="E1560">
        <v>791176</v>
      </c>
      <c r="F1560" t="s">
        <v>30</v>
      </c>
      <c r="G1560">
        <v>2166138</v>
      </c>
      <c r="H1560">
        <v>13004</v>
      </c>
      <c r="I1560" t="s">
        <v>184</v>
      </c>
      <c r="J1560" t="s">
        <v>32</v>
      </c>
      <c r="K1560" t="s">
        <v>33</v>
      </c>
      <c r="L1560" t="s">
        <v>34</v>
      </c>
      <c r="M1560" s="14" t="s">
        <v>17</v>
      </c>
      <c r="N1560">
        <v>60</v>
      </c>
      <c r="O1560">
        <v>2016</v>
      </c>
      <c r="P1560" s="15">
        <v>90.480492813141694</v>
      </c>
      <c r="Q1560" s="15">
        <v>2119</v>
      </c>
      <c r="R1560" s="6">
        <f t="shared" si="96"/>
        <v>1695.2</v>
      </c>
      <c r="S1560" s="6">
        <f t="shared" si="97"/>
        <v>26.336666666666666</v>
      </c>
      <c r="T1560" s="15">
        <f t="shared" si="98"/>
        <v>1580.2</v>
      </c>
      <c r="U1560" s="16">
        <f t="shared" si="99"/>
        <v>115</v>
      </c>
    </row>
    <row r="1561" spans="1:21" x14ac:dyDescent="0.2">
      <c r="A1561" t="s">
        <v>3621</v>
      </c>
      <c r="B1561" t="s">
        <v>3622</v>
      </c>
      <c r="C1561" t="s">
        <v>852</v>
      </c>
      <c r="D1561" t="s">
        <v>29</v>
      </c>
      <c r="E1561">
        <v>791175</v>
      </c>
      <c r="F1561" t="s">
        <v>30</v>
      </c>
      <c r="G1561">
        <v>2166553</v>
      </c>
      <c r="H1561">
        <v>13004</v>
      </c>
      <c r="I1561" t="s">
        <v>184</v>
      </c>
      <c r="J1561" t="s">
        <v>32</v>
      </c>
      <c r="K1561" t="s">
        <v>33</v>
      </c>
      <c r="L1561" t="s">
        <v>34</v>
      </c>
      <c r="M1561" s="14" t="s">
        <v>17</v>
      </c>
      <c r="N1561">
        <v>84</v>
      </c>
      <c r="O1561">
        <v>2016</v>
      </c>
      <c r="P1561" s="15">
        <v>90.119096509240251</v>
      </c>
      <c r="Q1561" s="15">
        <v>5049</v>
      </c>
      <c r="R1561" s="6">
        <f t="shared" si="96"/>
        <v>4039.2000000000003</v>
      </c>
      <c r="S1561" s="6">
        <f t="shared" si="97"/>
        <v>46.716666666666669</v>
      </c>
      <c r="T1561" s="15">
        <f t="shared" si="98"/>
        <v>3924.2000000000003</v>
      </c>
      <c r="U1561" s="16">
        <f t="shared" si="99"/>
        <v>115</v>
      </c>
    </row>
    <row r="1562" spans="1:21" x14ac:dyDescent="0.2">
      <c r="A1562" t="s">
        <v>3623</v>
      </c>
      <c r="B1562" t="s">
        <v>3624</v>
      </c>
      <c r="C1562" t="s">
        <v>3625</v>
      </c>
      <c r="D1562" t="s">
        <v>38</v>
      </c>
      <c r="E1562">
        <v>791176</v>
      </c>
      <c r="F1562" t="s">
        <v>30</v>
      </c>
      <c r="G1562">
        <v>2166554</v>
      </c>
      <c r="H1562">
        <v>13056</v>
      </c>
      <c r="I1562" t="s">
        <v>113</v>
      </c>
      <c r="J1562" t="s">
        <v>114</v>
      </c>
      <c r="K1562" t="s">
        <v>115</v>
      </c>
      <c r="L1562" t="s">
        <v>116</v>
      </c>
      <c r="M1562" s="14" t="s">
        <v>17</v>
      </c>
      <c r="N1562">
        <v>60</v>
      </c>
      <c r="O1562">
        <v>2016</v>
      </c>
      <c r="P1562" s="15">
        <v>90.151950718685825</v>
      </c>
      <c r="Q1562" s="15">
        <v>5112</v>
      </c>
      <c r="R1562" s="6">
        <f t="shared" si="96"/>
        <v>4089.6000000000004</v>
      </c>
      <c r="S1562" s="6">
        <f t="shared" si="97"/>
        <v>66.243333333333339</v>
      </c>
      <c r="T1562" s="15">
        <f t="shared" si="98"/>
        <v>3974.6000000000004</v>
      </c>
      <c r="U1562" s="16">
        <f t="shared" si="99"/>
        <v>115</v>
      </c>
    </row>
    <row r="1563" spans="1:21" x14ac:dyDescent="0.2">
      <c r="A1563" t="s">
        <v>3626</v>
      </c>
      <c r="B1563" t="s">
        <v>3627</v>
      </c>
      <c r="C1563" t="s">
        <v>1133</v>
      </c>
      <c r="D1563" t="s">
        <v>29</v>
      </c>
      <c r="E1563">
        <v>791175</v>
      </c>
      <c r="F1563" t="s">
        <v>30</v>
      </c>
      <c r="G1563">
        <v>2166557</v>
      </c>
      <c r="H1563">
        <v>13048</v>
      </c>
      <c r="I1563" t="s">
        <v>236</v>
      </c>
      <c r="J1563" t="s">
        <v>237</v>
      </c>
      <c r="K1563" t="s">
        <v>238</v>
      </c>
      <c r="L1563" t="s">
        <v>239</v>
      </c>
      <c r="M1563" s="14" t="s">
        <v>17</v>
      </c>
      <c r="N1563">
        <v>84</v>
      </c>
      <c r="O1563">
        <v>2016</v>
      </c>
      <c r="P1563" s="15">
        <v>89.297741273100613</v>
      </c>
      <c r="Q1563" s="15">
        <v>8533.6</v>
      </c>
      <c r="R1563" s="6">
        <f t="shared" si="96"/>
        <v>6826.880000000001</v>
      </c>
      <c r="S1563" s="6">
        <f t="shared" si="97"/>
        <v>79.90333333333335</v>
      </c>
      <c r="T1563" s="15">
        <f t="shared" si="98"/>
        <v>6711.880000000001</v>
      </c>
      <c r="U1563" s="16">
        <f t="shared" si="99"/>
        <v>115</v>
      </c>
    </row>
    <row r="1564" spans="1:21" x14ac:dyDescent="0.2">
      <c r="A1564" t="s">
        <v>3628</v>
      </c>
      <c r="B1564" t="s">
        <v>3629</v>
      </c>
      <c r="C1564" t="s">
        <v>1268</v>
      </c>
      <c r="D1564" t="s">
        <v>29</v>
      </c>
      <c r="E1564">
        <v>791175</v>
      </c>
      <c r="F1564" t="s">
        <v>30</v>
      </c>
      <c r="G1564">
        <v>2166559</v>
      </c>
      <c r="H1564">
        <v>13050</v>
      </c>
      <c r="I1564" t="s">
        <v>106</v>
      </c>
      <c r="J1564" t="s">
        <v>107</v>
      </c>
      <c r="K1564" t="s">
        <v>108</v>
      </c>
      <c r="L1564" t="s">
        <v>109</v>
      </c>
      <c r="M1564" s="14" t="s">
        <v>17</v>
      </c>
      <c r="N1564">
        <v>84</v>
      </c>
      <c r="O1564">
        <v>2016</v>
      </c>
      <c r="P1564" s="15">
        <v>89.527720739219717</v>
      </c>
      <c r="Q1564" s="15">
        <v>6041</v>
      </c>
      <c r="R1564" s="6">
        <f t="shared" si="96"/>
        <v>4832.8</v>
      </c>
      <c r="S1564" s="6">
        <f t="shared" si="97"/>
        <v>56.164285714285718</v>
      </c>
      <c r="T1564" s="15">
        <f t="shared" si="98"/>
        <v>4717.8</v>
      </c>
      <c r="U1564" s="16">
        <f t="shared" si="99"/>
        <v>115</v>
      </c>
    </row>
    <row r="1565" spans="1:21" x14ac:dyDescent="0.2">
      <c r="A1565" t="s">
        <v>3630</v>
      </c>
      <c r="B1565" t="s">
        <v>3631</v>
      </c>
      <c r="C1565" t="s">
        <v>1841</v>
      </c>
      <c r="D1565" t="s">
        <v>29</v>
      </c>
      <c r="E1565">
        <v>791175</v>
      </c>
      <c r="F1565" t="s">
        <v>30</v>
      </c>
      <c r="G1565">
        <v>2167116</v>
      </c>
      <c r="H1565">
        <v>13030</v>
      </c>
      <c r="I1565" t="s">
        <v>57</v>
      </c>
      <c r="J1565" t="s">
        <v>58</v>
      </c>
      <c r="K1565" t="s">
        <v>59</v>
      </c>
      <c r="L1565" t="s">
        <v>60</v>
      </c>
      <c r="M1565" s="14" t="s">
        <v>17</v>
      </c>
      <c r="N1565">
        <v>84</v>
      </c>
      <c r="O1565">
        <v>2005</v>
      </c>
      <c r="P1565" s="15">
        <v>221.20739219711501</v>
      </c>
      <c r="Q1565" s="15">
        <v>6018.6</v>
      </c>
      <c r="R1565" s="6">
        <f t="shared" si="96"/>
        <v>4814.88</v>
      </c>
      <c r="S1565" s="6">
        <f t="shared" si="97"/>
        <v>55.95095238095238</v>
      </c>
      <c r="T1565" s="15">
        <f t="shared" si="98"/>
        <v>4699.88</v>
      </c>
      <c r="U1565" s="16">
        <f t="shared" si="99"/>
        <v>115</v>
      </c>
    </row>
    <row r="1566" spans="1:21" x14ac:dyDescent="0.2">
      <c r="A1566" t="s">
        <v>3632</v>
      </c>
      <c r="B1566" t="s">
        <v>3633</v>
      </c>
      <c r="C1566" t="s">
        <v>3352</v>
      </c>
      <c r="D1566" t="s">
        <v>29</v>
      </c>
      <c r="E1566">
        <v>791175</v>
      </c>
      <c r="F1566" t="s">
        <v>30</v>
      </c>
      <c r="G1566">
        <v>2201423</v>
      </c>
      <c r="H1566">
        <v>13048</v>
      </c>
      <c r="I1566" t="s">
        <v>236</v>
      </c>
      <c r="J1566" t="s">
        <v>237</v>
      </c>
      <c r="K1566" t="s">
        <v>238</v>
      </c>
      <c r="L1566" t="s">
        <v>239</v>
      </c>
      <c r="M1566" s="14" t="s">
        <v>17</v>
      </c>
      <c r="N1566">
        <v>84</v>
      </c>
      <c r="O1566">
        <v>2012</v>
      </c>
      <c r="P1566" s="15">
        <v>137.19917864476386</v>
      </c>
      <c r="Q1566" s="15">
        <v>8278.84</v>
      </c>
      <c r="R1566" s="6">
        <f t="shared" si="96"/>
        <v>6623.0720000000001</v>
      </c>
      <c r="S1566" s="6">
        <f t="shared" si="97"/>
        <v>77.477047619047624</v>
      </c>
      <c r="T1566" s="15">
        <f t="shared" si="98"/>
        <v>6508.0720000000001</v>
      </c>
      <c r="U1566" s="16">
        <f t="shared" si="99"/>
        <v>115</v>
      </c>
    </row>
    <row r="1567" spans="1:21" x14ac:dyDescent="0.2">
      <c r="A1567" t="s">
        <v>3634</v>
      </c>
      <c r="B1567" t="s">
        <v>3635</v>
      </c>
      <c r="C1567" t="s">
        <v>1020</v>
      </c>
      <c r="D1567" t="s">
        <v>29</v>
      </c>
      <c r="E1567">
        <v>791175</v>
      </c>
      <c r="F1567" t="s">
        <v>30</v>
      </c>
      <c r="G1567">
        <v>2165461</v>
      </c>
      <c r="H1567">
        <v>13078</v>
      </c>
      <c r="I1567" t="s">
        <v>129</v>
      </c>
      <c r="J1567" t="s">
        <v>130</v>
      </c>
      <c r="K1567" t="s">
        <v>131</v>
      </c>
      <c r="L1567" t="s">
        <v>132</v>
      </c>
      <c r="M1567" s="14" t="s">
        <v>17</v>
      </c>
      <c r="N1567">
        <v>60</v>
      </c>
      <c r="O1567">
        <v>2012</v>
      </c>
      <c r="P1567" s="15">
        <v>137.19917864476386</v>
      </c>
      <c r="Q1567" s="15">
        <v>6590</v>
      </c>
      <c r="R1567" s="6">
        <f t="shared" si="96"/>
        <v>5272</v>
      </c>
      <c r="S1567" s="6">
        <f t="shared" si="97"/>
        <v>85.95</v>
      </c>
      <c r="T1567" s="15">
        <f t="shared" si="98"/>
        <v>5157</v>
      </c>
      <c r="U1567" s="16">
        <f t="shared" si="99"/>
        <v>115</v>
      </c>
    </row>
    <row r="1568" spans="1:21" x14ac:dyDescent="0.2">
      <c r="A1568" t="s">
        <v>3636</v>
      </c>
      <c r="B1568" t="s">
        <v>3637</v>
      </c>
      <c r="C1568" t="s">
        <v>3201</v>
      </c>
      <c r="D1568" t="s">
        <v>38</v>
      </c>
      <c r="E1568">
        <v>791176</v>
      </c>
      <c r="F1568" t="s">
        <v>30</v>
      </c>
      <c r="G1568">
        <v>2166163</v>
      </c>
      <c r="H1568">
        <v>13002</v>
      </c>
      <c r="I1568" t="s">
        <v>48</v>
      </c>
      <c r="J1568" t="s">
        <v>49</v>
      </c>
      <c r="K1568" t="s">
        <v>50</v>
      </c>
      <c r="L1568" t="s">
        <v>51</v>
      </c>
      <c r="M1568" s="14" t="s">
        <v>17</v>
      </c>
      <c r="N1568">
        <v>84</v>
      </c>
      <c r="O1568">
        <v>2010</v>
      </c>
      <c r="P1568" s="15">
        <v>161.21560574948666</v>
      </c>
      <c r="Q1568" s="15">
        <v>879</v>
      </c>
      <c r="R1568" s="6">
        <f t="shared" si="96"/>
        <v>703.2</v>
      </c>
      <c r="S1568" s="6">
        <f t="shared" si="97"/>
        <v>7.0023809523809533</v>
      </c>
      <c r="T1568" s="15">
        <f t="shared" si="98"/>
        <v>588.20000000000005</v>
      </c>
      <c r="U1568" s="16">
        <f t="shared" si="99"/>
        <v>115</v>
      </c>
    </row>
    <row r="1569" spans="1:21" x14ac:dyDescent="0.2">
      <c r="A1569" t="s">
        <v>3638</v>
      </c>
      <c r="B1569" t="s">
        <v>3639</v>
      </c>
      <c r="C1569" t="s">
        <v>2133</v>
      </c>
      <c r="D1569" t="s">
        <v>38</v>
      </c>
      <c r="E1569">
        <v>791176</v>
      </c>
      <c r="F1569" t="s">
        <v>30</v>
      </c>
      <c r="G1569">
        <v>2167322</v>
      </c>
      <c r="H1569">
        <v>13016</v>
      </c>
      <c r="I1569" t="s">
        <v>199</v>
      </c>
      <c r="J1569" t="s">
        <v>32</v>
      </c>
      <c r="K1569" t="s">
        <v>33</v>
      </c>
      <c r="L1569" t="s">
        <v>34</v>
      </c>
      <c r="M1569" s="14" t="s">
        <v>17</v>
      </c>
      <c r="N1569">
        <v>60</v>
      </c>
      <c r="O1569">
        <v>2016</v>
      </c>
      <c r="P1569" s="15">
        <v>88.180698151950722</v>
      </c>
      <c r="Q1569" s="15">
        <v>2930</v>
      </c>
      <c r="R1569" s="6">
        <f t="shared" si="96"/>
        <v>2344</v>
      </c>
      <c r="S1569" s="6">
        <f t="shared" si="97"/>
        <v>37.15</v>
      </c>
      <c r="T1569" s="15">
        <f t="shared" si="98"/>
        <v>2229</v>
      </c>
      <c r="U1569" s="16">
        <f t="shared" si="99"/>
        <v>115</v>
      </c>
    </row>
    <row r="1570" spans="1:21" x14ac:dyDescent="0.2">
      <c r="A1570" t="s">
        <v>3640</v>
      </c>
      <c r="B1570" t="s">
        <v>3641</v>
      </c>
      <c r="C1570" t="s">
        <v>1133</v>
      </c>
      <c r="D1570" t="s">
        <v>29</v>
      </c>
      <c r="E1570">
        <v>791175</v>
      </c>
      <c r="F1570" t="s">
        <v>30</v>
      </c>
      <c r="G1570">
        <v>2164577</v>
      </c>
      <c r="H1570">
        <v>13048</v>
      </c>
      <c r="I1570" t="s">
        <v>236</v>
      </c>
      <c r="J1570" t="s">
        <v>237</v>
      </c>
      <c r="K1570" t="s">
        <v>238</v>
      </c>
      <c r="L1570" t="s">
        <v>239</v>
      </c>
      <c r="M1570" s="14" t="s">
        <v>17</v>
      </c>
      <c r="N1570">
        <v>84</v>
      </c>
      <c r="O1570">
        <v>2016</v>
      </c>
      <c r="P1570" s="15">
        <v>87.260780287474333</v>
      </c>
      <c r="Q1570" s="15">
        <v>8568</v>
      </c>
      <c r="R1570" s="6">
        <f t="shared" si="96"/>
        <v>6854.4000000000005</v>
      </c>
      <c r="S1570" s="6">
        <f t="shared" si="97"/>
        <v>80.230952380952388</v>
      </c>
      <c r="T1570" s="15">
        <f t="shared" si="98"/>
        <v>6739.4000000000005</v>
      </c>
      <c r="U1570" s="16">
        <f t="shared" si="99"/>
        <v>115</v>
      </c>
    </row>
    <row r="1571" spans="1:21" x14ac:dyDescent="0.2">
      <c r="A1571" t="s">
        <v>3642</v>
      </c>
      <c r="B1571" t="s">
        <v>3643</v>
      </c>
      <c r="C1571" t="s">
        <v>565</v>
      </c>
      <c r="D1571" t="s">
        <v>29</v>
      </c>
      <c r="E1571">
        <v>791175</v>
      </c>
      <c r="F1571" t="s">
        <v>30</v>
      </c>
      <c r="G1571">
        <v>2164579</v>
      </c>
      <c r="H1571">
        <v>13004</v>
      </c>
      <c r="I1571" t="s">
        <v>184</v>
      </c>
      <c r="J1571" t="s">
        <v>32</v>
      </c>
      <c r="K1571" t="s">
        <v>33</v>
      </c>
      <c r="L1571" t="s">
        <v>34</v>
      </c>
      <c r="M1571" s="14" t="s">
        <v>17</v>
      </c>
      <c r="N1571">
        <v>84</v>
      </c>
      <c r="O1571">
        <v>2016</v>
      </c>
      <c r="P1571" s="15">
        <v>88.312114989733061</v>
      </c>
      <c r="Q1571" s="15">
        <v>4031</v>
      </c>
      <c r="R1571" s="6">
        <f t="shared" si="96"/>
        <v>3224.8</v>
      </c>
      <c r="S1571" s="6">
        <f t="shared" si="97"/>
        <v>37.021428571428572</v>
      </c>
      <c r="T1571" s="15">
        <f t="shared" si="98"/>
        <v>3109.8</v>
      </c>
      <c r="U1571" s="16">
        <f t="shared" si="99"/>
        <v>115</v>
      </c>
    </row>
    <row r="1572" spans="1:21" x14ac:dyDescent="0.2">
      <c r="A1572" t="s">
        <v>3644</v>
      </c>
      <c r="B1572" t="s">
        <v>3645</v>
      </c>
      <c r="C1572" t="s">
        <v>1133</v>
      </c>
      <c r="D1572" t="s">
        <v>38</v>
      </c>
      <c r="E1572">
        <v>791176</v>
      </c>
      <c r="F1572" t="s">
        <v>30</v>
      </c>
      <c r="G1572">
        <v>2164580</v>
      </c>
      <c r="H1572">
        <v>13048</v>
      </c>
      <c r="I1572" t="s">
        <v>236</v>
      </c>
      <c r="J1572" t="s">
        <v>237</v>
      </c>
      <c r="K1572" t="s">
        <v>238</v>
      </c>
      <c r="L1572" t="s">
        <v>239</v>
      </c>
      <c r="M1572" s="14" t="s">
        <v>17</v>
      </c>
      <c r="N1572">
        <v>84</v>
      </c>
      <c r="O1572">
        <v>2016</v>
      </c>
      <c r="P1572" s="15">
        <v>88.147843942505133</v>
      </c>
      <c r="Q1572" s="15">
        <v>8568</v>
      </c>
      <c r="R1572" s="6">
        <f t="shared" si="96"/>
        <v>6854.4000000000005</v>
      </c>
      <c r="S1572" s="6">
        <f t="shared" si="97"/>
        <v>80.230952380952388</v>
      </c>
      <c r="T1572" s="15">
        <f t="shared" si="98"/>
        <v>6739.4000000000005</v>
      </c>
      <c r="U1572" s="16">
        <f t="shared" si="99"/>
        <v>115</v>
      </c>
    </row>
    <row r="1573" spans="1:21" x14ac:dyDescent="0.2">
      <c r="A1573" t="s">
        <v>3646</v>
      </c>
      <c r="B1573" t="s">
        <v>3647</v>
      </c>
      <c r="C1573" t="s">
        <v>3648</v>
      </c>
      <c r="D1573" t="s">
        <v>38</v>
      </c>
      <c r="E1573">
        <v>791176</v>
      </c>
      <c r="F1573" t="s">
        <v>30</v>
      </c>
      <c r="G1573">
        <v>2164584</v>
      </c>
      <c r="H1573">
        <v>13058</v>
      </c>
      <c r="I1573" t="s">
        <v>90</v>
      </c>
      <c r="J1573" t="s">
        <v>91</v>
      </c>
      <c r="K1573" t="s">
        <v>92</v>
      </c>
      <c r="L1573" t="s">
        <v>93</v>
      </c>
      <c r="M1573" s="14" t="s">
        <v>17</v>
      </c>
      <c r="N1573">
        <v>60</v>
      </c>
      <c r="O1573">
        <v>2016</v>
      </c>
      <c r="P1573" s="15">
        <v>87.227926078028744</v>
      </c>
      <c r="Q1573" s="15">
        <v>5984.78</v>
      </c>
      <c r="R1573" s="6">
        <f t="shared" si="96"/>
        <v>4787.8239999999996</v>
      </c>
      <c r="S1573" s="6">
        <f t="shared" si="97"/>
        <v>77.880399999999995</v>
      </c>
      <c r="T1573" s="15">
        <f t="shared" si="98"/>
        <v>4672.8239999999996</v>
      </c>
      <c r="U1573" s="16">
        <f t="shared" si="99"/>
        <v>115</v>
      </c>
    </row>
    <row r="1574" spans="1:21" x14ac:dyDescent="0.2">
      <c r="A1574" t="s">
        <v>3649</v>
      </c>
      <c r="B1574" t="s">
        <v>3650</v>
      </c>
      <c r="C1574" t="s">
        <v>3651</v>
      </c>
      <c r="D1574" t="s">
        <v>38</v>
      </c>
      <c r="E1574">
        <v>791176</v>
      </c>
      <c r="F1574" t="s">
        <v>30</v>
      </c>
      <c r="G1574">
        <v>2164601</v>
      </c>
      <c r="H1574">
        <v>13078</v>
      </c>
      <c r="I1574" t="s">
        <v>129</v>
      </c>
      <c r="J1574" t="s">
        <v>130</v>
      </c>
      <c r="K1574" t="s">
        <v>131</v>
      </c>
      <c r="L1574" t="s">
        <v>132</v>
      </c>
      <c r="M1574" s="14" t="s">
        <v>17</v>
      </c>
      <c r="N1574">
        <v>60</v>
      </c>
      <c r="O1574">
        <v>2016</v>
      </c>
      <c r="P1574" s="15">
        <v>87.655030800821351</v>
      </c>
      <c r="Q1574" s="15">
        <v>10990</v>
      </c>
      <c r="R1574" s="6">
        <f t="shared" si="96"/>
        <v>8792</v>
      </c>
      <c r="S1574" s="6">
        <f t="shared" si="97"/>
        <v>144.61666666666667</v>
      </c>
      <c r="T1574" s="15">
        <f t="shared" si="98"/>
        <v>8677</v>
      </c>
      <c r="U1574" s="16">
        <f t="shared" si="99"/>
        <v>115</v>
      </c>
    </row>
    <row r="1575" spans="1:21" x14ac:dyDescent="0.2">
      <c r="A1575" t="s">
        <v>3652</v>
      </c>
      <c r="B1575" t="s">
        <v>3653</v>
      </c>
      <c r="C1575" t="s">
        <v>837</v>
      </c>
      <c r="D1575" t="s">
        <v>29</v>
      </c>
      <c r="E1575">
        <v>791175</v>
      </c>
      <c r="F1575" t="s">
        <v>30</v>
      </c>
      <c r="G1575">
        <v>2165030</v>
      </c>
      <c r="H1575">
        <v>13028</v>
      </c>
      <c r="I1575" t="s">
        <v>191</v>
      </c>
      <c r="J1575" t="s">
        <v>58</v>
      </c>
      <c r="K1575" t="s">
        <v>59</v>
      </c>
      <c r="L1575" t="s">
        <v>60</v>
      </c>
      <c r="M1575" s="14" t="s">
        <v>17</v>
      </c>
      <c r="N1575">
        <v>84</v>
      </c>
      <c r="O1575">
        <v>2016</v>
      </c>
      <c r="P1575" s="15">
        <v>95.178644763860376</v>
      </c>
      <c r="Q1575" s="15">
        <v>5562</v>
      </c>
      <c r="R1575" s="6">
        <f t="shared" si="96"/>
        <v>4449.6000000000004</v>
      </c>
      <c r="S1575" s="6">
        <f t="shared" si="97"/>
        <v>51.602380952380955</v>
      </c>
      <c r="T1575" s="15">
        <f t="shared" si="98"/>
        <v>4334.6000000000004</v>
      </c>
      <c r="U1575" s="16">
        <f t="shared" si="99"/>
        <v>115</v>
      </c>
    </row>
    <row r="1576" spans="1:21" x14ac:dyDescent="0.2">
      <c r="A1576" t="s">
        <v>3654</v>
      </c>
      <c r="B1576" t="s">
        <v>3655</v>
      </c>
      <c r="C1576" t="s">
        <v>704</v>
      </c>
      <c r="D1576" t="s">
        <v>29</v>
      </c>
      <c r="E1576">
        <v>791175</v>
      </c>
      <c r="F1576" t="s">
        <v>30</v>
      </c>
      <c r="G1576">
        <v>2165032</v>
      </c>
      <c r="H1576">
        <v>13030</v>
      </c>
      <c r="I1576" t="s">
        <v>57</v>
      </c>
      <c r="J1576" t="s">
        <v>58</v>
      </c>
      <c r="K1576" t="s">
        <v>59</v>
      </c>
      <c r="L1576" t="s">
        <v>60</v>
      </c>
      <c r="M1576" s="14" t="s">
        <v>17</v>
      </c>
      <c r="N1576">
        <v>84</v>
      </c>
      <c r="O1576">
        <v>2016</v>
      </c>
      <c r="P1576" s="15">
        <v>85.650924024640659</v>
      </c>
      <c r="Q1576" s="15">
        <v>6318.33</v>
      </c>
      <c r="R1576" s="6">
        <f t="shared" si="96"/>
        <v>5054.6640000000007</v>
      </c>
      <c r="S1576" s="6">
        <f t="shared" si="97"/>
        <v>58.80552380952382</v>
      </c>
      <c r="T1576" s="15">
        <f t="shared" si="98"/>
        <v>4939.6640000000007</v>
      </c>
      <c r="U1576" s="16">
        <f t="shared" si="99"/>
        <v>115</v>
      </c>
    </row>
    <row r="1577" spans="1:21" x14ac:dyDescent="0.2">
      <c r="A1577" t="s">
        <v>3656</v>
      </c>
      <c r="B1577" t="s">
        <v>3657</v>
      </c>
      <c r="C1577" t="s">
        <v>724</v>
      </c>
      <c r="D1577" t="s">
        <v>29</v>
      </c>
      <c r="E1577">
        <v>791175</v>
      </c>
      <c r="F1577" t="s">
        <v>30</v>
      </c>
      <c r="G1577">
        <v>2165207</v>
      </c>
      <c r="H1577">
        <v>13002</v>
      </c>
      <c r="I1577" t="s">
        <v>48</v>
      </c>
      <c r="J1577" t="s">
        <v>49</v>
      </c>
      <c r="K1577" t="s">
        <v>50</v>
      </c>
      <c r="L1577" t="s">
        <v>51</v>
      </c>
      <c r="M1577" s="14" t="s">
        <v>17</v>
      </c>
      <c r="N1577">
        <v>84</v>
      </c>
      <c r="O1577">
        <v>2016</v>
      </c>
      <c r="P1577" s="15">
        <v>85.880903490759749</v>
      </c>
      <c r="Q1577" s="15">
        <v>975</v>
      </c>
      <c r="R1577" s="6">
        <f t="shared" si="96"/>
        <v>780</v>
      </c>
      <c r="S1577" s="6">
        <f t="shared" si="97"/>
        <v>7.916666666666667</v>
      </c>
      <c r="T1577" s="15">
        <f t="shared" si="98"/>
        <v>665</v>
      </c>
      <c r="U1577" s="16">
        <f t="shared" si="99"/>
        <v>115</v>
      </c>
    </row>
    <row r="1578" spans="1:21" x14ac:dyDescent="0.2">
      <c r="A1578" t="s">
        <v>3658</v>
      </c>
      <c r="B1578" t="s">
        <v>3659</v>
      </c>
      <c r="C1578" t="s">
        <v>796</v>
      </c>
      <c r="D1578" t="s">
        <v>38</v>
      </c>
      <c r="E1578">
        <v>791176</v>
      </c>
      <c r="F1578" t="s">
        <v>30</v>
      </c>
      <c r="G1578">
        <v>2165208</v>
      </c>
      <c r="H1578">
        <v>13002</v>
      </c>
      <c r="I1578" t="s">
        <v>48</v>
      </c>
      <c r="J1578" t="s">
        <v>49</v>
      </c>
      <c r="K1578" t="s">
        <v>50</v>
      </c>
      <c r="L1578" t="s">
        <v>51</v>
      </c>
      <c r="M1578" s="14" t="s">
        <v>17</v>
      </c>
      <c r="N1578">
        <v>84</v>
      </c>
      <c r="O1578">
        <v>2016</v>
      </c>
      <c r="P1578" s="15">
        <v>85.815195071868573</v>
      </c>
      <c r="Q1578" s="15">
        <v>1247</v>
      </c>
      <c r="R1578" s="6">
        <f t="shared" si="96"/>
        <v>997.6</v>
      </c>
      <c r="S1578" s="6">
        <f t="shared" si="97"/>
        <v>10.507142857142858</v>
      </c>
      <c r="T1578" s="15">
        <f t="shared" si="98"/>
        <v>882.6</v>
      </c>
      <c r="U1578" s="16">
        <f t="shared" si="99"/>
        <v>115</v>
      </c>
    </row>
    <row r="1579" spans="1:21" x14ac:dyDescent="0.2">
      <c r="A1579" t="s">
        <v>3660</v>
      </c>
      <c r="B1579" t="s">
        <v>3661</v>
      </c>
      <c r="C1579" t="s">
        <v>796</v>
      </c>
      <c r="D1579" t="s">
        <v>29</v>
      </c>
      <c r="E1579">
        <v>791175</v>
      </c>
      <c r="F1579" t="s">
        <v>30</v>
      </c>
      <c r="G1579">
        <v>2165209</v>
      </c>
      <c r="H1579">
        <v>13004</v>
      </c>
      <c r="I1579" t="s">
        <v>184</v>
      </c>
      <c r="J1579" t="s">
        <v>32</v>
      </c>
      <c r="K1579" t="s">
        <v>33</v>
      </c>
      <c r="L1579" t="s">
        <v>34</v>
      </c>
      <c r="M1579" s="14" t="s">
        <v>17</v>
      </c>
      <c r="N1579">
        <v>84</v>
      </c>
      <c r="O1579">
        <v>2018</v>
      </c>
      <c r="P1579" s="15">
        <v>61.207392197115297</v>
      </c>
      <c r="Q1579" s="15">
        <v>1263</v>
      </c>
      <c r="R1579" s="6">
        <f t="shared" si="96"/>
        <v>1010.4000000000001</v>
      </c>
      <c r="S1579" s="6">
        <f t="shared" si="97"/>
        <v>10.65952380952381</v>
      </c>
      <c r="T1579" s="15">
        <f t="shared" si="98"/>
        <v>652.44165444401233</v>
      </c>
      <c r="U1579" s="16">
        <f t="shared" si="99"/>
        <v>357.95834555598776</v>
      </c>
    </row>
    <row r="1580" spans="1:21" x14ac:dyDescent="0.2">
      <c r="A1580" t="s">
        <v>3662</v>
      </c>
      <c r="B1580" t="s">
        <v>3663</v>
      </c>
      <c r="C1580" t="s">
        <v>565</v>
      </c>
      <c r="D1580" t="s">
        <v>29</v>
      </c>
      <c r="E1580">
        <v>791175</v>
      </c>
      <c r="F1580" t="s">
        <v>30</v>
      </c>
      <c r="G1580">
        <v>2165645</v>
      </c>
      <c r="H1580">
        <v>13004</v>
      </c>
      <c r="I1580" t="s">
        <v>184</v>
      </c>
      <c r="J1580" t="s">
        <v>32</v>
      </c>
      <c r="K1580" t="s">
        <v>33</v>
      </c>
      <c r="L1580" t="s">
        <v>34</v>
      </c>
      <c r="M1580" s="14" t="s">
        <v>17</v>
      </c>
      <c r="N1580">
        <v>84</v>
      </c>
      <c r="O1580">
        <v>2016</v>
      </c>
      <c r="P1580" s="15">
        <v>85.51950718685832</v>
      </c>
      <c r="Q1580" s="15">
        <v>3863</v>
      </c>
      <c r="R1580" s="6">
        <f t="shared" si="96"/>
        <v>3090.4</v>
      </c>
      <c r="S1580" s="6">
        <f t="shared" si="97"/>
        <v>35.421428571428571</v>
      </c>
      <c r="T1580" s="15">
        <f t="shared" si="98"/>
        <v>2975.4</v>
      </c>
      <c r="U1580" s="16">
        <f t="shared" si="99"/>
        <v>115</v>
      </c>
    </row>
    <row r="1581" spans="1:21" x14ac:dyDescent="0.2">
      <c r="A1581" t="s">
        <v>3664</v>
      </c>
      <c r="B1581" t="s">
        <v>3665</v>
      </c>
      <c r="C1581" t="s">
        <v>1729</v>
      </c>
      <c r="D1581" t="s">
        <v>38</v>
      </c>
      <c r="E1581">
        <v>791176</v>
      </c>
      <c r="F1581" t="s">
        <v>30</v>
      </c>
      <c r="G1581">
        <v>2165649</v>
      </c>
      <c r="H1581">
        <v>13022</v>
      </c>
      <c r="I1581" t="s">
        <v>68</v>
      </c>
      <c r="J1581" t="s">
        <v>69</v>
      </c>
      <c r="K1581" t="s">
        <v>70</v>
      </c>
      <c r="L1581" t="s">
        <v>71</v>
      </c>
      <c r="M1581" s="14" t="s">
        <v>17</v>
      </c>
      <c r="N1581">
        <v>84</v>
      </c>
      <c r="O1581">
        <v>2016</v>
      </c>
      <c r="P1581" s="15">
        <v>85.115256673511297</v>
      </c>
      <c r="Q1581" s="15">
        <v>4806</v>
      </c>
      <c r="R1581" s="6">
        <f t="shared" si="96"/>
        <v>3844.8</v>
      </c>
      <c r="S1581" s="6">
        <f t="shared" si="97"/>
        <v>44.402380952380952</v>
      </c>
      <c r="T1581" s="15">
        <f t="shared" si="98"/>
        <v>3729.8</v>
      </c>
      <c r="U1581" s="16">
        <f t="shared" si="99"/>
        <v>115</v>
      </c>
    </row>
    <row r="1582" spans="1:21" x14ac:dyDescent="0.2">
      <c r="A1582" t="s">
        <v>3666</v>
      </c>
      <c r="B1582" t="s">
        <v>3667</v>
      </c>
      <c r="C1582" t="s">
        <v>749</v>
      </c>
      <c r="D1582" t="s">
        <v>38</v>
      </c>
      <c r="E1582">
        <v>791176</v>
      </c>
      <c r="F1582" t="s">
        <v>30</v>
      </c>
      <c r="G1582">
        <v>2165651</v>
      </c>
      <c r="H1582">
        <v>13044</v>
      </c>
      <c r="I1582" t="s">
        <v>206</v>
      </c>
      <c r="J1582" t="s">
        <v>207</v>
      </c>
      <c r="K1582" t="s">
        <v>208</v>
      </c>
      <c r="L1582" t="s">
        <v>209</v>
      </c>
      <c r="M1582" s="14" t="s">
        <v>17</v>
      </c>
      <c r="N1582">
        <v>84</v>
      </c>
      <c r="O1582">
        <v>2016</v>
      </c>
      <c r="P1582" s="15">
        <v>85.115256673511297</v>
      </c>
      <c r="Q1582" s="15">
        <v>5500</v>
      </c>
      <c r="R1582" s="6">
        <f t="shared" si="96"/>
        <v>4400</v>
      </c>
      <c r="S1582" s="6">
        <f t="shared" si="97"/>
        <v>51.011904761904759</v>
      </c>
      <c r="T1582" s="15">
        <f t="shared" si="98"/>
        <v>4285</v>
      </c>
      <c r="U1582" s="16">
        <f t="shared" si="99"/>
        <v>115</v>
      </c>
    </row>
    <row r="1583" spans="1:21" x14ac:dyDescent="0.2">
      <c r="A1583" t="s">
        <v>3668</v>
      </c>
      <c r="B1583" t="s">
        <v>3669</v>
      </c>
      <c r="C1583" t="s">
        <v>724</v>
      </c>
      <c r="D1583" t="s">
        <v>29</v>
      </c>
      <c r="E1583">
        <v>791175</v>
      </c>
      <c r="F1583" t="s">
        <v>30</v>
      </c>
      <c r="G1583">
        <v>2165661</v>
      </c>
      <c r="H1583">
        <v>13002</v>
      </c>
      <c r="I1583" t="s">
        <v>48</v>
      </c>
      <c r="J1583" t="s">
        <v>49</v>
      </c>
      <c r="K1583" t="s">
        <v>50</v>
      </c>
      <c r="L1583" t="s">
        <v>51</v>
      </c>
      <c r="M1583" s="14" t="s">
        <v>17</v>
      </c>
      <c r="N1583">
        <v>84</v>
      </c>
      <c r="O1583">
        <v>2017</v>
      </c>
      <c r="P1583" s="15">
        <v>79.178644763860376</v>
      </c>
      <c r="Q1583" s="15">
        <v>736</v>
      </c>
      <c r="R1583" s="6">
        <f t="shared" si="96"/>
        <v>588.80000000000007</v>
      </c>
      <c r="S1583" s="6">
        <f t="shared" si="97"/>
        <v>5.6404761904761909</v>
      </c>
      <c r="T1583" s="15">
        <f t="shared" si="98"/>
        <v>446.60526058472675</v>
      </c>
      <c r="U1583" s="16">
        <f t="shared" si="99"/>
        <v>142.19473941527332</v>
      </c>
    </row>
    <row r="1584" spans="1:21" x14ac:dyDescent="0.2">
      <c r="A1584" t="s">
        <v>3670</v>
      </c>
      <c r="B1584" t="s">
        <v>3671</v>
      </c>
      <c r="C1584" t="s">
        <v>917</v>
      </c>
      <c r="D1584" t="s">
        <v>29</v>
      </c>
      <c r="E1584">
        <v>791175</v>
      </c>
      <c r="F1584" t="s">
        <v>30</v>
      </c>
      <c r="G1584">
        <v>2166072</v>
      </c>
      <c r="H1584">
        <v>13066</v>
      </c>
      <c r="I1584" t="s">
        <v>413</v>
      </c>
      <c r="J1584" t="s">
        <v>414</v>
      </c>
      <c r="K1584" t="s">
        <v>415</v>
      </c>
      <c r="L1584" t="s">
        <v>416</v>
      </c>
      <c r="M1584" s="14" t="s">
        <v>17</v>
      </c>
      <c r="N1584">
        <v>84</v>
      </c>
      <c r="O1584">
        <v>2016</v>
      </c>
      <c r="P1584" s="15">
        <v>89.199178644763862</v>
      </c>
      <c r="Q1584" s="15">
        <v>904</v>
      </c>
      <c r="R1584" s="6">
        <f t="shared" si="96"/>
        <v>723.2</v>
      </c>
      <c r="S1584" s="6">
        <f t="shared" si="97"/>
        <v>7.2404761904761914</v>
      </c>
      <c r="T1584" s="15">
        <f t="shared" si="98"/>
        <v>608.20000000000005</v>
      </c>
      <c r="U1584" s="16">
        <f t="shared" si="99"/>
        <v>115</v>
      </c>
    </row>
    <row r="1585" spans="1:21" x14ac:dyDescent="0.2">
      <c r="A1585" t="s">
        <v>3672</v>
      </c>
      <c r="B1585" t="s">
        <v>3673</v>
      </c>
      <c r="C1585" t="s">
        <v>796</v>
      </c>
      <c r="D1585" t="s">
        <v>29</v>
      </c>
      <c r="E1585">
        <v>791175</v>
      </c>
      <c r="F1585" t="s">
        <v>30</v>
      </c>
      <c r="G1585">
        <v>2166074</v>
      </c>
      <c r="H1585">
        <v>13002</v>
      </c>
      <c r="I1585" t="s">
        <v>48</v>
      </c>
      <c r="J1585" t="s">
        <v>49</v>
      </c>
      <c r="K1585" t="s">
        <v>50</v>
      </c>
      <c r="L1585" t="s">
        <v>51</v>
      </c>
      <c r="M1585" s="14" t="s">
        <v>17</v>
      </c>
      <c r="N1585">
        <v>84</v>
      </c>
      <c r="O1585">
        <v>2017</v>
      </c>
      <c r="P1585" s="15">
        <v>79.802874743326484</v>
      </c>
      <c r="Q1585" s="15">
        <v>1161</v>
      </c>
      <c r="R1585" s="6">
        <f t="shared" si="96"/>
        <v>928.80000000000007</v>
      </c>
      <c r="S1585" s="6">
        <f t="shared" si="97"/>
        <v>9.6880952380952383</v>
      </c>
      <c r="T1585" s="15">
        <f t="shared" si="98"/>
        <v>773.13785078713204</v>
      </c>
      <c r="U1585" s="16">
        <f t="shared" si="99"/>
        <v>155.66214921286803</v>
      </c>
    </row>
    <row r="1586" spans="1:21" x14ac:dyDescent="0.2">
      <c r="A1586" t="s">
        <v>3674</v>
      </c>
      <c r="B1586" t="s">
        <v>3675</v>
      </c>
      <c r="C1586" t="s">
        <v>565</v>
      </c>
      <c r="D1586" t="s">
        <v>29</v>
      </c>
      <c r="E1586">
        <v>791175</v>
      </c>
      <c r="F1586" t="s">
        <v>30</v>
      </c>
      <c r="G1586">
        <v>2166077</v>
      </c>
      <c r="H1586">
        <v>13004</v>
      </c>
      <c r="I1586" t="s">
        <v>184</v>
      </c>
      <c r="J1586" t="s">
        <v>32</v>
      </c>
      <c r="K1586" t="s">
        <v>33</v>
      </c>
      <c r="L1586" t="s">
        <v>34</v>
      </c>
      <c r="M1586" s="14" t="s">
        <v>17</v>
      </c>
      <c r="N1586">
        <v>84</v>
      </c>
      <c r="O1586">
        <v>2017</v>
      </c>
      <c r="P1586" s="15">
        <v>82.82546201232033</v>
      </c>
      <c r="Q1586" s="15">
        <v>3669</v>
      </c>
      <c r="R1586" s="6">
        <f t="shared" si="96"/>
        <v>2935.2000000000003</v>
      </c>
      <c r="S1586" s="6">
        <f t="shared" si="97"/>
        <v>33.57380952380953</v>
      </c>
      <c r="T1586" s="15">
        <f t="shared" si="98"/>
        <v>2780.7662853231645</v>
      </c>
      <c r="U1586" s="16">
        <f t="shared" si="99"/>
        <v>154.43371467683573</v>
      </c>
    </row>
    <row r="1587" spans="1:21" x14ac:dyDescent="0.2">
      <c r="A1587" t="s">
        <v>3676</v>
      </c>
      <c r="B1587" t="s">
        <v>3677</v>
      </c>
      <c r="C1587" t="s">
        <v>724</v>
      </c>
      <c r="D1587" t="s">
        <v>29</v>
      </c>
      <c r="E1587">
        <v>791175</v>
      </c>
      <c r="F1587" t="s">
        <v>30</v>
      </c>
      <c r="G1587">
        <v>2166084</v>
      </c>
      <c r="H1587">
        <v>13002</v>
      </c>
      <c r="I1587" t="s">
        <v>48</v>
      </c>
      <c r="J1587" t="s">
        <v>49</v>
      </c>
      <c r="K1587" t="s">
        <v>50</v>
      </c>
      <c r="L1587" t="s">
        <v>51</v>
      </c>
      <c r="M1587" s="14" t="s">
        <v>17</v>
      </c>
      <c r="N1587">
        <v>84</v>
      </c>
      <c r="O1587">
        <v>2017</v>
      </c>
      <c r="P1587" s="15">
        <v>80.262833675564679</v>
      </c>
      <c r="Q1587" s="15">
        <v>736</v>
      </c>
      <c r="R1587" s="6">
        <f t="shared" si="96"/>
        <v>588.80000000000007</v>
      </c>
      <c r="S1587" s="6">
        <f t="shared" si="97"/>
        <v>5.6404761904761909</v>
      </c>
      <c r="T1587" s="15">
        <f t="shared" si="98"/>
        <v>452.7206023271732</v>
      </c>
      <c r="U1587" s="16">
        <f t="shared" si="99"/>
        <v>136.07939767282687</v>
      </c>
    </row>
    <row r="1588" spans="1:21" x14ac:dyDescent="0.2">
      <c r="A1588" t="s">
        <v>3678</v>
      </c>
      <c r="B1588" t="s">
        <v>3679</v>
      </c>
      <c r="C1588" t="s">
        <v>1133</v>
      </c>
      <c r="D1588" t="s">
        <v>29</v>
      </c>
      <c r="E1588">
        <v>791175</v>
      </c>
      <c r="F1588" t="s">
        <v>30</v>
      </c>
      <c r="G1588">
        <v>2166088</v>
      </c>
      <c r="H1588">
        <v>13048</v>
      </c>
      <c r="I1588" t="s">
        <v>236</v>
      </c>
      <c r="J1588" t="s">
        <v>237</v>
      </c>
      <c r="K1588" t="s">
        <v>238</v>
      </c>
      <c r="L1588" t="s">
        <v>239</v>
      </c>
      <c r="M1588" s="14" t="s">
        <v>17</v>
      </c>
      <c r="N1588">
        <v>84</v>
      </c>
      <c r="O1588">
        <v>2017</v>
      </c>
      <c r="P1588" s="15">
        <v>77.568788501026688</v>
      </c>
      <c r="Q1588" s="15">
        <v>8568</v>
      </c>
      <c r="R1588" s="6">
        <f t="shared" si="96"/>
        <v>6854.4000000000005</v>
      </c>
      <c r="S1588" s="6">
        <f t="shared" si="97"/>
        <v>80.230952380952388</v>
      </c>
      <c r="T1588" s="15">
        <f t="shared" si="98"/>
        <v>6223.4177764740398</v>
      </c>
      <c r="U1588" s="16">
        <f t="shared" si="99"/>
        <v>630.98222352596076</v>
      </c>
    </row>
    <row r="1589" spans="1:21" x14ac:dyDescent="0.2">
      <c r="A1589" t="s">
        <v>3680</v>
      </c>
      <c r="B1589" t="s">
        <v>3681</v>
      </c>
      <c r="C1589" t="s">
        <v>1133</v>
      </c>
      <c r="D1589" t="s">
        <v>38</v>
      </c>
      <c r="E1589">
        <v>791176</v>
      </c>
      <c r="F1589" t="s">
        <v>30</v>
      </c>
      <c r="G1589">
        <v>2166090</v>
      </c>
      <c r="H1589">
        <v>13048</v>
      </c>
      <c r="I1589" t="s">
        <v>236</v>
      </c>
      <c r="J1589" t="s">
        <v>237</v>
      </c>
      <c r="K1589" t="s">
        <v>238</v>
      </c>
      <c r="L1589" t="s">
        <v>239</v>
      </c>
      <c r="M1589" s="14" t="s">
        <v>17</v>
      </c>
      <c r="N1589">
        <v>84</v>
      </c>
      <c r="O1589">
        <v>2017</v>
      </c>
      <c r="P1589" s="15">
        <v>78.981519507186846</v>
      </c>
      <c r="Q1589" s="15">
        <v>8568</v>
      </c>
      <c r="R1589" s="6">
        <f t="shared" si="96"/>
        <v>6854.4000000000005</v>
      </c>
      <c r="S1589" s="6">
        <f t="shared" si="97"/>
        <v>80.230952380952388</v>
      </c>
      <c r="T1589" s="15">
        <f t="shared" si="98"/>
        <v>6336.7625305563697</v>
      </c>
      <c r="U1589" s="16">
        <f t="shared" si="99"/>
        <v>517.63746944363083</v>
      </c>
    </row>
    <row r="1590" spans="1:21" x14ac:dyDescent="0.2">
      <c r="A1590" t="s">
        <v>3682</v>
      </c>
      <c r="B1590" t="s">
        <v>3683</v>
      </c>
      <c r="C1590" t="s">
        <v>3684</v>
      </c>
      <c r="D1590" t="s">
        <v>29</v>
      </c>
      <c r="E1590">
        <v>791175</v>
      </c>
      <c r="F1590" t="s">
        <v>30</v>
      </c>
      <c r="G1590">
        <v>2166515</v>
      </c>
      <c r="H1590">
        <v>13082</v>
      </c>
      <c r="I1590" t="s">
        <v>909</v>
      </c>
      <c r="J1590" t="s">
        <v>910</v>
      </c>
      <c r="K1590" t="s">
        <v>909</v>
      </c>
      <c r="L1590" t="s">
        <v>911</v>
      </c>
      <c r="M1590" s="14" t="s">
        <v>17</v>
      </c>
      <c r="N1590">
        <v>84</v>
      </c>
      <c r="O1590">
        <v>2017</v>
      </c>
      <c r="P1590" s="15">
        <v>81.872689938398366</v>
      </c>
      <c r="Q1590" s="15">
        <v>4370</v>
      </c>
      <c r="R1590" s="6">
        <f t="shared" si="96"/>
        <v>3496</v>
      </c>
      <c r="S1590" s="6">
        <f t="shared" si="97"/>
        <v>40.25</v>
      </c>
      <c r="T1590" s="15">
        <f t="shared" si="98"/>
        <v>3295.3757700205342</v>
      </c>
      <c r="U1590" s="16">
        <f t="shared" si="99"/>
        <v>200.62422997946578</v>
      </c>
    </row>
    <row r="1591" spans="1:21" x14ac:dyDescent="0.2">
      <c r="A1591" t="s">
        <v>3685</v>
      </c>
      <c r="B1591" t="s">
        <v>3686</v>
      </c>
      <c r="C1591" t="s">
        <v>1133</v>
      </c>
      <c r="D1591" t="s">
        <v>29</v>
      </c>
      <c r="E1591">
        <v>791175</v>
      </c>
      <c r="F1591" t="s">
        <v>30</v>
      </c>
      <c r="G1591">
        <v>2166525</v>
      </c>
      <c r="H1591">
        <v>13048</v>
      </c>
      <c r="I1591" t="s">
        <v>236</v>
      </c>
      <c r="J1591" t="s">
        <v>237</v>
      </c>
      <c r="K1591" t="s">
        <v>238</v>
      </c>
      <c r="L1591" t="s">
        <v>239</v>
      </c>
      <c r="M1591" s="14" t="s">
        <v>17</v>
      </c>
      <c r="N1591">
        <v>84</v>
      </c>
      <c r="O1591">
        <v>2017</v>
      </c>
      <c r="P1591" s="15">
        <v>80.78850102669405</v>
      </c>
      <c r="Q1591" s="15">
        <v>7850</v>
      </c>
      <c r="R1591" s="6">
        <f t="shared" si="96"/>
        <v>6280</v>
      </c>
      <c r="S1591" s="6">
        <f t="shared" si="97"/>
        <v>73.392857142857139</v>
      </c>
      <c r="T1591" s="15">
        <f t="shared" si="98"/>
        <v>5929.298914637724</v>
      </c>
      <c r="U1591" s="16">
        <f t="shared" si="99"/>
        <v>350.70108536227599</v>
      </c>
    </row>
    <row r="1592" spans="1:21" x14ac:dyDescent="0.2">
      <c r="A1592" t="s">
        <v>3687</v>
      </c>
      <c r="B1592" t="s">
        <v>3688</v>
      </c>
      <c r="C1592" t="s">
        <v>1133</v>
      </c>
      <c r="D1592" t="s">
        <v>38</v>
      </c>
      <c r="E1592">
        <v>791176</v>
      </c>
      <c r="F1592" t="s">
        <v>30</v>
      </c>
      <c r="G1592">
        <v>2166527</v>
      </c>
      <c r="H1592">
        <v>13048</v>
      </c>
      <c r="I1592" t="s">
        <v>236</v>
      </c>
      <c r="J1592" t="s">
        <v>237</v>
      </c>
      <c r="K1592" t="s">
        <v>238</v>
      </c>
      <c r="L1592" t="s">
        <v>239</v>
      </c>
      <c r="M1592" s="14" t="s">
        <v>17</v>
      </c>
      <c r="N1592">
        <v>84</v>
      </c>
      <c r="O1592">
        <v>2017</v>
      </c>
      <c r="P1592" s="15">
        <v>80.262833675564679</v>
      </c>
      <c r="Q1592" s="15">
        <v>7850</v>
      </c>
      <c r="R1592" s="6">
        <f t="shared" si="96"/>
        <v>6280</v>
      </c>
      <c r="S1592" s="6">
        <f t="shared" si="97"/>
        <v>73.392857142857139</v>
      </c>
      <c r="T1592" s="15">
        <f t="shared" si="98"/>
        <v>5890.7186858316218</v>
      </c>
      <c r="U1592" s="16">
        <f t="shared" si="99"/>
        <v>389.28131416837823</v>
      </c>
    </row>
    <row r="1593" spans="1:21" x14ac:dyDescent="0.2">
      <c r="A1593" t="s">
        <v>3689</v>
      </c>
      <c r="B1593" t="s">
        <v>3690</v>
      </c>
      <c r="C1593" t="s">
        <v>1217</v>
      </c>
      <c r="D1593" t="s">
        <v>38</v>
      </c>
      <c r="E1593">
        <v>791176</v>
      </c>
      <c r="F1593" t="s">
        <v>30</v>
      </c>
      <c r="G1593">
        <v>2166536</v>
      </c>
      <c r="H1593">
        <v>13008</v>
      </c>
      <c r="I1593" t="s">
        <v>367</v>
      </c>
      <c r="J1593" t="s">
        <v>368</v>
      </c>
      <c r="K1593" t="s">
        <v>369</v>
      </c>
      <c r="L1593" t="s">
        <v>370</v>
      </c>
      <c r="M1593" s="14" t="s">
        <v>17</v>
      </c>
      <c r="N1593">
        <v>84</v>
      </c>
      <c r="O1593">
        <v>2017</v>
      </c>
      <c r="P1593" s="15">
        <v>73.560574948665291</v>
      </c>
      <c r="Q1593" s="15">
        <v>9547</v>
      </c>
      <c r="R1593" s="6">
        <f t="shared" si="96"/>
        <v>7637.6</v>
      </c>
      <c r="S1593" s="6">
        <f t="shared" si="97"/>
        <v>89.554761904761904</v>
      </c>
      <c r="T1593" s="15">
        <f t="shared" si="98"/>
        <v>6587.6997751051131</v>
      </c>
      <c r="U1593" s="16">
        <f t="shared" si="99"/>
        <v>1049.9002248948873</v>
      </c>
    </row>
    <row r="1594" spans="1:21" x14ac:dyDescent="0.2">
      <c r="A1594" t="s">
        <v>3691</v>
      </c>
      <c r="B1594" t="s">
        <v>3692</v>
      </c>
      <c r="C1594" t="s">
        <v>814</v>
      </c>
      <c r="D1594" t="s">
        <v>29</v>
      </c>
      <c r="E1594">
        <v>791175</v>
      </c>
      <c r="F1594" t="s">
        <v>30</v>
      </c>
      <c r="G1594">
        <v>2166960</v>
      </c>
      <c r="H1594">
        <v>13048</v>
      </c>
      <c r="I1594" t="s">
        <v>236</v>
      </c>
      <c r="J1594" t="s">
        <v>237</v>
      </c>
      <c r="K1594" t="s">
        <v>238</v>
      </c>
      <c r="L1594" t="s">
        <v>239</v>
      </c>
      <c r="M1594" s="14" t="s">
        <v>17</v>
      </c>
      <c r="N1594">
        <v>84</v>
      </c>
      <c r="O1594">
        <v>2017</v>
      </c>
      <c r="P1594" s="15">
        <v>80.689938398357285</v>
      </c>
      <c r="Q1594" s="15">
        <v>7735</v>
      </c>
      <c r="R1594" s="6">
        <f t="shared" si="96"/>
        <v>6188</v>
      </c>
      <c r="S1594" s="6">
        <f t="shared" si="97"/>
        <v>72.297619047619051</v>
      </c>
      <c r="T1594" s="15">
        <f t="shared" si="98"/>
        <v>5833.6904273002838</v>
      </c>
      <c r="U1594" s="16">
        <f t="shared" si="99"/>
        <v>354.30957269971623</v>
      </c>
    </row>
    <row r="1595" spans="1:21" x14ac:dyDescent="0.2">
      <c r="A1595" t="s">
        <v>3693</v>
      </c>
      <c r="B1595" t="s">
        <v>3694</v>
      </c>
      <c r="C1595" t="s">
        <v>3490</v>
      </c>
      <c r="D1595" t="s">
        <v>38</v>
      </c>
      <c r="E1595">
        <v>791176</v>
      </c>
      <c r="F1595" t="s">
        <v>30</v>
      </c>
      <c r="G1595">
        <v>2166968</v>
      </c>
      <c r="H1595">
        <v>13002</v>
      </c>
      <c r="I1595" t="s">
        <v>48</v>
      </c>
      <c r="J1595" t="s">
        <v>49</v>
      </c>
      <c r="K1595" t="s">
        <v>50</v>
      </c>
      <c r="L1595" t="s">
        <v>51</v>
      </c>
      <c r="M1595" s="14" t="s">
        <v>17</v>
      </c>
      <c r="N1595">
        <v>84</v>
      </c>
      <c r="O1595">
        <v>2017</v>
      </c>
      <c r="P1595" s="15">
        <v>78.587268993839842</v>
      </c>
      <c r="Q1595" s="15">
        <v>1634</v>
      </c>
      <c r="R1595" s="6">
        <f t="shared" si="96"/>
        <v>1307.2</v>
      </c>
      <c r="S1595" s="6">
        <f t="shared" si="97"/>
        <v>14.192857142857143</v>
      </c>
      <c r="T1595" s="15">
        <f t="shared" si="98"/>
        <v>1115.3778820768555</v>
      </c>
      <c r="U1595" s="16">
        <f t="shared" si="99"/>
        <v>191.82211792314456</v>
      </c>
    </row>
    <row r="1596" spans="1:21" x14ac:dyDescent="0.2">
      <c r="A1596" t="s">
        <v>3695</v>
      </c>
      <c r="B1596" t="s">
        <v>3696</v>
      </c>
      <c r="C1596" t="s">
        <v>1133</v>
      </c>
      <c r="D1596" t="s">
        <v>29</v>
      </c>
      <c r="E1596">
        <v>791175</v>
      </c>
      <c r="F1596" t="s">
        <v>30</v>
      </c>
      <c r="G1596">
        <v>2166974</v>
      </c>
      <c r="H1596">
        <v>13048</v>
      </c>
      <c r="I1596" t="s">
        <v>236</v>
      </c>
      <c r="J1596" t="s">
        <v>237</v>
      </c>
      <c r="K1596" t="s">
        <v>238</v>
      </c>
      <c r="L1596" t="s">
        <v>239</v>
      </c>
      <c r="M1596" s="14" t="s">
        <v>17</v>
      </c>
      <c r="N1596">
        <v>84</v>
      </c>
      <c r="O1596">
        <v>2017</v>
      </c>
      <c r="P1596" s="15">
        <v>79.540041067761805</v>
      </c>
      <c r="Q1596" s="15">
        <v>7850</v>
      </c>
      <c r="R1596" s="6">
        <f t="shared" si="96"/>
        <v>6280</v>
      </c>
      <c r="S1596" s="6">
        <f t="shared" si="97"/>
        <v>73.392857142857139</v>
      </c>
      <c r="T1596" s="15">
        <f t="shared" si="98"/>
        <v>5837.6708712232321</v>
      </c>
      <c r="U1596" s="16">
        <f t="shared" si="99"/>
        <v>442.3291287767679</v>
      </c>
    </row>
    <row r="1597" spans="1:21" x14ac:dyDescent="0.2">
      <c r="A1597" t="s">
        <v>3697</v>
      </c>
      <c r="B1597" t="s">
        <v>3698</v>
      </c>
      <c r="C1597" t="s">
        <v>400</v>
      </c>
      <c r="D1597" t="s">
        <v>38</v>
      </c>
      <c r="E1597">
        <v>791176</v>
      </c>
      <c r="F1597" t="s">
        <v>30</v>
      </c>
      <c r="G1597">
        <v>2167392</v>
      </c>
      <c r="H1597">
        <v>13030</v>
      </c>
      <c r="I1597" t="s">
        <v>57</v>
      </c>
      <c r="J1597" t="s">
        <v>58</v>
      </c>
      <c r="K1597" t="s">
        <v>59</v>
      </c>
      <c r="L1597" t="s">
        <v>60</v>
      </c>
      <c r="M1597" s="14" t="s">
        <v>17</v>
      </c>
      <c r="N1597">
        <v>84</v>
      </c>
      <c r="O1597">
        <v>2017</v>
      </c>
      <c r="P1597" s="15">
        <v>76.418891170431209</v>
      </c>
      <c r="Q1597" s="15">
        <v>7425.6</v>
      </c>
      <c r="R1597" s="6">
        <f t="shared" si="96"/>
        <v>5940.4800000000005</v>
      </c>
      <c r="S1597" s="6">
        <f t="shared" si="97"/>
        <v>69.350952380952393</v>
      </c>
      <c r="T1597" s="15">
        <f t="shared" si="98"/>
        <v>5299.7228825657585</v>
      </c>
      <c r="U1597" s="16">
        <f t="shared" si="99"/>
        <v>640.75711743424199</v>
      </c>
    </row>
    <row r="1598" spans="1:21" x14ac:dyDescent="0.2">
      <c r="A1598" t="s">
        <v>3699</v>
      </c>
      <c r="B1598" t="s">
        <v>3700</v>
      </c>
      <c r="C1598" t="s">
        <v>3701</v>
      </c>
      <c r="D1598" t="s">
        <v>29</v>
      </c>
      <c r="E1598">
        <v>791175</v>
      </c>
      <c r="F1598" t="s">
        <v>30</v>
      </c>
      <c r="G1598">
        <v>2167401</v>
      </c>
      <c r="H1598">
        <v>13048</v>
      </c>
      <c r="I1598" t="s">
        <v>236</v>
      </c>
      <c r="J1598" t="s">
        <v>237</v>
      </c>
      <c r="K1598" t="s">
        <v>238</v>
      </c>
      <c r="L1598" t="s">
        <v>239</v>
      </c>
      <c r="M1598" s="14" t="s">
        <v>17</v>
      </c>
      <c r="N1598">
        <v>84</v>
      </c>
      <c r="O1598">
        <v>2011</v>
      </c>
      <c r="P1598" s="15">
        <v>145.21560574948666</v>
      </c>
      <c r="Q1598" s="15">
        <v>8332.5</v>
      </c>
      <c r="R1598" s="6">
        <f t="shared" si="96"/>
        <v>6666</v>
      </c>
      <c r="S1598" s="6">
        <f t="shared" si="97"/>
        <v>77.988095238095241</v>
      </c>
      <c r="T1598" s="15">
        <f t="shared" si="98"/>
        <v>6551</v>
      </c>
      <c r="U1598" s="16">
        <f t="shared" si="99"/>
        <v>115</v>
      </c>
    </row>
    <row r="1599" spans="1:21" x14ac:dyDescent="0.2">
      <c r="A1599" t="s">
        <v>3702</v>
      </c>
      <c r="B1599" t="s">
        <v>3703</v>
      </c>
      <c r="C1599" t="s">
        <v>704</v>
      </c>
      <c r="D1599" t="s">
        <v>38</v>
      </c>
      <c r="E1599">
        <v>791176</v>
      </c>
      <c r="F1599" t="s">
        <v>30</v>
      </c>
      <c r="G1599">
        <v>2167403</v>
      </c>
      <c r="H1599">
        <v>13030</v>
      </c>
      <c r="I1599" t="s">
        <v>57</v>
      </c>
      <c r="J1599" t="s">
        <v>58</v>
      </c>
      <c r="K1599" t="s">
        <v>59</v>
      </c>
      <c r="L1599" t="s">
        <v>60</v>
      </c>
      <c r="M1599" s="14" t="s">
        <v>17</v>
      </c>
      <c r="N1599">
        <v>84</v>
      </c>
      <c r="O1599">
        <v>2017</v>
      </c>
      <c r="P1599" s="15">
        <v>75.893223819301852</v>
      </c>
      <c r="Q1599" s="15">
        <v>6318.33</v>
      </c>
      <c r="R1599" s="6">
        <f t="shared" si="96"/>
        <v>5054.6640000000007</v>
      </c>
      <c r="S1599" s="6">
        <f t="shared" si="97"/>
        <v>58.80552380952382</v>
      </c>
      <c r="T1599" s="15">
        <f t="shared" si="98"/>
        <v>4462.9407802874757</v>
      </c>
      <c r="U1599" s="16">
        <f t="shared" si="99"/>
        <v>591.72321971252495</v>
      </c>
    </row>
    <row r="1600" spans="1:21" x14ac:dyDescent="0.2">
      <c r="A1600" t="s">
        <v>3704</v>
      </c>
      <c r="B1600" t="s">
        <v>3705</v>
      </c>
      <c r="C1600" t="s">
        <v>730</v>
      </c>
      <c r="D1600" t="s">
        <v>38</v>
      </c>
      <c r="E1600">
        <v>791176</v>
      </c>
      <c r="F1600" t="s">
        <v>30</v>
      </c>
      <c r="G1600">
        <v>2167408</v>
      </c>
      <c r="H1600">
        <v>13024</v>
      </c>
      <c r="I1600" t="s">
        <v>39</v>
      </c>
      <c r="J1600" t="s">
        <v>40</v>
      </c>
      <c r="K1600" t="s">
        <v>41</v>
      </c>
      <c r="L1600" t="s">
        <v>42</v>
      </c>
      <c r="M1600" s="14" t="s">
        <v>17</v>
      </c>
      <c r="N1600">
        <v>84</v>
      </c>
      <c r="O1600">
        <v>2017</v>
      </c>
      <c r="P1600" s="15">
        <v>75.893223819301852</v>
      </c>
      <c r="Q1600" s="15">
        <v>1337.5</v>
      </c>
      <c r="R1600" s="6">
        <f t="shared" si="96"/>
        <v>1070</v>
      </c>
      <c r="S1600" s="6">
        <f t="shared" si="97"/>
        <v>11.369047619047619</v>
      </c>
      <c r="T1600" s="15">
        <f t="shared" si="98"/>
        <v>862.8336755646817</v>
      </c>
      <c r="U1600" s="16">
        <f t="shared" si="99"/>
        <v>207.1663244353183</v>
      </c>
    </row>
    <row r="1601" spans="1:21" x14ac:dyDescent="0.2">
      <c r="A1601" t="s">
        <v>3706</v>
      </c>
      <c r="B1601" t="s">
        <v>3707</v>
      </c>
      <c r="C1601" t="s">
        <v>956</v>
      </c>
      <c r="D1601" t="s">
        <v>29</v>
      </c>
      <c r="E1601">
        <v>791175</v>
      </c>
      <c r="F1601" t="s">
        <v>30</v>
      </c>
      <c r="G1601">
        <v>2167571</v>
      </c>
      <c r="H1601">
        <v>13040</v>
      </c>
      <c r="I1601" t="s">
        <v>671</v>
      </c>
      <c r="J1601" t="s">
        <v>293</v>
      </c>
      <c r="K1601" t="s">
        <v>294</v>
      </c>
      <c r="L1601" t="s">
        <v>295</v>
      </c>
      <c r="M1601" s="14" t="s">
        <v>17</v>
      </c>
      <c r="N1601">
        <v>84</v>
      </c>
      <c r="O1601">
        <v>2018</v>
      </c>
      <c r="P1601" s="15">
        <v>65.248459958932244</v>
      </c>
      <c r="Q1601" s="15">
        <v>5164</v>
      </c>
      <c r="R1601" s="6">
        <f t="shared" si="96"/>
        <v>4131.2</v>
      </c>
      <c r="S1601" s="6">
        <f t="shared" si="97"/>
        <v>47.811904761904756</v>
      </c>
      <c r="T1601" s="15">
        <f t="shared" si="98"/>
        <v>3119.6531534174246</v>
      </c>
      <c r="U1601" s="16">
        <f t="shared" si="99"/>
        <v>1011.5468465825752</v>
      </c>
    </row>
    <row r="1602" spans="1:21" x14ac:dyDescent="0.2">
      <c r="A1602" t="s">
        <v>3708</v>
      </c>
      <c r="B1602" t="s">
        <v>3709</v>
      </c>
      <c r="C1602" t="s">
        <v>400</v>
      </c>
      <c r="D1602" t="s">
        <v>38</v>
      </c>
      <c r="E1602">
        <v>791176</v>
      </c>
      <c r="F1602" t="s">
        <v>30</v>
      </c>
      <c r="G1602">
        <v>2167574</v>
      </c>
      <c r="H1602">
        <v>13030</v>
      </c>
      <c r="I1602" t="s">
        <v>57</v>
      </c>
      <c r="J1602" t="s">
        <v>58</v>
      </c>
      <c r="K1602" t="s">
        <v>59</v>
      </c>
      <c r="L1602" t="s">
        <v>60</v>
      </c>
      <c r="M1602" s="14" t="s">
        <v>17</v>
      </c>
      <c r="N1602">
        <v>84</v>
      </c>
      <c r="O1602">
        <v>2017</v>
      </c>
      <c r="P1602" s="15">
        <v>76.123203285420942</v>
      </c>
      <c r="Q1602" s="15">
        <v>7460</v>
      </c>
      <c r="R1602" s="6">
        <f t="shared" si="96"/>
        <v>5968</v>
      </c>
      <c r="S1602" s="6">
        <f t="shared" si="97"/>
        <v>69.678571428571431</v>
      </c>
      <c r="T1602" s="15">
        <f t="shared" si="98"/>
        <v>5304.1560574948662</v>
      </c>
      <c r="U1602" s="16">
        <f t="shared" si="99"/>
        <v>663.84394250513378</v>
      </c>
    </row>
    <row r="1603" spans="1:21" x14ac:dyDescent="0.2">
      <c r="A1603" t="s">
        <v>3710</v>
      </c>
      <c r="B1603" t="s">
        <v>3711</v>
      </c>
      <c r="C1603" t="s">
        <v>524</v>
      </c>
      <c r="D1603" t="s">
        <v>38</v>
      </c>
      <c r="E1603">
        <v>791176</v>
      </c>
      <c r="F1603" t="s">
        <v>30</v>
      </c>
      <c r="G1603">
        <v>2167578</v>
      </c>
      <c r="H1603">
        <v>13006</v>
      </c>
      <c r="I1603" t="s">
        <v>31</v>
      </c>
      <c r="J1603" t="s">
        <v>32</v>
      </c>
      <c r="K1603" t="s">
        <v>33</v>
      </c>
      <c r="L1603" t="s">
        <v>34</v>
      </c>
      <c r="M1603" s="14" t="s">
        <v>17</v>
      </c>
      <c r="N1603">
        <v>84</v>
      </c>
      <c r="O1603">
        <v>2017</v>
      </c>
      <c r="P1603" s="15">
        <v>75.630390143737174</v>
      </c>
      <c r="Q1603" s="15">
        <v>2517</v>
      </c>
      <c r="R1603" s="6">
        <f t="shared" si="96"/>
        <v>2013.6000000000001</v>
      </c>
      <c r="S1603" s="6">
        <f t="shared" si="97"/>
        <v>22.602380952380955</v>
      </c>
      <c r="T1603" s="15">
        <f t="shared" si="98"/>
        <v>1709.4268896059455</v>
      </c>
      <c r="U1603" s="16">
        <f t="shared" si="99"/>
        <v>304.17311039405467</v>
      </c>
    </row>
    <row r="1604" spans="1:21" x14ac:dyDescent="0.2">
      <c r="A1604" t="s">
        <v>3712</v>
      </c>
      <c r="B1604" t="s">
        <v>3713</v>
      </c>
      <c r="C1604" t="s">
        <v>224</v>
      </c>
      <c r="D1604" t="s">
        <v>38</v>
      </c>
      <c r="E1604">
        <v>791176</v>
      </c>
      <c r="F1604" t="s">
        <v>30</v>
      </c>
      <c r="G1604">
        <v>2243234</v>
      </c>
      <c r="H1604" t="s">
        <v>466</v>
      </c>
      <c r="I1604" t="s">
        <v>467</v>
      </c>
      <c r="J1604" t="s">
        <v>226</v>
      </c>
      <c r="K1604" t="s">
        <v>227</v>
      </c>
      <c r="L1604" t="s">
        <v>228</v>
      </c>
      <c r="M1604" s="14" t="s">
        <v>17</v>
      </c>
      <c r="N1604">
        <v>84</v>
      </c>
      <c r="O1604">
        <v>2023</v>
      </c>
      <c r="P1604" s="15">
        <v>2.2012320328542097</v>
      </c>
      <c r="Q1604" s="15">
        <v>857.4</v>
      </c>
      <c r="R1604" s="6">
        <f t="shared" si="96"/>
        <v>685.92000000000007</v>
      </c>
      <c r="S1604" s="6">
        <f t="shared" si="97"/>
        <v>6.7966666666666677</v>
      </c>
      <c r="T1604" s="15">
        <f t="shared" si="98"/>
        <v>14.961040383299114</v>
      </c>
      <c r="U1604" s="16">
        <f t="shared" si="99"/>
        <v>670.95895961670101</v>
      </c>
    </row>
    <row r="1605" spans="1:21" x14ac:dyDescent="0.2">
      <c r="A1605" t="s">
        <v>3714</v>
      </c>
      <c r="B1605" t="s">
        <v>3715</v>
      </c>
      <c r="C1605" t="s">
        <v>704</v>
      </c>
      <c r="D1605" t="s">
        <v>29</v>
      </c>
      <c r="E1605">
        <v>791175</v>
      </c>
      <c r="F1605" t="s">
        <v>30</v>
      </c>
      <c r="G1605">
        <v>2167581</v>
      </c>
      <c r="H1605">
        <v>13030</v>
      </c>
      <c r="I1605" t="s">
        <v>57</v>
      </c>
      <c r="J1605" t="s">
        <v>58</v>
      </c>
      <c r="K1605" t="s">
        <v>59</v>
      </c>
      <c r="L1605" t="s">
        <v>60</v>
      </c>
      <c r="M1605" s="14" t="s">
        <v>17</v>
      </c>
      <c r="N1605">
        <v>84</v>
      </c>
      <c r="O1605">
        <v>2017</v>
      </c>
      <c r="P1605" s="15">
        <v>75.498973305954834</v>
      </c>
      <c r="Q1605" s="15">
        <v>6318.33</v>
      </c>
      <c r="R1605" s="6">
        <f t="shared" si="96"/>
        <v>5054.6640000000007</v>
      </c>
      <c r="S1605" s="6">
        <f t="shared" si="97"/>
        <v>58.80552380952382</v>
      </c>
      <c r="T1605" s="15">
        <f t="shared" si="98"/>
        <v>4439.7566723379305</v>
      </c>
      <c r="U1605" s="16">
        <f t="shared" si="99"/>
        <v>614.9073276620702</v>
      </c>
    </row>
    <row r="1606" spans="1:21" x14ac:dyDescent="0.2">
      <c r="A1606" t="s">
        <v>3716</v>
      </c>
      <c r="B1606" t="s">
        <v>3717</v>
      </c>
      <c r="C1606" t="s">
        <v>735</v>
      </c>
      <c r="D1606" t="s">
        <v>29</v>
      </c>
      <c r="E1606">
        <v>791175</v>
      </c>
      <c r="F1606" t="s">
        <v>30</v>
      </c>
      <c r="G1606">
        <v>2164852</v>
      </c>
      <c r="H1606">
        <v>13048</v>
      </c>
      <c r="I1606" t="s">
        <v>236</v>
      </c>
      <c r="J1606" t="s">
        <v>237</v>
      </c>
      <c r="K1606" t="s">
        <v>238</v>
      </c>
      <c r="L1606" t="s">
        <v>239</v>
      </c>
      <c r="M1606" s="14" t="s">
        <v>17</v>
      </c>
      <c r="N1606">
        <v>84</v>
      </c>
      <c r="O1606">
        <v>2017</v>
      </c>
      <c r="P1606" s="15">
        <v>77.207392197115198</v>
      </c>
      <c r="Q1606" s="15">
        <v>10697</v>
      </c>
      <c r="R1606" s="6">
        <f t="shared" si="96"/>
        <v>8557.6</v>
      </c>
      <c r="S1606" s="6">
        <f t="shared" si="97"/>
        <v>100.50714285714287</v>
      </c>
      <c r="T1606" s="15">
        <f t="shared" si="98"/>
        <v>7759.8943971829149</v>
      </c>
      <c r="U1606" s="16">
        <f t="shared" si="99"/>
        <v>797.70560281708549</v>
      </c>
    </row>
    <row r="1607" spans="1:21" x14ac:dyDescent="0.2">
      <c r="A1607" t="s">
        <v>3718</v>
      </c>
      <c r="B1607" t="s">
        <v>3719</v>
      </c>
      <c r="C1607" t="s">
        <v>524</v>
      </c>
      <c r="D1607" t="s">
        <v>38</v>
      </c>
      <c r="E1607">
        <v>791176</v>
      </c>
      <c r="F1607" t="s">
        <v>30</v>
      </c>
      <c r="G1607">
        <v>2164856</v>
      </c>
      <c r="H1607">
        <v>13004</v>
      </c>
      <c r="I1607" t="s">
        <v>184</v>
      </c>
      <c r="J1607" t="s">
        <v>32</v>
      </c>
      <c r="K1607" t="s">
        <v>33</v>
      </c>
      <c r="L1607" t="s">
        <v>34</v>
      </c>
      <c r="M1607" s="14" t="s">
        <v>17</v>
      </c>
      <c r="N1607">
        <v>84</v>
      </c>
      <c r="O1607">
        <v>2017</v>
      </c>
      <c r="P1607" s="15">
        <v>74.874743326488712</v>
      </c>
      <c r="Q1607" s="15">
        <v>2077</v>
      </c>
      <c r="R1607" s="6">
        <f t="shared" si="96"/>
        <v>1661.6000000000001</v>
      </c>
      <c r="S1607" s="6">
        <f t="shared" si="97"/>
        <v>18.411904761904765</v>
      </c>
      <c r="T1607" s="15">
        <f t="shared" si="98"/>
        <v>1378.5866431993745</v>
      </c>
      <c r="U1607" s="16">
        <f t="shared" si="99"/>
        <v>283.01335680062562</v>
      </c>
    </row>
    <row r="1608" spans="1:21" x14ac:dyDescent="0.2">
      <c r="A1608" t="s">
        <v>3720</v>
      </c>
      <c r="B1608" t="s">
        <v>3721</v>
      </c>
      <c r="C1608" t="s">
        <v>730</v>
      </c>
      <c r="D1608" t="s">
        <v>29</v>
      </c>
      <c r="E1608">
        <v>791175</v>
      </c>
      <c r="F1608" t="s">
        <v>30</v>
      </c>
      <c r="G1608">
        <v>2164857</v>
      </c>
      <c r="H1608">
        <v>13022</v>
      </c>
      <c r="I1608" t="s">
        <v>68</v>
      </c>
      <c r="J1608" t="s">
        <v>69</v>
      </c>
      <c r="K1608" t="s">
        <v>70</v>
      </c>
      <c r="L1608" t="s">
        <v>71</v>
      </c>
      <c r="M1608" s="14" t="s">
        <v>17</v>
      </c>
      <c r="N1608">
        <v>84</v>
      </c>
      <c r="O1608">
        <v>2017</v>
      </c>
      <c r="P1608" s="15">
        <v>74.546201232032843</v>
      </c>
      <c r="Q1608" s="15">
        <v>1340.88</v>
      </c>
      <c r="R1608" s="6">
        <f t="shared" si="96"/>
        <v>1072.7040000000002</v>
      </c>
      <c r="S1608" s="6">
        <f t="shared" si="97"/>
        <v>11.401238095238098</v>
      </c>
      <c r="T1608" s="15">
        <f t="shared" si="98"/>
        <v>849.91898934193807</v>
      </c>
      <c r="U1608" s="16">
        <f t="shared" si="99"/>
        <v>222.78501065806211</v>
      </c>
    </row>
    <row r="1609" spans="1:21" x14ac:dyDescent="0.2">
      <c r="A1609" t="s">
        <v>3722</v>
      </c>
      <c r="B1609" t="s">
        <v>3723</v>
      </c>
      <c r="C1609" t="s">
        <v>1133</v>
      </c>
      <c r="D1609" t="s">
        <v>29</v>
      </c>
      <c r="E1609">
        <v>791175</v>
      </c>
      <c r="F1609" t="s">
        <v>30</v>
      </c>
      <c r="G1609">
        <v>2164862</v>
      </c>
      <c r="H1609">
        <v>13048</v>
      </c>
      <c r="I1609" t="s">
        <v>236</v>
      </c>
      <c r="J1609" t="s">
        <v>237</v>
      </c>
      <c r="K1609" t="s">
        <v>238</v>
      </c>
      <c r="L1609" t="s">
        <v>239</v>
      </c>
      <c r="M1609" s="14" t="s">
        <v>17</v>
      </c>
      <c r="N1609">
        <v>84</v>
      </c>
      <c r="O1609">
        <v>2017</v>
      </c>
      <c r="P1609" s="15">
        <v>73.560574948665291</v>
      </c>
      <c r="Q1609" s="15">
        <v>8568</v>
      </c>
      <c r="R1609" s="6">
        <f t="shared" ref="R1609:R1672" si="100">Q1609*(1-$R$6)</f>
        <v>6854.4000000000005</v>
      </c>
      <c r="S1609" s="6">
        <f t="shared" ref="S1609:S1672" si="101">(R1609-$S$6)/N1609</f>
        <v>80.230952380952388</v>
      </c>
      <c r="T1609" s="15">
        <f t="shared" ref="T1609:T1672" si="102">IF(P1609&lt;N1609,P1609*S1609,N1609*S1609)</f>
        <v>5901.8349858218444</v>
      </c>
      <c r="U1609" s="16">
        <f t="shared" ref="U1609:U1672" si="103">R1609-T1609</f>
        <v>952.56501417815616</v>
      </c>
    </row>
    <row r="1610" spans="1:21" x14ac:dyDescent="0.2">
      <c r="A1610" t="s">
        <v>3724</v>
      </c>
      <c r="B1610" t="s">
        <v>3725</v>
      </c>
      <c r="C1610" t="s">
        <v>400</v>
      </c>
      <c r="D1610" t="s">
        <v>29</v>
      </c>
      <c r="E1610">
        <v>791175</v>
      </c>
      <c r="F1610" t="s">
        <v>30</v>
      </c>
      <c r="G1610">
        <v>2165297</v>
      </c>
      <c r="H1610">
        <v>13030</v>
      </c>
      <c r="I1610" t="s">
        <v>57</v>
      </c>
      <c r="J1610" t="s">
        <v>58</v>
      </c>
      <c r="K1610" t="s">
        <v>59</v>
      </c>
      <c r="L1610" t="s">
        <v>60</v>
      </c>
      <c r="M1610" s="14" t="s">
        <v>17</v>
      </c>
      <c r="N1610">
        <v>84</v>
      </c>
      <c r="O1610">
        <v>2017</v>
      </c>
      <c r="P1610" s="15">
        <v>72.279260780287473</v>
      </c>
      <c r="Q1610" s="15">
        <v>7460</v>
      </c>
      <c r="R1610" s="6">
        <f t="shared" si="100"/>
        <v>5968</v>
      </c>
      <c r="S1610" s="6">
        <f t="shared" si="101"/>
        <v>69.678571428571431</v>
      </c>
      <c r="T1610" s="15">
        <f t="shared" si="102"/>
        <v>5036.3156350836025</v>
      </c>
      <c r="U1610" s="16">
        <f t="shared" si="103"/>
        <v>931.6843649163975</v>
      </c>
    </row>
    <row r="1611" spans="1:21" x14ac:dyDescent="0.2">
      <c r="A1611" t="s">
        <v>3726</v>
      </c>
      <c r="B1611" t="s">
        <v>3727</v>
      </c>
      <c r="C1611" t="s">
        <v>704</v>
      </c>
      <c r="D1611" t="s">
        <v>29</v>
      </c>
      <c r="E1611">
        <v>791175</v>
      </c>
      <c r="F1611" t="s">
        <v>30</v>
      </c>
      <c r="G1611">
        <v>2165483</v>
      </c>
      <c r="H1611">
        <v>13030</v>
      </c>
      <c r="I1611" t="s">
        <v>57</v>
      </c>
      <c r="J1611" t="s">
        <v>58</v>
      </c>
      <c r="K1611" t="s">
        <v>59</v>
      </c>
      <c r="L1611" t="s">
        <v>60</v>
      </c>
      <c r="M1611" s="14" t="s">
        <v>17</v>
      </c>
      <c r="N1611">
        <v>84</v>
      </c>
      <c r="O1611">
        <v>2017</v>
      </c>
      <c r="P1611" s="15">
        <v>72.180698151950722</v>
      </c>
      <c r="Q1611" s="15">
        <v>6993.24</v>
      </c>
      <c r="R1611" s="6">
        <f t="shared" si="100"/>
        <v>5594.5920000000006</v>
      </c>
      <c r="S1611" s="6">
        <f t="shared" si="101"/>
        <v>65.233238095238107</v>
      </c>
      <c r="T1611" s="15">
        <f t="shared" si="102"/>
        <v>4708.5806684267145</v>
      </c>
      <c r="U1611" s="16">
        <f t="shared" si="103"/>
        <v>886.01133157328604</v>
      </c>
    </row>
    <row r="1612" spans="1:21" x14ac:dyDescent="0.2">
      <c r="A1612" t="s">
        <v>3728</v>
      </c>
      <c r="B1612" t="s">
        <v>3729</v>
      </c>
      <c r="C1612" t="s">
        <v>1871</v>
      </c>
      <c r="D1612" t="s">
        <v>38</v>
      </c>
      <c r="E1612">
        <v>791176</v>
      </c>
      <c r="F1612" t="s">
        <v>30</v>
      </c>
      <c r="G1612">
        <v>2165491</v>
      </c>
      <c r="H1612">
        <v>13028</v>
      </c>
      <c r="I1612" t="s">
        <v>191</v>
      </c>
      <c r="J1612" t="s">
        <v>58</v>
      </c>
      <c r="K1612" t="s">
        <v>59</v>
      </c>
      <c r="L1612" t="s">
        <v>60</v>
      </c>
      <c r="M1612" s="14" t="s">
        <v>17</v>
      </c>
      <c r="N1612">
        <v>84</v>
      </c>
      <c r="O1612">
        <v>2018</v>
      </c>
      <c r="P1612" s="15">
        <v>65.215605749486656</v>
      </c>
      <c r="Q1612" s="15">
        <v>4897</v>
      </c>
      <c r="R1612" s="6">
        <f t="shared" si="100"/>
        <v>3917.6000000000004</v>
      </c>
      <c r="S1612" s="6">
        <f t="shared" si="101"/>
        <v>45.269047619047626</v>
      </c>
      <c r="T1612" s="15">
        <f t="shared" si="102"/>
        <v>2952.2483621785477</v>
      </c>
      <c r="U1612" s="16">
        <f t="shared" si="103"/>
        <v>965.35163782145264</v>
      </c>
    </row>
    <row r="1613" spans="1:21" x14ac:dyDescent="0.2">
      <c r="A1613" t="s">
        <v>3730</v>
      </c>
      <c r="B1613" t="s">
        <v>3731</v>
      </c>
      <c r="C1613" t="s">
        <v>1133</v>
      </c>
      <c r="D1613" t="s">
        <v>29</v>
      </c>
      <c r="E1613">
        <v>791175</v>
      </c>
      <c r="F1613" t="s">
        <v>30</v>
      </c>
      <c r="G1613">
        <v>2165731</v>
      </c>
      <c r="H1613">
        <v>13030</v>
      </c>
      <c r="I1613" t="s">
        <v>57</v>
      </c>
      <c r="J1613" t="s">
        <v>58</v>
      </c>
      <c r="K1613" t="s">
        <v>59</v>
      </c>
      <c r="L1613" t="s">
        <v>60</v>
      </c>
      <c r="M1613" s="14" t="s">
        <v>17</v>
      </c>
      <c r="N1613">
        <v>84</v>
      </c>
      <c r="O1613">
        <v>2018</v>
      </c>
      <c r="P1613" s="15">
        <v>70.275154004106781</v>
      </c>
      <c r="Q1613" s="15">
        <v>8568</v>
      </c>
      <c r="R1613" s="6">
        <f t="shared" si="100"/>
        <v>6854.4000000000005</v>
      </c>
      <c r="S1613" s="6">
        <f t="shared" si="101"/>
        <v>80.230952380952388</v>
      </c>
      <c r="T1613" s="15">
        <f t="shared" si="102"/>
        <v>5638.2425344675867</v>
      </c>
      <c r="U1613" s="16">
        <f t="shared" si="103"/>
        <v>1216.1574655324139</v>
      </c>
    </row>
    <row r="1614" spans="1:21" x14ac:dyDescent="0.2">
      <c r="A1614" t="s">
        <v>3732</v>
      </c>
      <c r="B1614" t="s">
        <v>3733</v>
      </c>
      <c r="C1614" t="s">
        <v>2276</v>
      </c>
      <c r="D1614" t="s">
        <v>38</v>
      </c>
      <c r="E1614">
        <v>791176</v>
      </c>
      <c r="F1614" t="s">
        <v>30</v>
      </c>
      <c r="G1614">
        <v>2165738</v>
      </c>
      <c r="H1614">
        <v>13082</v>
      </c>
      <c r="I1614" t="s">
        <v>909</v>
      </c>
      <c r="J1614" t="s">
        <v>910</v>
      </c>
      <c r="K1614" t="s">
        <v>909</v>
      </c>
      <c r="L1614" t="s">
        <v>911</v>
      </c>
      <c r="M1614" s="14" t="s">
        <v>17</v>
      </c>
      <c r="N1614">
        <v>84</v>
      </c>
      <c r="O1614">
        <v>2018</v>
      </c>
      <c r="P1614" s="15">
        <v>70.275154004106781</v>
      </c>
      <c r="Q1614" s="15">
        <v>977</v>
      </c>
      <c r="R1614" s="6">
        <f t="shared" si="100"/>
        <v>781.6</v>
      </c>
      <c r="S1614" s="6">
        <f t="shared" si="101"/>
        <v>7.9357142857142859</v>
      </c>
      <c r="T1614" s="15">
        <f t="shared" si="102"/>
        <v>557.68354356116174</v>
      </c>
      <c r="U1614" s="16">
        <f t="shared" si="103"/>
        <v>223.91645643883828</v>
      </c>
    </row>
    <row r="1615" spans="1:21" x14ac:dyDescent="0.2">
      <c r="A1615" t="s">
        <v>3734</v>
      </c>
      <c r="B1615" t="s">
        <v>3735</v>
      </c>
      <c r="C1615" t="s">
        <v>724</v>
      </c>
      <c r="D1615" t="s">
        <v>29</v>
      </c>
      <c r="E1615">
        <v>791175</v>
      </c>
      <c r="F1615" t="s">
        <v>30</v>
      </c>
      <c r="G1615">
        <v>2165907</v>
      </c>
      <c r="H1615">
        <v>13002</v>
      </c>
      <c r="I1615" t="s">
        <v>48</v>
      </c>
      <c r="J1615" t="s">
        <v>49</v>
      </c>
      <c r="K1615" t="s">
        <v>50</v>
      </c>
      <c r="L1615" t="s">
        <v>51</v>
      </c>
      <c r="M1615" s="14" t="s">
        <v>17</v>
      </c>
      <c r="N1615">
        <v>84</v>
      </c>
      <c r="O1615">
        <v>2018</v>
      </c>
      <c r="P1615" s="15">
        <v>67.942505133470235</v>
      </c>
      <c r="Q1615" s="15">
        <v>789</v>
      </c>
      <c r="R1615" s="6">
        <f t="shared" si="100"/>
        <v>631.20000000000005</v>
      </c>
      <c r="S1615" s="6">
        <f t="shared" si="101"/>
        <v>6.1452380952380956</v>
      </c>
      <c r="T1615" s="15">
        <f t="shared" si="102"/>
        <v>417.52287083211115</v>
      </c>
      <c r="U1615" s="16">
        <f t="shared" si="103"/>
        <v>213.67712916788889</v>
      </c>
    </row>
    <row r="1616" spans="1:21" x14ac:dyDescent="0.2">
      <c r="A1616" t="s">
        <v>3736</v>
      </c>
      <c r="B1616" t="s">
        <v>3737</v>
      </c>
      <c r="C1616" t="s">
        <v>698</v>
      </c>
      <c r="D1616" t="s">
        <v>29</v>
      </c>
      <c r="E1616">
        <v>791175</v>
      </c>
      <c r="F1616" t="s">
        <v>30</v>
      </c>
      <c r="G1616">
        <v>2165911</v>
      </c>
      <c r="H1616">
        <v>13020</v>
      </c>
      <c r="I1616" t="s">
        <v>350</v>
      </c>
      <c r="J1616" t="s">
        <v>351</v>
      </c>
      <c r="K1616" t="s">
        <v>352</v>
      </c>
      <c r="L1616" t="s">
        <v>353</v>
      </c>
      <c r="M1616" s="14" t="s">
        <v>17</v>
      </c>
      <c r="N1616">
        <v>84</v>
      </c>
      <c r="O1616">
        <v>2018</v>
      </c>
      <c r="P1616" s="15">
        <v>65.248459958932244</v>
      </c>
      <c r="Q1616" s="15">
        <v>2295</v>
      </c>
      <c r="R1616" s="6">
        <f t="shared" si="100"/>
        <v>1836</v>
      </c>
      <c r="S1616" s="6">
        <f t="shared" si="101"/>
        <v>20.488095238095237</v>
      </c>
      <c r="T1616" s="15">
        <f t="shared" si="102"/>
        <v>1336.8166617776474</v>
      </c>
      <c r="U1616" s="16">
        <f t="shared" si="103"/>
        <v>499.18333822235263</v>
      </c>
    </row>
    <row r="1617" spans="1:21" x14ac:dyDescent="0.2">
      <c r="A1617" t="s">
        <v>3738</v>
      </c>
      <c r="B1617" t="s">
        <v>3739</v>
      </c>
      <c r="C1617" t="s">
        <v>3740</v>
      </c>
      <c r="D1617" t="s">
        <v>29</v>
      </c>
      <c r="E1617">
        <v>791175</v>
      </c>
      <c r="F1617" t="s">
        <v>30</v>
      </c>
      <c r="G1617">
        <v>2165912</v>
      </c>
      <c r="H1617">
        <v>13048</v>
      </c>
      <c r="I1617" t="s">
        <v>236</v>
      </c>
      <c r="J1617" t="s">
        <v>237</v>
      </c>
      <c r="K1617" t="s">
        <v>238</v>
      </c>
      <c r="L1617" t="s">
        <v>239</v>
      </c>
      <c r="M1617" s="14" t="s">
        <v>17</v>
      </c>
      <c r="N1617">
        <v>84</v>
      </c>
      <c r="O1617">
        <v>2018</v>
      </c>
      <c r="P1617" s="15">
        <v>70.275154004106781</v>
      </c>
      <c r="Q1617" s="15">
        <v>6842</v>
      </c>
      <c r="R1617" s="6">
        <f t="shared" si="100"/>
        <v>5473.6</v>
      </c>
      <c r="S1617" s="6">
        <f t="shared" si="101"/>
        <v>63.792857142857144</v>
      </c>
      <c r="T1617" s="15">
        <f t="shared" si="102"/>
        <v>4483.0528600762691</v>
      </c>
      <c r="U1617" s="16">
        <f t="shared" si="103"/>
        <v>990.54713992373127</v>
      </c>
    </row>
    <row r="1618" spans="1:21" x14ac:dyDescent="0.2">
      <c r="A1618" t="s">
        <v>3741</v>
      </c>
      <c r="B1618" t="s">
        <v>3742</v>
      </c>
      <c r="C1618" t="s">
        <v>735</v>
      </c>
      <c r="D1618" t="s">
        <v>29</v>
      </c>
      <c r="E1618">
        <v>791175</v>
      </c>
      <c r="F1618" t="s">
        <v>30</v>
      </c>
      <c r="G1618">
        <v>2166335</v>
      </c>
      <c r="H1618">
        <v>13048</v>
      </c>
      <c r="I1618" t="s">
        <v>236</v>
      </c>
      <c r="J1618" t="s">
        <v>237</v>
      </c>
      <c r="K1618" t="s">
        <v>238</v>
      </c>
      <c r="L1618" t="s">
        <v>239</v>
      </c>
      <c r="M1618" s="14" t="s">
        <v>17</v>
      </c>
      <c r="N1618">
        <v>84</v>
      </c>
      <c r="O1618">
        <v>2018</v>
      </c>
      <c r="P1618" s="15">
        <v>68.96098562628336</v>
      </c>
      <c r="Q1618" s="15">
        <v>10662.6</v>
      </c>
      <c r="R1618" s="6">
        <f t="shared" si="100"/>
        <v>8530.08</v>
      </c>
      <c r="S1618" s="6">
        <f t="shared" si="101"/>
        <v>100.17952380952381</v>
      </c>
      <c r="T1618" s="15">
        <f t="shared" si="102"/>
        <v>6908.4787014764834</v>
      </c>
      <c r="U1618" s="16">
        <f t="shared" si="103"/>
        <v>1621.6012985235166</v>
      </c>
    </row>
    <row r="1619" spans="1:21" x14ac:dyDescent="0.2">
      <c r="A1619" t="s">
        <v>3743</v>
      </c>
      <c r="B1619" t="s">
        <v>3744</v>
      </c>
      <c r="C1619" t="s">
        <v>828</v>
      </c>
      <c r="D1619" t="s">
        <v>38</v>
      </c>
      <c r="E1619">
        <v>791176</v>
      </c>
      <c r="F1619" t="s">
        <v>30</v>
      </c>
      <c r="G1619">
        <v>2166341</v>
      </c>
      <c r="H1619">
        <v>13014</v>
      </c>
      <c r="I1619" t="s">
        <v>380</v>
      </c>
      <c r="J1619" t="s">
        <v>381</v>
      </c>
      <c r="K1619" t="s">
        <v>382</v>
      </c>
      <c r="L1619" t="s">
        <v>383</v>
      </c>
      <c r="M1619" s="14" t="s">
        <v>17</v>
      </c>
      <c r="N1619">
        <v>60</v>
      </c>
      <c r="O1619">
        <v>2018</v>
      </c>
      <c r="P1619" s="15">
        <v>69.880903490759749</v>
      </c>
      <c r="Q1619" s="15">
        <v>2049</v>
      </c>
      <c r="R1619" s="6">
        <f t="shared" si="100"/>
        <v>1639.2</v>
      </c>
      <c r="S1619" s="6">
        <f t="shared" si="101"/>
        <v>25.403333333333332</v>
      </c>
      <c r="T1619" s="15">
        <f t="shared" si="102"/>
        <v>1524.2</v>
      </c>
      <c r="U1619" s="16">
        <f t="shared" si="103"/>
        <v>115</v>
      </c>
    </row>
    <row r="1620" spans="1:21" x14ac:dyDescent="0.2">
      <c r="A1620" t="s">
        <v>3745</v>
      </c>
      <c r="B1620" t="s">
        <v>3746</v>
      </c>
      <c r="C1620" t="s">
        <v>400</v>
      </c>
      <c r="D1620" t="s">
        <v>38</v>
      </c>
      <c r="E1620">
        <v>791176</v>
      </c>
      <c r="F1620" t="s">
        <v>30</v>
      </c>
      <c r="G1620">
        <v>2166345</v>
      </c>
      <c r="H1620">
        <v>13030</v>
      </c>
      <c r="I1620" t="s">
        <v>57</v>
      </c>
      <c r="J1620" t="s">
        <v>58</v>
      </c>
      <c r="K1620" t="s">
        <v>59</v>
      </c>
      <c r="L1620" t="s">
        <v>60</v>
      </c>
      <c r="M1620" s="14" t="s">
        <v>17</v>
      </c>
      <c r="N1620">
        <v>84</v>
      </c>
      <c r="O1620">
        <v>2018</v>
      </c>
      <c r="P1620" s="15">
        <v>67.088295687885008</v>
      </c>
      <c r="Q1620" s="15">
        <v>8178.98</v>
      </c>
      <c r="R1620" s="6">
        <f t="shared" si="100"/>
        <v>6543.1840000000002</v>
      </c>
      <c r="S1620" s="6">
        <f t="shared" si="101"/>
        <v>76.525999999999996</v>
      </c>
      <c r="T1620" s="15">
        <f t="shared" si="102"/>
        <v>5133.9989158110875</v>
      </c>
      <c r="U1620" s="16">
        <f t="shared" si="103"/>
        <v>1409.1850841889127</v>
      </c>
    </row>
    <row r="1621" spans="1:21" x14ac:dyDescent="0.2">
      <c r="A1621" t="s">
        <v>3747</v>
      </c>
      <c r="B1621" t="s">
        <v>3748</v>
      </c>
      <c r="C1621" t="s">
        <v>1136</v>
      </c>
      <c r="D1621" t="s">
        <v>29</v>
      </c>
      <c r="E1621">
        <v>791175</v>
      </c>
      <c r="F1621" t="s">
        <v>30</v>
      </c>
      <c r="G1621">
        <v>2166347</v>
      </c>
      <c r="H1621">
        <v>13068</v>
      </c>
      <c r="I1621" t="s">
        <v>166</v>
      </c>
      <c r="J1621" t="s">
        <v>167</v>
      </c>
      <c r="K1621" t="s">
        <v>168</v>
      </c>
      <c r="L1621" t="s">
        <v>169</v>
      </c>
      <c r="M1621" s="14" t="s">
        <v>17</v>
      </c>
      <c r="N1621">
        <v>84</v>
      </c>
      <c r="O1621">
        <v>2018</v>
      </c>
      <c r="P1621" s="15">
        <v>70.965092402464066</v>
      </c>
      <c r="Q1621" s="15">
        <v>2895</v>
      </c>
      <c r="R1621" s="6">
        <f t="shared" si="100"/>
        <v>2316</v>
      </c>
      <c r="S1621" s="6">
        <f t="shared" si="101"/>
        <v>26.202380952380953</v>
      </c>
      <c r="T1621" s="15">
        <f t="shared" si="102"/>
        <v>1859.4543854502788</v>
      </c>
      <c r="U1621" s="16">
        <f t="shared" si="103"/>
        <v>456.54561454972122</v>
      </c>
    </row>
    <row r="1622" spans="1:21" x14ac:dyDescent="0.2">
      <c r="A1622" t="s">
        <v>3749</v>
      </c>
      <c r="B1622" t="s">
        <v>3750</v>
      </c>
      <c r="C1622" t="s">
        <v>524</v>
      </c>
      <c r="D1622" t="s">
        <v>38</v>
      </c>
      <c r="E1622">
        <v>791176</v>
      </c>
      <c r="F1622" t="s">
        <v>30</v>
      </c>
      <c r="G1622">
        <v>2166348</v>
      </c>
      <c r="H1622">
        <v>13004</v>
      </c>
      <c r="I1622" t="s">
        <v>184</v>
      </c>
      <c r="J1622" t="s">
        <v>32</v>
      </c>
      <c r="K1622" t="s">
        <v>33</v>
      </c>
      <c r="L1622" t="s">
        <v>34</v>
      </c>
      <c r="M1622" s="14" t="s">
        <v>17</v>
      </c>
      <c r="N1622">
        <v>84</v>
      </c>
      <c r="O1622">
        <v>2018</v>
      </c>
      <c r="P1622" s="15">
        <v>68.96098562628336</v>
      </c>
      <c r="Q1622" s="15">
        <v>2077</v>
      </c>
      <c r="R1622" s="6">
        <f t="shared" si="100"/>
        <v>1661.6000000000001</v>
      </c>
      <c r="S1622" s="6">
        <f t="shared" si="101"/>
        <v>18.411904761904765</v>
      </c>
      <c r="T1622" s="15">
        <f t="shared" si="102"/>
        <v>1269.7030996382127</v>
      </c>
      <c r="U1622" s="16">
        <f t="shared" si="103"/>
        <v>391.8969003617874</v>
      </c>
    </row>
    <row r="1623" spans="1:21" x14ac:dyDescent="0.2">
      <c r="A1623" t="s">
        <v>3751</v>
      </c>
      <c r="B1623" t="s">
        <v>3752</v>
      </c>
      <c r="C1623" t="s">
        <v>1229</v>
      </c>
      <c r="D1623" t="s">
        <v>38</v>
      </c>
      <c r="E1623">
        <v>791176</v>
      </c>
      <c r="F1623" t="s">
        <v>30</v>
      </c>
      <c r="G1623">
        <v>2166349</v>
      </c>
      <c r="H1623">
        <v>13030</v>
      </c>
      <c r="I1623" t="s">
        <v>57</v>
      </c>
      <c r="J1623" t="s">
        <v>58</v>
      </c>
      <c r="K1623" t="s">
        <v>59</v>
      </c>
      <c r="L1623" t="s">
        <v>60</v>
      </c>
      <c r="M1623" s="14" t="s">
        <v>17</v>
      </c>
      <c r="N1623">
        <v>84</v>
      </c>
      <c r="O1623">
        <v>2018</v>
      </c>
      <c r="P1623" s="15">
        <v>67.088295687885008</v>
      </c>
      <c r="Q1623" s="15">
        <v>6877</v>
      </c>
      <c r="R1623" s="6">
        <f t="shared" si="100"/>
        <v>5501.6</v>
      </c>
      <c r="S1623" s="6">
        <f t="shared" si="101"/>
        <v>64.126190476190487</v>
      </c>
      <c r="T1623" s="15">
        <f t="shared" si="102"/>
        <v>4302.116828004303</v>
      </c>
      <c r="U1623" s="16">
        <f t="shared" si="103"/>
        <v>1199.4831719956974</v>
      </c>
    </row>
    <row r="1624" spans="1:21" x14ac:dyDescent="0.2">
      <c r="A1624" t="s">
        <v>3753</v>
      </c>
      <c r="B1624" t="s">
        <v>3754</v>
      </c>
      <c r="C1624" t="s">
        <v>3755</v>
      </c>
      <c r="D1624" t="s">
        <v>29</v>
      </c>
      <c r="E1624">
        <v>791175</v>
      </c>
      <c r="F1624" t="s">
        <v>30</v>
      </c>
      <c r="G1624">
        <v>2166351</v>
      </c>
      <c r="H1624">
        <v>13022</v>
      </c>
      <c r="I1624" t="s">
        <v>68</v>
      </c>
      <c r="J1624" t="s">
        <v>69</v>
      </c>
      <c r="K1624" t="s">
        <v>70</v>
      </c>
      <c r="L1624" t="s">
        <v>71</v>
      </c>
      <c r="M1624" s="14" t="s">
        <v>17</v>
      </c>
      <c r="N1624">
        <v>84</v>
      </c>
      <c r="O1624">
        <v>2018</v>
      </c>
      <c r="P1624" s="15">
        <v>69.946611909650926</v>
      </c>
      <c r="Q1624" s="15">
        <v>7746.75</v>
      </c>
      <c r="R1624" s="6">
        <f t="shared" si="100"/>
        <v>6197.4000000000005</v>
      </c>
      <c r="S1624" s="6">
        <f t="shared" si="101"/>
        <v>72.409523809523819</v>
      </c>
      <c r="T1624" s="15">
        <f t="shared" si="102"/>
        <v>5064.8008604673914</v>
      </c>
      <c r="U1624" s="16">
        <f t="shared" si="103"/>
        <v>1132.5991395326091</v>
      </c>
    </row>
    <row r="1625" spans="1:21" x14ac:dyDescent="0.2">
      <c r="A1625" t="s">
        <v>3756</v>
      </c>
      <c r="B1625" t="s">
        <v>3757</v>
      </c>
      <c r="C1625" t="s">
        <v>3758</v>
      </c>
      <c r="D1625" t="s">
        <v>29</v>
      </c>
      <c r="E1625">
        <v>791175</v>
      </c>
      <c r="F1625" t="s">
        <v>30</v>
      </c>
      <c r="G1625">
        <v>2166352</v>
      </c>
      <c r="H1625">
        <v>13034</v>
      </c>
      <c r="I1625" t="s">
        <v>292</v>
      </c>
      <c r="J1625" t="s">
        <v>293</v>
      </c>
      <c r="K1625" t="s">
        <v>294</v>
      </c>
      <c r="L1625" t="s">
        <v>295</v>
      </c>
      <c r="M1625" s="14" t="s">
        <v>17</v>
      </c>
      <c r="N1625">
        <v>84</v>
      </c>
      <c r="O1625">
        <v>2018</v>
      </c>
      <c r="P1625" s="15">
        <v>69.946611909650926</v>
      </c>
      <c r="Q1625" s="15">
        <v>2808.49</v>
      </c>
      <c r="R1625" s="6">
        <f t="shared" si="100"/>
        <v>2246.7919999999999</v>
      </c>
      <c r="S1625" s="6">
        <f t="shared" si="101"/>
        <v>25.378476190476189</v>
      </c>
      <c r="T1625" s="15">
        <f t="shared" si="102"/>
        <v>1775.1384249535542</v>
      </c>
      <c r="U1625" s="16">
        <f t="shared" si="103"/>
        <v>471.65357504644567</v>
      </c>
    </row>
    <row r="1626" spans="1:21" x14ac:dyDescent="0.2">
      <c r="A1626" t="s">
        <v>3759</v>
      </c>
      <c r="B1626" t="s">
        <v>3760</v>
      </c>
      <c r="C1626" t="s">
        <v>1268</v>
      </c>
      <c r="D1626" t="s">
        <v>38</v>
      </c>
      <c r="E1626">
        <v>791176</v>
      </c>
      <c r="F1626" t="s">
        <v>30</v>
      </c>
      <c r="G1626">
        <v>2166768</v>
      </c>
      <c r="H1626">
        <v>13040</v>
      </c>
      <c r="I1626" t="s">
        <v>671</v>
      </c>
      <c r="J1626" t="s">
        <v>293</v>
      </c>
      <c r="K1626" t="s">
        <v>294</v>
      </c>
      <c r="L1626" t="s">
        <v>295</v>
      </c>
      <c r="M1626" s="14" t="s">
        <v>17</v>
      </c>
      <c r="N1626">
        <v>84</v>
      </c>
      <c r="O1626">
        <v>2018</v>
      </c>
      <c r="P1626" s="15">
        <v>67.942505133470235</v>
      </c>
      <c r="Q1626" s="15">
        <v>4790</v>
      </c>
      <c r="R1626" s="6">
        <f t="shared" si="100"/>
        <v>3832</v>
      </c>
      <c r="S1626" s="6">
        <f t="shared" si="101"/>
        <v>44.25</v>
      </c>
      <c r="T1626" s="15">
        <f t="shared" si="102"/>
        <v>3006.455852156058</v>
      </c>
      <c r="U1626" s="16">
        <f t="shared" si="103"/>
        <v>825.54414784394203</v>
      </c>
    </row>
    <row r="1627" spans="1:21" x14ac:dyDescent="0.2">
      <c r="A1627" t="s">
        <v>3761</v>
      </c>
      <c r="B1627" t="s">
        <v>3762</v>
      </c>
      <c r="C1627" t="s">
        <v>1588</v>
      </c>
      <c r="D1627" t="s">
        <v>38</v>
      </c>
      <c r="E1627">
        <v>791176</v>
      </c>
      <c r="F1627" t="s">
        <v>30</v>
      </c>
      <c r="G1627">
        <v>2166780</v>
      </c>
      <c r="H1627">
        <v>13064</v>
      </c>
      <c r="I1627" t="s">
        <v>309</v>
      </c>
      <c r="J1627" t="s">
        <v>310</v>
      </c>
      <c r="K1627" t="s">
        <v>311</v>
      </c>
      <c r="L1627" t="s">
        <v>312</v>
      </c>
      <c r="M1627" s="14" t="s">
        <v>17</v>
      </c>
      <c r="N1627">
        <v>84</v>
      </c>
      <c r="O1627">
        <v>2018</v>
      </c>
      <c r="P1627" s="15">
        <v>65.248459958932244</v>
      </c>
      <c r="Q1627" s="15">
        <v>2395</v>
      </c>
      <c r="R1627" s="6">
        <f t="shared" si="100"/>
        <v>1916</v>
      </c>
      <c r="S1627" s="6">
        <f t="shared" si="101"/>
        <v>21.44047619047619</v>
      </c>
      <c r="T1627" s="15">
        <f t="shared" si="102"/>
        <v>1398.9580522147257</v>
      </c>
      <c r="U1627" s="16">
        <f t="shared" si="103"/>
        <v>517.04194778527426</v>
      </c>
    </row>
    <row r="1628" spans="1:21" x14ac:dyDescent="0.2">
      <c r="A1628" t="s">
        <v>3763</v>
      </c>
      <c r="B1628" t="s">
        <v>3764</v>
      </c>
      <c r="C1628" t="s">
        <v>840</v>
      </c>
      <c r="D1628" t="s">
        <v>38</v>
      </c>
      <c r="E1628">
        <v>791176</v>
      </c>
      <c r="F1628" t="s">
        <v>30</v>
      </c>
      <c r="G1628">
        <v>2166781</v>
      </c>
      <c r="H1628">
        <v>13006</v>
      </c>
      <c r="I1628" t="s">
        <v>31</v>
      </c>
      <c r="J1628" t="s">
        <v>32</v>
      </c>
      <c r="K1628" t="s">
        <v>33</v>
      </c>
      <c r="L1628" t="s">
        <v>34</v>
      </c>
      <c r="M1628" s="14" t="s">
        <v>17</v>
      </c>
      <c r="N1628">
        <v>84</v>
      </c>
      <c r="O1628">
        <v>2018</v>
      </c>
      <c r="P1628" s="15">
        <v>65.215605749486656</v>
      </c>
      <c r="Q1628" s="15">
        <v>2295</v>
      </c>
      <c r="R1628" s="6">
        <f t="shared" si="100"/>
        <v>1836</v>
      </c>
      <c r="S1628" s="6">
        <f t="shared" si="101"/>
        <v>20.488095238095237</v>
      </c>
      <c r="T1628" s="15">
        <f t="shared" si="102"/>
        <v>1336.143541605554</v>
      </c>
      <c r="U1628" s="16">
        <f t="shared" si="103"/>
        <v>499.85645839444601</v>
      </c>
    </row>
    <row r="1629" spans="1:21" x14ac:dyDescent="0.2">
      <c r="A1629" t="s">
        <v>3765</v>
      </c>
      <c r="B1629" t="s">
        <v>3766</v>
      </c>
      <c r="C1629" t="s">
        <v>814</v>
      </c>
      <c r="D1629" t="s">
        <v>38</v>
      </c>
      <c r="E1629">
        <v>791176</v>
      </c>
      <c r="F1629" t="s">
        <v>30</v>
      </c>
      <c r="G1629">
        <v>2166786</v>
      </c>
      <c r="H1629">
        <v>13048</v>
      </c>
      <c r="I1629" t="s">
        <v>236</v>
      </c>
      <c r="J1629" t="s">
        <v>237</v>
      </c>
      <c r="K1629" t="s">
        <v>238</v>
      </c>
      <c r="L1629" t="s">
        <v>239</v>
      </c>
      <c r="M1629" s="14" t="s">
        <v>17</v>
      </c>
      <c r="N1629">
        <v>84</v>
      </c>
      <c r="O1629">
        <v>2018</v>
      </c>
      <c r="P1629" s="15">
        <v>64.229979466119104</v>
      </c>
      <c r="Q1629" s="15">
        <v>7711</v>
      </c>
      <c r="R1629" s="6">
        <f t="shared" si="100"/>
        <v>6168.8</v>
      </c>
      <c r="S1629" s="6">
        <f t="shared" si="101"/>
        <v>72.069047619047623</v>
      </c>
      <c r="T1629" s="15">
        <f t="shared" si="102"/>
        <v>4628.9934487141891</v>
      </c>
      <c r="U1629" s="16">
        <f t="shared" si="103"/>
        <v>1539.8065512858111</v>
      </c>
    </row>
    <row r="1630" spans="1:21" x14ac:dyDescent="0.2">
      <c r="A1630" t="s">
        <v>3767</v>
      </c>
      <c r="B1630" t="s">
        <v>3768</v>
      </c>
      <c r="C1630" t="s">
        <v>1133</v>
      </c>
      <c r="D1630" t="s">
        <v>29</v>
      </c>
      <c r="E1630">
        <v>791175</v>
      </c>
      <c r="F1630" t="s">
        <v>30</v>
      </c>
      <c r="G1630">
        <v>2166788</v>
      </c>
      <c r="H1630">
        <v>13048</v>
      </c>
      <c r="I1630" t="s">
        <v>236</v>
      </c>
      <c r="J1630" t="s">
        <v>237</v>
      </c>
      <c r="K1630" t="s">
        <v>238</v>
      </c>
      <c r="L1630" t="s">
        <v>239</v>
      </c>
      <c r="M1630" s="14" t="s">
        <v>17</v>
      </c>
      <c r="N1630">
        <v>84</v>
      </c>
      <c r="O1630">
        <v>2018</v>
      </c>
      <c r="P1630" s="15">
        <v>64.229979466119104</v>
      </c>
      <c r="Q1630" s="15">
        <v>8568</v>
      </c>
      <c r="R1630" s="6">
        <f t="shared" si="100"/>
        <v>6854.4000000000005</v>
      </c>
      <c r="S1630" s="6">
        <f t="shared" si="101"/>
        <v>80.230952380952388</v>
      </c>
      <c r="T1630" s="15">
        <f t="shared" si="102"/>
        <v>5153.2324239757518</v>
      </c>
      <c r="U1630" s="16">
        <f t="shared" si="103"/>
        <v>1701.1675760242488</v>
      </c>
    </row>
    <row r="1631" spans="1:21" x14ac:dyDescent="0.2">
      <c r="A1631" t="s">
        <v>3769</v>
      </c>
      <c r="B1631" t="s">
        <v>3770</v>
      </c>
      <c r="C1631" t="s">
        <v>704</v>
      </c>
      <c r="D1631" t="s">
        <v>38</v>
      </c>
      <c r="E1631">
        <v>791176</v>
      </c>
      <c r="F1631" t="s">
        <v>30</v>
      </c>
      <c r="G1631">
        <v>2166790</v>
      </c>
      <c r="H1631">
        <v>13030</v>
      </c>
      <c r="I1631" t="s">
        <v>57</v>
      </c>
      <c r="J1631" t="s">
        <v>58</v>
      </c>
      <c r="K1631" t="s">
        <v>59</v>
      </c>
      <c r="L1631" t="s">
        <v>60</v>
      </c>
      <c r="M1631" s="14" t="s">
        <v>17</v>
      </c>
      <c r="N1631">
        <v>84</v>
      </c>
      <c r="O1631">
        <v>2018</v>
      </c>
      <c r="P1631" s="15">
        <v>64.229979466119104</v>
      </c>
      <c r="Q1631" s="15">
        <v>6877</v>
      </c>
      <c r="R1631" s="6">
        <f t="shared" si="100"/>
        <v>5501.6</v>
      </c>
      <c r="S1631" s="6">
        <f t="shared" si="101"/>
        <v>64.126190476190487</v>
      </c>
      <c r="T1631" s="15">
        <f t="shared" si="102"/>
        <v>4118.8238975261575</v>
      </c>
      <c r="U1631" s="16">
        <f t="shared" si="103"/>
        <v>1382.7761024738429</v>
      </c>
    </row>
    <row r="1632" spans="1:21" x14ac:dyDescent="0.2">
      <c r="A1632" t="s">
        <v>3771</v>
      </c>
      <c r="B1632" t="s">
        <v>3772</v>
      </c>
      <c r="C1632" t="s">
        <v>704</v>
      </c>
      <c r="D1632" t="s">
        <v>29</v>
      </c>
      <c r="E1632">
        <v>791175</v>
      </c>
      <c r="F1632" t="s">
        <v>30</v>
      </c>
      <c r="G1632">
        <v>2166792</v>
      </c>
      <c r="H1632">
        <v>13030</v>
      </c>
      <c r="I1632" t="s">
        <v>57</v>
      </c>
      <c r="J1632" t="s">
        <v>58</v>
      </c>
      <c r="K1632" t="s">
        <v>59</v>
      </c>
      <c r="L1632" t="s">
        <v>60</v>
      </c>
      <c r="M1632" s="14" t="s">
        <v>17</v>
      </c>
      <c r="N1632">
        <v>84</v>
      </c>
      <c r="O1632">
        <v>2018</v>
      </c>
      <c r="P1632" s="15">
        <v>64.229979466119104</v>
      </c>
      <c r="Q1632" s="15">
        <v>6877</v>
      </c>
      <c r="R1632" s="6">
        <f t="shared" si="100"/>
        <v>5501.6</v>
      </c>
      <c r="S1632" s="6">
        <f t="shared" si="101"/>
        <v>64.126190476190487</v>
      </c>
      <c r="T1632" s="15">
        <f t="shared" si="102"/>
        <v>4118.8238975261575</v>
      </c>
      <c r="U1632" s="16">
        <f t="shared" si="103"/>
        <v>1382.7761024738429</v>
      </c>
    </row>
    <row r="1633" spans="1:21" x14ac:dyDescent="0.2">
      <c r="A1633" t="s">
        <v>3773</v>
      </c>
      <c r="B1633" t="s">
        <v>3774</v>
      </c>
      <c r="C1633" t="s">
        <v>1133</v>
      </c>
      <c r="D1633" t="s">
        <v>38</v>
      </c>
      <c r="E1633">
        <v>791176</v>
      </c>
      <c r="F1633" t="s">
        <v>30</v>
      </c>
      <c r="G1633">
        <v>2171702</v>
      </c>
      <c r="H1633">
        <v>13030</v>
      </c>
      <c r="I1633" t="s">
        <v>57</v>
      </c>
      <c r="J1633" t="s">
        <v>58</v>
      </c>
      <c r="K1633" t="s">
        <v>59</v>
      </c>
      <c r="L1633" t="s">
        <v>60</v>
      </c>
      <c r="M1633" s="14" t="s">
        <v>17</v>
      </c>
      <c r="N1633">
        <v>84</v>
      </c>
      <c r="O1633">
        <v>2018</v>
      </c>
      <c r="P1633" s="15">
        <v>62.784394250513344</v>
      </c>
      <c r="Q1633" s="15">
        <v>8568</v>
      </c>
      <c r="R1633" s="6">
        <f t="shared" si="100"/>
        <v>6854.4000000000005</v>
      </c>
      <c r="S1633" s="6">
        <f t="shared" si="101"/>
        <v>80.230952380952388</v>
      </c>
      <c r="T1633" s="15">
        <f t="shared" si="102"/>
        <v>5037.2517453798773</v>
      </c>
      <c r="U1633" s="16">
        <f t="shared" si="103"/>
        <v>1817.1482546201232</v>
      </c>
    </row>
    <row r="1634" spans="1:21" x14ac:dyDescent="0.2">
      <c r="A1634" t="s">
        <v>3775</v>
      </c>
      <c r="B1634" t="s">
        <v>3776</v>
      </c>
      <c r="C1634" t="s">
        <v>524</v>
      </c>
      <c r="D1634" t="s">
        <v>29</v>
      </c>
      <c r="E1634">
        <v>791175</v>
      </c>
      <c r="F1634" t="s">
        <v>30</v>
      </c>
      <c r="G1634">
        <v>2171706</v>
      </c>
      <c r="H1634">
        <v>13004</v>
      </c>
      <c r="I1634" t="s">
        <v>184</v>
      </c>
      <c r="J1634" t="s">
        <v>32</v>
      </c>
      <c r="K1634" t="s">
        <v>33</v>
      </c>
      <c r="L1634" t="s">
        <v>34</v>
      </c>
      <c r="M1634" s="14" t="s">
        <v>17</v>
      </c>
      <c r="N1634">
        <v>84</v>
      </c>
      <c r="O1634">
        <v>2018</v>
      </c>
      <c r="P1634" s="15">
        <v>62.784394250513344</v>
      </c>
      <c r="Q1634" s="15">
        <v>2077</v>
      </c>
      <c r="R1634" s="6">
        <f t="shared" si="100"/>
        <v>1661.6000000000001</v>
      </c>
      <c r="S1634" s="6">
        <f t="shared" si="101"/>
        <v>18.411904761904765</v>
      </c>
      <c r="T1634" s="15">
        <f t="shared" si="102"/>
        <v>1155.9802874743327</v>
      </c>
      <c r="U1634" s="16">
        <f t="shared" si="103"/>
        <v>505.61971252566741</v>
      </c>
    </row>
    <row r="1635" spans="1:21" x14ac:dyDescent="0.2">
      <c r="A1635" t="s">
        <v>3777</v>
      </c>
      <c r="B1635" t="s">
        <v>3778</v>
      </c>
      <c r="C1635" t="s">
        <v>400</v>
      </c>
      <c r="D1635" t="s">
        <v>29</v>
      </c>
      <c r="E1635">
        <v>791175</v>
      </c>
      <c r="F1635" t="s">
        <v>30</v>
      </c>
      <c r="G1635">
        <v>2171710</v>
      </c>
      <c r="H1635">
        <v>13030</v>
      </c>
      <c r="I1635" t="s">
        <v>57</v>
      </c>
      <c r="J1635" t="s">
        <v>58</v>
      </c>
      <c r="K1635" t="s">
        <v>59</v>
      </c>
      <c r="L1635" t="s">
        <v>60</v>
      </c>
      <c r="M1635" s="14" t="s">
        <v>17</v>
      </c>
      <c r="N1635">
        <v>84</v>
      </c>
      <c r="O1635">
        <v>2018</v>
      </c>
      <c r="P1635" s="15">
        <v>62.784394250513344</v>
      </c>
      <c r="Q1635" s="15">
        <v>7460</v>
      </c>
      <c r="R1635" s="6">
        <f t="shared" si="100"/>
        <v>5968</v>
      </c>
      <c r="S1635" s="6">
        <f t="shared" si="101"/>
        <v>69.678571428571431</v>
      </c>
      <c r="T1635" s="15">
        <f t="shared" si="102"/>
        <v>4374.7268993839834</v>
      </c>
      <c r="U1635" s="16">
        <f t="shared" si="103"/>
        <v>1593.2731006160166</v>
      </c>
    </row>
    <row r="1636" spans="1:21" x14ac:dyDescent="0.2">
      <c r="A1636" t="s">
        <v>3779</v>
      </c>
      <c r="B1636" t="s">
        <v>3780</v>
      </c>
      <c r="C1636" t="s">
        <v>400</v>
      </c>
      <c r="D1636" t="s">
        <v>29</v>
      </c>
      <c r="E1636">
        <v>791175</v>
      </c>
      <c r="F1636" t="s">
        <v>30</v>
      </c>
      <c r="G1636">
        <v>2171712</v>
      </c>
      <c r="H1636">
        <v>13030</v>
      </c>
      <c r="I1636" t="s">
        <v>57</v>
      </c>
      <c r="J1636" t="s">
        <v>58</v>
      </c>
      <c r="K1636" t="s">
        <v>59</v>
      </c>
      <c r="L1636" t="s">
        <v>60</v>
      </c>
      <c r="M1636" s="14" t="s">
        <v>17</v>
      </c>
      <c r="N1636">
        <v>84</v>
      </c>
      <c r="O1636">
        <v>2018</v>
      </c>
      <c r="P1636" s="15">
        <v>63.868583162217661</v>
      </c>
      <c r="Q1636" s="15">
        <v>7460</v>
      </c>
      <c r="R1636" s="6">
        <f t="shared" si="100"/>
        <v>5968</v>
      </c>
      <c r="S1636" s="6">
        <f t="shared" si="101"/>
        <v>69.678571428571431</v>
      </c>
      <c r="T1636" s="15">
        <f t="shared" si="102"/>
        <v>4450.2716339102381</v>
      </c>
      <c r="U1636" s="16">
        <f t="shared" si="103"/>
        <v>1517.7283660897619</v>
      </c>
    </row>
    <row r="1637" spans="1:21" x14ac:dyDescent="0.2">
      <c r="A1637" t="s">
        <v>3781</v>
      </c>
      <c r="B1637" t="s">
        <v>3782</v>
      </c>
      <c r="C1637" t="s">
        <v>704</v>
      </c>
      <c r="D1637" t="s">
        <v>38</v>
      </c>
      <c r="E1637">
        <v>791176</v>
      </c>
      <c r="F1637" t="s">
        <v>30</v>
      </c>
      <c r="G1637">
        <v>2171729</v>
      </c>
      <c r="H1637">
        <v>13030</v>
      </c>
      <c r="I1637" t="s">
        <v>57</v>
      </c>
      <c r="J1637" t="s">
        <v>58</v>
      </c>
      <c r="K1637" t="s">
        <v>59</v>
      </c>
      <c r="L1637" t="s">
        <v>60</v>
      </c>
      <c r="M1637" s="14" t="s">
        <v>17</v>
      </c>
      <c r="N1637">
        <v>84</v>
      </c>
      <c r="O1637">
        <v>2018</v>
      </c>
      <c r="P1637" s="15">
        <v>63.21149897330595</v>
      </c>
      <c r="Q1637" s="15">
        <v>6877</v>
      </c>
      <c r="R1637" s="6">
        <f t="shared" si="100"/>
        <v>5501.6</v>
      </c>
      <c r="S1637" s="6">
        <f t="shared" si="101"/>
        <v>64.126190476190487</v>
      </c>
      <c r="T1637" s="15">
        <f t="shared" si="102"/>
        <v>4053.5126234477366</v>
      </c>
      <c r="U1637" s="16">
        <f t="shared" si="103"/>
        <v>1448.0873765522638</v>
      </c>
    </row>
    <row r="1638" spans="1:21" x14ac:dyDescent="0.2">
      <c r="A1638" t="s">
        <v>3783</v>
      </c>
      <c r="B1638" t="s">
        <v>3784</v>
      </c>
      <c r="C1638" t="s">
        <v>1133</v>
      </c>
      <c r="D1638" t="s">
        <v>38</v>
      </c>
      <c r="E1638">
        <v>791176</v>
      </c>
      <c r="F1638" t="s">
        <v>30</v>
      </c>
      <c r="G1638">
        <v>2166252</v>
      </c>
      <c r="H1638">
        <v>13030</v>
      </c>
      <c r="I1638" t="s">
        <v>57</v>
      </c>
      <c r="J1638" t="s">
        <v>58</v>
      </c>
      <c r="K1638" t="s">
        <v>59</v>
      </c>
      <c r="L1638" t="s">
        <v>60</v>
      </c>
      <c r="M1638" s="14" t="s">
        <v>17</v>
      </c>
      <c r="N1638">
        <v>84</v>
      </c>
      <c r="O1638">
        <v>2018</v>
      </c>
      <c r="P1638" s="15">
        <v>62.784394250513344</v>
      </c>
      <c r="Q1638" s="15">
        <v>8568</v>
      </c>
      <c r="R1638" s="6">
        <f t="shared" si="100"/>
        <v>6854.4000000000005</v>
      </c>
      <c r="S1638" s="6">
        <f t="shared" si="101"/>
        <v>80.230952380952388</v>
      </c>
      <c r="T1638" s="15">
        <f t="shared" si="102"/>
        <v>5037.2517453798773</v>
      </c>
      <c r="U1638" s="16">
        <f t="shared" si="103"/>
        <v>1817.1482546201232</v>
      </c>
    </row>
    <row r="1639" spans="1:21" x14ac:dyDescent="0.2">
      <c r="A1639" t="s">
        <v>3785</v>
      </c>
      <c r="B1639" t="s">
        <v>3786</v>
      </c>
      <c r="C1639" t="s">
        <v>1229</v>
      </c>
      <c r="D1639" t="s">
        <v>38</v>
      </c>
      <c r="E1639">
        <v>791176</v>
      </c>
      <c r="F1639" t="s">
        <v>30</v>
      </c>
      <c r="G1639">
        <v>2166263</v>
      </c>
      <c r="H1639">
        <v>13030</v>
      </c>
      <c r="I1639" t="s">
        <v>57</v>
      </c>
      <c r="J1639" t="s">
        <v>58</v>
      </c>
      <c r="K1639" t="s">
        <v>59</v>
      </c>
      <c r="L1639" t="s">
        <v>60</v>
      </c>
      <c r="M1639" s="14" t="s">
        <v>17</v>
      </c>
      <c r="N1639">
        <v>84</v>
      </c>
      <c r="O1639">
        <v>2018</v>
      </c>
      <c r="P1639" s="15">
        <v>62.784394250513344</v>
      </c>
      <c r="Q1639" s="15">
        <v>6956.5</v>
      </c>
      <c r="R1639" s="6">
        <f t="shared" si="100"/>
        <v>5565.2000000000007</v>
      </c>
      <c r="S1639" s="6">
        <f t="shared" si="101"/>
        <v>64.88333333333334</v>
      </c>
      <c r="T1639" s="15">
        <f t="shared" si="102"/>
        <v>4073.6607802874746</v>
      </c>
      <c r="U1639" s="16">
        <f t="shared" si="103"/>
        <v>1491.5392197125261</v>
      </c>
    </row>
    <row r="1640" spans="1:21" x14ac:dyDescent="0.2">
      <c r="A1640" t="s">
        <v>3787</v>
      </c>
      <c r="B1640" t="s">
        <v>3788</v>
      </c>
      <c r="C1640" t="s">
        <v>831</v>
      </c>
      <c r="D1640" t="s">
        <v>38</v>
      </c>
      <c r="E1640">
        <v>791176</v>
      </c>
      <c r="F1640" t="s">
        <v>30</v>
      </c>
      <c r="G1640">
        <v>2166444</v>
      </c>
      <c r="H1640">
        <v>13002</v>
      </c>
      <c r="I1640" t="s">
        <v>48</v>
      </c>
      <c r="J1640" t="s">
        <v>49</v>
      </c>
      <c r="K1640" t="s">
        <v>50</v>
      </c>
      <c r="L1640" t="s">
        <v>51</v>
      </c>
      <c r="M1640" s="14" t="s">
        <v>17</v>
      </c>
      <c r="N1640">
        <v>84</v>
      </c>
      <c r="O1640">
        <v>2018</v>
      </c>
      <c r="P1640" s="15">
        <v>65.215605749486656</v>
      </c>
      <c r="Q1640" s="15">
        <v>719</v>
      </c>
      <c r="R1640" s="6">
        <f t="shared" si="100"/>
        <v>575.20000000000005</v>
      </c>
      <c r="S1640" s="6">
        <f t="shared" si="101"/>
        <v>5.4785714285714295</v>
      </c>
      <c r="T1640" s="15">
        <f t="shared" si="102"/>
        <v>357.28835435611626</v>
      </c>
      <c r="U1640" s="16">
        <f t="shared" si="103"/>
        <v>217.91164564388379</v>
      </c>
    </row>
    <row r="1641" spans="1:21" x14ac:dyDescent="0.2">
      <c r="A1641" t="s">
        <v>3789</v>
      </c>
      <c r="B1641" t="s">
        <v>3790</v>
      </c>
      <c r="C1641" t="s">
        <v>524</v>
      </c>
      <c r="D1641" t="s">
        <v>29</v>
      </c>
      <c r="E1641">
        <v>791175</v>
      </c>
      <c r="F1641" t="s">
        <v>30</v>
      </c>
      <c r="G1641">
        <v>2166711</v>
      </c>
      <c r="H1641">
        <v>13004</v>
      </c>
      <c r="I1641" t="s">
        <v>184</v>
      </c>
      <c r="J1641" t="s">
        <v>32</v>
      </c>
      <c r="K1641" t="s">
        <v>33</v>
      </c>
      <c r="L1641" t="s">
        <v>34</v>
      </c>
      <c r="M1641" s="14" t="s">
        <v>17</v>
      </c>
      <c r="N1641">
        <v>84</v>
      </c>
      <c r="O1641">
        <v>2018</v>
      </c>
      <c r="P1641" s="15">
        <v>59.531827515400408</v>
      </c>
      <c r="Q1641" s="15">
        <v>2560</v>
      </c>
      <c r="R1641" s="6">
        <f t="shared" si="100"/>
        <v>2048</v>
      </c>
      <c r="S1641" s="6">
        <f t="shared" si="101"/>
        <v>23.011904761904763</v>
      </c>
      <c r="T1641" s="15">
        <f t="shared" si="102"/>
        <v>1369.9407450865356</v>
      </c>
      <c r="U1641" s="16">
        <f t="shared" si="103"/>
        <v>678.05925491346443</v>
      </c>
    </row>
    <row r="1642" spans="1:21" x14ac:dyDescent="0.2">
      <c r="A1642" t="s">
        <v>3791</v>
      </c>
      <c r="B1642" t="s">
        <v>3792</v>
      </c>
      <c r="C1642" t="s">
        <v>3793</v>
      </c>
      <c r="D1642" t="s">
        <v>38</v>
      </c>
      <c r="E1642">
        <v>791176</v>
      </c>
      <c r="F1642" t="s">
        <v>30</v>
      </c>
      <c r="G1642">
        <v>2166883</v>
      </c>
      <c r="H1642">
        <v>13064</v>
      </c>
      <c r="I1642" t="s">
        <v>309</v>
      </c>
      <c r="J1642" t="s">
        <v>310</v>
      </c>
      <c r="K1642" t="s">
        <v>311</v>
      </c>
      <c r="L1642" t="s">
        <v>312</v>
      </c>
      <c r="M1642" s="14" t="s">
        <v>17</v>
      </c>
      <c r="N1642">
        <v>84</v>
      </c>
      <c r="O1642">
        <v>2018</v>
      </c>
      <c r="P1642" s="15">
        <v>60.2217659137577</v>
      </c>
      <c r="Q1642" s="15">
        <v>329</v>
      </c>
      <c r="R1642" s="6">
        <f t="shared" si="100"/>
        <v>263.2</v>
      </c>
      <c r="S1642" s="6">
        <f t="shared" si="101"/>
        <v>1.7642857142857142</v>
      </c>
      <c r="T1642" s="15">
        <f t="shared" si="102"/>
        <v>106.24840129070108</v>
      </c>
      <c r="U1642" s="16">
        <f t="shared" si="103"/>
        <v>156.95159870929891</v>
      </c>
    </row>
    <row r="1643" spans="1:21" x14ac:dyDescent="0.2">
      <c r="A1643" t="s">
        <v>3794</v>
      </c>
      <c r="B1643" t="s">
        <v>3795</v>
      </c>
      <c r="C1643" t="s">
        <v>704</v>
      </c>
      <c r="D1643" t="s">
        <v>29</v>
      </c>
      <c r="E1643">
        <v>791175</v>
      </c>
      <c r="F1643" t="s">
        <v>30</v>
      </c>
      <c r="G1643">
        <v>2166884</v>
      </c>
      <c r="H1643">
        <v>13030</v>
      </c>
      <c r="I1643" t="s">
        <v>57</v>
      </c>
      <c r="J1643" t="s">
        <v>58</v>
      </c>
      <c r="K1643" t="s">
        <v>59</v>
      </c>
      <c r="L1643" t="s">
        <v>60</v>
      </c>
      <c r="M1643" s="14" t="s">
        <v>17</v>
      </c>
      <c r="N1643">
        <v>84</v>
      </c>
      <c r="O1643">
        <v>2018</v>
      </c>
      <c r="P1643" s="15">
        <v>60.188911704312119</v>
      </c>
      <c r="Q1643" s="15">
        <v>7225.41</v>
      </c>
      <c r="R1643" s="6">
        <f t="shared" si="100"/>
        <v>5780.3280000000004</v>
      </c>
      <c r="S1643" s="6">
        <f t="shared" si="101"/>
        <v>67.444380952380953</v>
      </c>
      <c r="T1643" s="15">
        <f t="shared" si="102"/>
        <v>4059.4038900948472</v>
      </c>
      <c r="U1643" s="16">
        <f t="shared" si="103"/>
        <v>1720.9241099051533</v>
      </c>
    </row>
    <row r="1644" spans="1:21" x14ac:dyDescent="0.2">
      <c r="A1644" t="s">
        <v>3796</v>
      </c>
      <c r="B1644" t="s">
        <v>3797</v>
      </c>
      <c r="C1644" t="s">
        <v>704</v>
      </c>
      <c r="D1644" t="s">
        <v>29</v>
      </c>
      <c r="E1644">
        <v>791175</v>
      </c>
      <c r="F1644" t="s">
        <v>30</v>
      </c>
      <c r="G1644">
        <v>2166887</v>
      </c>
      <c r="H1644">
        <v>13030</v>
      </c>
      <c r="I1644" t="s">
        <v>57</v>
      </c>
      <c r="J1644" t="s">
        <v>58</v>
      </c>
      <c r="K1644" t="s">
        <v>59</v>
      </c>
      <c r="L1644" t="s">
        <v>60</v>
      </c>
      <c r="M1644" s="14" t="s">
        <v>17</v>
      </c>
      <c r="N1644">
        <v>84</v>
      </c>
      <c r="O1644">
        <v>2019</v>
      </c>
      <c r="P1644" s="15">
        <v>57.067761806981515</v>
      </c>
      <c r="Q1644" s="15">
        <v>6877</v>
      </c>
      <c r="R1644" s="6">
        <f t="shared" si="100"/>
        <v>5501.6</v>
      </c>
      <c r="S1644" s="6">
        <f t="shared" si="101"/>
        <v>64.126190476190487</v>
      </c>
      <c r="T1644" s="15">
        <f t="shared" si="102"/>
        <v>3659.5381636843654</v>
      </c>
      <c r="U1644" s="16">
        <f t="shared" si="103"/>
        <v>1842.061836315635</v>
      </c>
    </row>
    <row r="1645" spans="1:21" x14ac:dyDescent="0.2">
      <c r="A1645" t="s">
        <v>3798</v>
      </c>
      <c r="B1645" t="s">
        <v>3799</v>
      </c>
      <c r="C1645" t="s">
        <v>400</v>
      </c>
      <c r="D1645" t="s">
        <v>29</v>
      </c>
      <c r="E1645">
        <v>791175</v>
      </c>
      <c r="F1645" t="s">
        <v>30</v>
      </c>
      <c r="G1645">
        <v>2167333</v>
      </c>
      <c r="H1645">
        <v>13030</v>
      </c>
      <c r="I1645" t="s">
        <v>57</v>
      </c>
      <c r="J1645" t="s">
        <v>58</v>
      </c>
      <c r="K1645" t="s">
        <v>59</v>
      </c>
      <c r="L1645" t="s">
        <v>60</v>
      </c>
      <c r="M1645" s="14" t="s">
        <v>17</v>
      </c>
      <c r="N1645">
        <v>84</v>
      </c>
      <c r="O1645">
        <v>2019</v>
      </c>
      <c r="P1645" s="15">
        <v>58.513347022587268</v>
      </c>
      <c r="Q1645" s="15">
        <v>7425.6</v>
      </c>
      <c r="R1645" s="6">
        <f t="shared" si="100"/>
        <v>5940.4800000000005</v>
      </c>
      <c r="S1645" s="6">
        <f t="shared" si="101"/>
        <v>69.350952380952393</v>
      </c>
      <c r="T1645" s="15">
        <f t="shared" si="102"/>
        <v>4057.9563430135922</v>
      </c>
      <c r="U1645" s="16">
        <f t="shared" si="103"/>
        <v>1882.5236569864082</v>
      </c>
    </row>
    <row r="1646" spans="1:21" x14ac:dyDescent="0.2">
      <c r="A1646" t="s">
        <v>3800</v>
      </c>
      <c r="B1646" t="s">
        <v>3801</v>
      </c>
      <c r="C1646" t="s">
        <v>400</v>
      </c>
      <c r="D1646" t="s">
        <v>29</v>
      </c>
      <c r="E1646">
        <v>791175</v>
      </c>
      <c r="F1646" t="s">
        <v>30</v>
      </c>
      <c r="G1646">
        <v>2167335</v>
      </c>
      <c r="H1646">
        <v>13030</v>
      </c>
      <c r="I1646" t="s">
        <v>57</v>
      </c>
      <c r="J1646" t="s">
        <v>58</v>
      </c>
      <c r="K1646" t="s">
        <v>59</v>
      </c>
      <c r="L1646" t="s">
        <v>60</v>
      </c>
      <c r="M1646" s="14" t="s">
        <v>4807</v>
      </c>
      <c r="P1646" s="15"/>
      <c r="Q1646" s="15"/>
      <c r="R1646" s="6"/>
      <c r="S1646" s="6"/>
      <c r="T1646" s="15"/>
      <c r="U1646" s="16"/>
    </row>
    <row r="1647" spans="1:21" x14ac:dyDescent="0.2">
      <c r="A1647" t="s">
        <v>3802</v>
      </c>
      <c r="B1647" t="s">
        <v>3803</v>
      </c>
      <c r="C1647" t="s">
        <v>400</v>
      </c>
      <c r="D1647" t="s">
        <v>29</v>
      </c>
      <c r="E1647">
        <v>791175</v>
      </c>
      <c r="F1647" t="s">
        <v>30</v>
      </c>
      <c r="G1647">
        <v>2167346</v>
      </c>
      <c r="H1647">
        <v>13030</v>
      </c>
      <c r="I1647" t="s">
        <v>57</v>
      </c>
      <c r="J1647" t="s">
        <v>58</v>
      </c>
      <c r="K1647" t="s">
        <v>59</v>
      </c>
      <c r="L1647" t="s">
        <v>60</v>
      </c>
      <c r="M1647" s="14" t="s">
        <v>17</v>
      </c>
      <c r="N1647">
        <v>84</v>
      </c>
      <c r="O1647">
        <v>2019</v>
      </c>
      <c r="P1647" s="15">
        <v>58.513347022587268</v>
      </c>
      <c r="Q1647" s="15">
        <v>7460</v>
      </c>
      <c r="R1647" s="6">
        <f t="shared" si="100"/>
        <v>5968</v>
      </c>
      <c r="S1647" s="6">
        <f t="shared" si="101"/>
        <v>69.678571428571431</v>
      </c>
      <c r="T1647" s="15">
        <f t="shared" si="102"/>
        <v>4077.1264300381345</v>
      </c>
      <c r="U1647" s="16">
        <f t="shared" si="103"/>
        <v>1890.8735699618655</v>
      </c>
    </row>
    <row r="1648" spans="1:21" x14ac:dyDescent="0.2">
      <c r="A1648" t="s">
        <v>3804</v>
      </c>
      <c r="B1648" t="s">
        <v>3805</v>
      </c>
      <c r="C1648" t="s">
        <v>1133</v>
      </c>
      <c r="D1648" t="s">
        <v>38</v>
      </c>
      <c r="E1648">
        <v>791176</v>
      </c>
      <c r="F1648" t="s">
        <v>30</v>
      </c>
      <c r="G1648">
        <v>2167348</v>
      </c>
      <c r="H1648">
        <v>13048</v>
      </c>
      <c r="I1648" t="s">
        <v>236</v>
      </c>
      <c r="J1648" t="s">
        <v>237</v>
      </c>
      <c r="K1648" t="s">
        <v>238</v>
      </c>
      <c r="L1648" t="s">
        <v>239</v>
      </c>
      <c r="M1648" s="14" t="s">
        <v>17</v>
      </c>
      <c r="N1648">
        <v>84</v>
      </c>
      <c r="O1648">
        <v>2019</v>
      </c>
      <c r="P1648" s="15">
        <v>57.987679671457897</v>
      </c>
      <c r="Q1648" s="15">
        <v>8568</v>
      </c>
      <c r="R1648" s="6">
        <f t="shared" si="100"/>
        <v>6854.4000000000005</v>
      </c>
      <c r="S1648" s="6">
        <f t="shared" si="101"/>
        <v>80.230952380952388</v>
      </c>
      <c r="T1648" s="15">
        <f t="shared" si="102"/>
        <v>4652.4067664026597</v>
      </c>
      <c r="U1648" s="16">
        <f t="shared" si="103"/>
        <v>2201.9932335973408</v>
      </c>
    </row>
    <row r="1649" spans="1:21" x14ac:dyDescent="0.2">
      <c r="A1649" t="s">
        <v>3806</v>
      </c>
      <c r="B1649" t="s">
        <v>3807</v>
      </c>
      <c r="C1649" t="s">
        <v>496</v>
      </c>
      <c r="D1649" t="s">
        <v>29</v>
      </c>
      <c r="E1649">
        <v>791175</v>
      </c>
      <c r="F1649" t="s">
        <v>30</v>
      </c>
      <c r="G1649">
        <v>2167521</v>
      </c>
      <c r="H1649">
        <v>13030</v>
      </c>
      <c r="I1649" t="s">
        <v>57</v>
      </c>
      <c r="J1649" t="s">
        <v>58</v>
      </c>
      <c r="K1649" t="s">
        <v>59</v>
      </c>
      <c r="L1649" t="s">
        <v>60</v>
      </c>
      <c r="M1649" s="14" t="s">
        <v>17</v>
      </c>
      <c r="N1649">
        <v>84</v>
      </c>
      <c r="O1649">
        <v>2017</v>
      </c>
      <c r="P1649" s="15">
        <v>78.19301848049281</v>
      </c>
      <c r="Q1649" s="15">
        <v>6593</v>
      </c>
      <c r="R1649" s="6">
        <f t="shared" si="100"/>
        <v>5274.4000000000005</v>
      </c>
      <c r="S1649" s="6">
        <f t="shared" si="101"/>
        <v>61.421428571428578</v>
      </c>
      <c r="T1649" s="15">
        <f t="shared" si="102"/>
        <v>4802.7268993839843</v>
      </c>
      <c r="U1649" s="16">
        <f t="shared" si="103"/>
        <v>471.6731006160162</v>
      </c>
    </row>
    <row r="1650" spans="1:21" x14ac:dyDescent="0.2">
      <c r="A1650" t="s">
        <v>3808</v>
      </c>
      <c r="B1650" t="s">
        <v>3809</v>
      </c>
      <c r="C1650" t="s">
        <v>400</v>
      </c>
      <c r="D1650" t="s">
        <v>29</v>
      </c>
      <c r="E1650">
        <v>791175</v>
      </c>
      <c r="F1650" t="s">
        <v>30</v>
      </c>
      <c r="G1650">
        <v>2164777</v>
      </c>
      <c r="H1650">
        <v>13030</v>
      </c>
      <c r="I1650" t="s">
        <v>57</v>
      </c>
      <c r="J1650" t="s">
        <v>58</v>
      </c>
      <c r="K1650" t="s">
        <v>59</v>
      </c>
      <c r="L1650" t="s">
        <v>60</v>
      </c>
      <c r="M1650" s="14" t="s">
        <v>17</v>
      </c>
      <c r="N1650">
        <v>84</v>
      </c>
      <c r="O1650">
        <v>2014</v>
      </c>
      <c r="P1650" s="15">
        <v>112.78850102669404</v>
      </c>
      <c r="Q1650" s="15">
        <v>7460</v>
      </c>
      <c r="R1650" s="6">
        <f t="shared" si="100"/>
        <v>5968</v>
      </c>
      <c r="S1650" s="6">
        <f t="shared" si="101"/>
        <v>69.678571428571431</v>
      </c>
      <c r="T1650" s="15">
        <f t="shared" si="102"/>
        <v>5853</v>
      </c>
      <c r="U1650" s="16">
        <f t="shared" si="103"/>
        <v>115</v>
      </c>
    </row>
    <row r="1651" spans="1:21" x14ac:dyDescent="0.2">
      <c r="A1651" t="s">
        <v>3810</v>
      </c>
      <c r="B1651" t="s">
        <v>3811</v>
      </c>
      <c r="C1651" t="s">
        <v>3812</v>
      </c>
      <c r="D1651" t="s">
        <v>29</v>
      </c>
      <c r="E1651">
        <v>791175</v>
      </c>
      <c r="F1651" t="s">
        <v>30</v>
      </c>
      <c r="G1651">
        <v>2174672</v>
      </c>
      <c r="H1651">
        <v>13056</v>
      </c>
      <c r="I1651" t="s">
        <v>113</v>
      </c>
      <c r="J1651" t="s">
        <v>114</v>
      </c>
      <c r="K1651" t="s">
        <v>115</v>
      </c>
      <c r="L1651" t="s">
        <v>116</v>
      </c>
      <c r="M1651" s="14" t="s">
        <v>17</v>
      </c>
      <c r="N1651">
        <v>60</v>
      </c>
      <c r="O1651">
        <v>2017</v>
      </c>
      <c r="P1651" s="15">
        <v>78.19301848049281</v>
      </c>
      <c r="Q1651" s="15">
        <v>943</v>
      </c>
      <c r="R1651" s="6">
        <f t="shared" si="100"/>
        <v>754.40000000000009</v>
      </c>
      <c r="S1651" s="6">
        <f t="shared" si="101"/>
        <v>10.656666666666668</v>
      </c>
      <c r="T1651" s="15">
        <f t="shared" si="102"/>
        <v>639.40000000000009</v>
      </c>
      <c r="U1651" s="16">
        <f t="shared" si="103"/>
        <v>115</v>
      </c>
    </row>
    <row r="1652" spans="1:21" x14ac:dyDescent="0.2">
      <c r="A1652" t="s">
        <v>3813</v>
      </c>
      <c r="B1652" t="s">
        <v>3814</v>
      </c>
      <c r="C1652" t="s">
        <v>1924</v>
      </c>
      <c r="D1652" t="s">
        <v>38</v>
      </c>
      <c r="E1652">
        <v>791176</v>
      </c>
      <c r="F1652" t="s">
        <v>30</v>
      </c>
      <c r="G1652">
        <v>2165213</v>
      </c>
      <c r="H1652">
        <v>13004</v>
      </c>
      <c r="I1652" t="s">
        <v>184</v>
      </c>
      <c r="J1652" t="s">
        <v>32</v>
      </c>
      <c r="K1652" t="s">
        <v>33</v>
      </c>
      <c r="L1652" t="s">
        <v>34</v>
      </c>
      <c r="M1652" s="14" t="s">
        <v>17</v>
      </c>
      <c r="N1652">
        <v>84</v>
      </c>
      <c r="O1652">
        <v>2018</v>
      </c>
      <c r="P1652" s="15">
        <v>65.215605749486656</v>
      </c>
      <c r="Q1652" s="15">
        <v>2671</v>
      </c>
      <c r="R1652" s="6">
        <f t="shared" si="100"/>
        <v>2136.8000000000002</v>
      </c>
      <c r="S1652" s="6">
        <f t="shared" si="101"/>
        <v>24.06904761904762</v>
      </c>
      <c r="T1652" s="15">
        <f t="shared" si="102"/>
        <v>1569.67752028943</v>
      </c>
      <c r="U1652" s="16">
        <f t="shared" si="103"/>
        <v>567.12247971057013</v>
      </c>
    </row>
    <row r="1653" spans="1:21" x14ac:dyDescent="0.2">
      <c r="A1653" t="s">
        <v>3815</v>
      </c>
      <c r="B1653" t="s">
        <v>3816</v>
      </c>
      <c r="C1653" t="s">
        <v>1220</v>
      </c>
      <c r="D1653" t="s">
        <v>38</v>
      </c>
      <c r="E1653">
        <v>791176</v>
      </c>
      <c r="F1653" t="s">
        <v>30</v>
      </c>
      <c r="G1653">
        <v>2165214</v>
      </c>
      <c r="H1653">
        <v>13022</v>
      </c>
      <c r="I1653" t="s">
        <v>68</v>
      </c>
      <c r="J1653" t="s">
        <v>69</v>
      </c>
      <c r="K1653" t="s">
        <v>70</v>
      </c>
      <c r="L1653" t="s">
        <v>71</v>
      </c>
      <c r="M1653" s="14" t="s">
        <v>17</v>
      </c>
      <c r="N1653">
        <v>84</v>
      </c>
      <c r="O1653">
        <v>2018</v>
      </c>
      <c r="P1653" s="15">
        <v>65.215605749486656</v>
      </c>
      <c r="Q1653" s="15">
        <v>6033</v>
      </c>
      <c r="R1653" s="6">
        <f t="shared" si="100"/>
        <v>4826.4000000000005</v>
      </c>
      <c r="S1653" s="6">
        <f t="shared" si="101"/>
        <v>56.088095238095242</v>
      </c>
      <c r="T1653" s="15">
        <f t="shared" si="102"/>
        <v>3657.8191062872793</v>
      </c>
      <c r="U1653" s="16">
        <f t="shared" si="103"/>
        <v>1168.5808937127213</v>
      </c>
    </row>
    <row r="1654" spans="1:21" x14ac:dyDescent="0.2">
      <c r="A1654" t="s">
        <v>3817</v>
      </c>
      <c r="B1654" t="s">
        <v>3818</v>
      </c>
      <c r="C1654" t="s">
        <v>3819</v>
      </c>
      <c r="D1654" t="s">
        <v>29</v>
      </c>
      <c r="E1654">
        <v>791175</v>
      </c>
      <c r="F1654" t="s">
        <v>30</v>
      </c>
      <c r="G1654">
        <v>2165851</v>
      </c>
      <c r="H1654">
        <v>13072</v>
      </c>
      <c r="I1654" t="s">
        <v>2427</v>
      </c>
      <c r="J1654" t="s">
        <v>773</v>
      </c>
      <c r="K1654" t="s">
        <v>774</v>
      </c>
      <c r="L1654" t="s">
        <v>775</v>
      </c>
      <c r="M1654" s="14" t="s">
        <v>17</v>
      </c>
      <c r="N1654">
        <v>84</v>
      </c>
      <c r="O1654">
        <v>2018</v>
      </c>
      <c r="P1654" s="15">
        <v>66.201232032854207</v>
      </c>
      <c r="Q1654" s="15">
        <v>5056.66</v>
      </c>
      <c r="R1654" s="6">
        <f t="shared" si="100"/>
        <v>4045.328</v>
      </c>
      <c r="S1654" s="6">
        <f t="shared" si="101"/>
        <v>46.789619047619048</v>
      </c>
      <c r="T1654" s="15">
        <f t="shared" si="102"/>
        <v>3097.5304273002835</v>
      </c>
      <c r="U1654" s="16">
        <f t="shared" si="103"/>
        <v>947.79757269971651</v>
      </c>
    </row>
    <row r="1655" spans="1:21" x14ac:dyDescent="0.2">
      <c r="A1655" t="s">
        <v>3820</v>
      </c>
      <c r="B1655" t="s">
        <v>3821</v>
      </c>
      <c r="C1655" t="s">
        <v>524</v>
      </c>
      <c r="D1655" t="s">
        <v>29</v>
      </c>
      <c r="E1655">
        <v>791175</v>
      </c>
      <c r="F1655" t="s">
        <v>30</v>
      </c>
      <c r="G1655">
        <v>2167146</v>
      </c>
      <c r="H1655">
        <v>13004</v>
      </c>
      <c r="I1655" t="s">
        <v>184</v>
      </c>
      <c r="J1655" t="s">
        <v>32</v>
      </c>
      <c r="K1655" t="s">
        <v>33</v>
      </c>
      <c r="L1655" t="s">
        <v>34</v>
      </c>
      <c r="M1655" s="14" t="s">
        <v>17</v>
      </c>
      <c r="N1655">
        <v>84</v>
      </c>
      <c r="O1655">
        <v>2019</v>
      </c>
      <c r="P1655" s="15">
        <v>58.513347022587268</v>
      </c>
      <c r="Q1655" s="15">
        <v>2560</v>
      </c>
      <c r="R1655" s="6">
        <f t="shared" si="100"/>
        <v>2048</v>
      </c>
      <c r="S1655" s="6">
        <f t="shared" si="101"/>
        <v>23.011904761904763</v>
      </c>
      <c r="T1655" s="15">
        <f t="shared" si="102"/>
        <v>1346.5035689840618</v>
      </c>
      <c r="U1655" s="16">
        <f t="shared" si="103"/>
        <v>701.49643101593824</v>
      </c>
    </row>
    <row r="1656" spans="1:21" x14ac:dyDescent="0.2">
      <c r="A1656" t="s">
        <v>3822</v>
      </c>
      <c r="B1656" t="s">
        <v>3823</v>
      </c>
      <c r="C1656" t="s">
        <v>1072</v>
      </c>
      <c r="D1656" t="s">
        <v>38</v>
      </c>
      <c r="E1656">
        <v>791176</v>
      </c>
      <c r="F1656" t="s">
        <v>30</v>
      </c>
      <c r="G1656">
        <v>2167152</v>
      </c>
      <c r="H1656">
        <v>13002</v>
      </c>
      <c r="I1656" t="s">
        <v>48</v>
      </c>
      <c r="J1656" t="s">
        <v>49</v>
      </c>
      <c r="K1656" t="s">
        <v>50</v>
      </c>
      <c r="L1656" t="s">
        <v>51</v>
      </c>
      <c r="M1656" s="14" t="s">
        <v>17</v>
      </c>
      <c r="N1656">
        <v>84</v>
      </c>
      <c r="O1656">
        <v>2019</v>
      </c>
      <c r="P1656" s="15">
        <v>53.223819301848053</v>
      </c>
      <c r="Q1656" s="15">
        <v>328</v>
      </c>
      <c r="R1656" s="6">
        <f t="shared" si="100"/>
        <v>262.40000000000003</v>
      </c>
      <c r="S1656" s="6">
        <f t="shared" si="101"/>
        <v>1.7547619047619052</v>
      </c>
      <c r="T1656" s="15">
        <f t="shared" si="102"/>
        <v>93.395130536814349</v>
      </c>
      <c r="U1656" s="16">
        <f t="shared" si="103"/>
        <v>169.00486946318568</v>
      </c>
    </row>
    <row r="1657" spans="1:21" x14ac:dyDescent="0.2">
      <c r="A1657" t="s">
        <v>3824</v>
      </c>
      <c r="B1657" t="s">
        <v>3825</v>
      </c>
      <c r="C1657" t="s">
        <v>1133</v>
      </c>
      <c r="D1657" t="s">
        <v>38</v>
      </c>
      <c r="E1657">
        <v>791176</v>
      </c>
      <c r="F1657" t="s">
        <v>30</v>
      </c>
      <c r="G1657">
        <v>2167155</v>
      </c>
      <c r="H1657">
        <v>13048</v>
      </c>
      <c r="I1657" t="s">
        <v>236</v>
      </c>
      <c r="J1657" t="s">
        <v>237</v>
      </c>
      <c r="K1657" t="s">
        <v>238</v>
      </c>
      <c r="L1657" t="s">
        <v>239</v>
      </c>
      <c r="M1657" s="14" t="s">
        <v>17</v>
      </c>
      <c r="N1657">
        <v>84</v>
      </c>
      <c r="O1657">
        <v>2019</v>
      </c>
      <c r="P1657" s="15">
        <v>53.223819301848053</v>
      </c>
      <c r="Q1657" s="15">
        <v>8568</v>
      </c>
      <c r="R1657" s="6">
        <f t="shared" si="100"/>
        <v>6854.4000000000005</v>
      </c>
      <c r="S1657" s="6">
        <f t="shared" si="101"/>
        <v>80.230952380952388</v>
      </c>
      <c r="T1657" s="15">
        <f t="shared" si="102"/>
        <v>4270.1977119389858</v>
      </c>
      <c r="U1657" s="16">
        <f t="shared" si="103"/>
        <v>2584.2022880610148</v>
      </c>
    </row>
    <row r="1658" spans="1:21" x14ac:dyDescent="0.2">
      <c r="A1658" t="s">
        <v>3826</v>
      </c>
      <c r="B1658" t="s">
        <v>3827</v>
      </c>
      <c r="C1658" t="s">
        <v>724</v>
      </c>
      <c r="D1658" t="s">
        <v>38</v>
      </c>
      <c r="E1658">
        <v>791176</v>
      </c>
      <c r="F1658" t="s">
        <v>30</v>
      </c>
      <c r="G1658">
        <v>2167588</v>
      </c>
      <c r="H1658">
        <v>13002</v>
      </c>
      <c r="I1658" t="s">
        <v>48</v>
      </c>
      <c r="J1658" t="s">
        <v>49</v>
      </c>
      <c r="K1658" t="s">
        <v>50</v>
      </c>
      <c r="L1658" t="s">
        <v>51</v>
      </c>
      <c r="M1658" s="14" t="s">
        <v>17</v>
      </c>
      <c r="N1658">
        <v>84</v>
      </c>
      <c r="O1658">
        <v>2019</v>
      </c>
      <c r="P1658" s="15">
        <v>56.213552361396296</v>
      </c>
      <c r="Q1658" s="15">
        <v>811</v>
      </c>
      <c r="R1658" s="6">
        <f t="shared" si="100"/>
        <v>648.80000000000007</v>
      </c>
      <c r="S1658" s="6">
        <f t="shared" si="101"/>
        <v>6.3547619047619053</v>
      </c>
      <c r="T1658" s="15">
        <f t="shared" si="102"/>
        <v>357.22374107753984</v>
      </c>
      <c r="U1658" s="16">
        <f t="shared" si="103"/>
        <v>291.57625892246023</v>
      </c>
    </row>
    <row r="1659" spans="1:21" x14ac:dyDescent="0.2">
      <c r="A1659" t="s">
        <v>3828</v>
      </c>
      <c r="B1659" t="s">
        <v>3829</v>
      </c>
      <c r="C1659" t="s">
        <v>524</v>
      </c>
      <c r="D1659" t="s">
        <v>38</v>
      </c>
      <c r="E1659">
        <v>791176</v>
      </c>
      <c r="F1659" t="s">
        <v>30</v>
      </c>
      <c r="G1659">
        <v>2167605</v>
      </c>
      <c r="H1659">
        <v>13004</v>
      </c>
      <c r="I1659" t="s">
        <v>184</v>
      </c>
      <c r="J1659" t="s">
        <v>32</v>
      </c>
      <c r="K1659" t="s">
        <v>33</v>
      </c>
      <c r="L1659" t="s">
        <v>34</v>
      </c>
      <c r="M1659" s="14" t="s">
        <v>17</v>
      </c>
      <c r="N1659">
        <v>84</v>
      </c>
      <c r="O1659">
        <v>2019</v>
      </c>
      <c r="P1659" s="15">
        <v>50.201232032854215</v>
      </c>
      <c r="Q1659" s="15">
        <v>2077</v>
      </c>
      <c r="R1659" s="6">
        <f t="shared" si="100"/>
        <v>1661.6000000000001</v>
      </c>
      <c r="S1659" s="6">
        <f t="shared" si="101"/>
        <v>18.411904761904765</v>
      </c>
      <c r="T1659" s="15">
        <f t="shared" si="102"/>
        <v>924.3003031191945</v>
      </c>
      <c r="U1659" s="16">
        <f t="shared" si="103"/>
        <v>737.29969688080564</v>
      </c>
    </row>
    <row r="1660" spans="1:21" x14ac:dyDescent="0.2">
      <c r="A1660" t="s">
        <v>3830</v>
      </c>
      <c r="B1660" t="s">
        <v>3831</v>
      </c>
      <c r="C1660" t="s">
        <v>441</v>
      </c>
      <c r="D1660" t="s">
        <v>38</v>
      </c>
      <c r="E1660">
        <v>791176</v>
      </c>
      <c r="F1660" t="s">
        <v>30</v>
      </c>
      <c r="G1660">
        <v>2164875</v>
      </c>
      <c r="H1660">
        <v>13064</v>
      </c>
      <c r="I1660" t="s">
        <v>309</v>
      </c>
      <c r="J1660" t="s">
        <v>310</v>
      </c>
      <c r="K1660" t="s">
        <v>311</v>
      </c>
      <c r="L1660" t="s">
        <v>312</v>
      </c>
      <c r="M1660" s="14" t="s">
        <v>17</v>
      </c>
      <c r="N1660">
        <v>84</v>
      </c>
      <c r="O1660">
        <v>2019</v>
      </c>
      <c r="P1660" s="15">
        <v>56.213552361396296</v>
      </c>
      <c r="Q1660" s="15">
        <v>4357</v>
      </c>
      <c r="R1660" s="6">
        <f t="shared" si="100"/>
        <v>3485.6000000000004</v>
      </c>
      <c r="S1660" s="6">
        <f t="shared" si="101"/>
        <v>40.12619047619048</v>
      </c>
      <c r="T1660" s="15">
        <f t="shared" si="102"/>
        <v>2255.6357093966949</v>
      </c>
      <c r="U1660" s="16">
        <f t="shared" si="103"/>
        <v>1229.9642906033055</v>
      </c>
    </row>
    <row r="1661" spans="1:21" x14ac:dyDescent="0.2">
      <c r="A1661" t="s">
        <v>3832</v>
      </c>
      <c r="B1661" t="s">
        <v>3833</v>
      </c>
      <c r="C1661" t="s">
        <v>400</v>
      </c>
      <c r="D1661" t="s">
        <v>29</v>
      </c>
      <c r="E1661">
        <v>791175</v>
      </c>
      <c r="F1661" t="s">
        <v>30</v>
      </c>
      <c r="G1661">
        <v>2165052</v>
      </c>
      <c r="H1661">
        <v>13030</v>
      </c>
      <c r="I1661" t="s">
        <v>57</v>
      </c>
      <c r="J1661" t="s">
        <v>58</v>
      </c>
      <c r="K1661" t="s">
        <v>59</v>
      </c>
      <c r="L1661" t="s">
        <v>60</v>
      </c>
      <c r="M1661" s="14" t="s">
        <v>17</v>
      </c>
      <c r="N1661">
        <v>84</v>
      </c>
      <c r="O1661">
        <v>2019</v>
      </c>
      <c r="P1661" s="15">
        <v>56.213552361396296</v>
      </c>
      <c r="Q1661" s="15">
        <v>7460</v>
      </c>
      <c r="R1661" s="6">
        <f t="shared" si="100"/>
        <v>5968</v>
      </c>
      <c r="S1661" s="6">
        <f t="shared" si="101"/>
        <v>69.678571428571431</v>
      </c>
      <c r="T1661" s="15">
        <f t="shared" si="102"/>
        <v>3916.8800234672922</v>
      </c>
      <c r="U1661" s="16">
        <f t="shared" si="103"/>
        <v>2051.1199765327078</v>
      </c>
    </row>
    <row r="1662" spans="1:21" x14ac:dyDescent="0.2">
      <c r="A1662" t="s">
        <v>3834</v>
      </c>
      <c r="B1662" t="s">
        <v>3835</v>
      </c>
      <c r="C1662" t="s">
        <v>1268</v>
      </c>
      <c r="D1662" t="s">
        <v>38</v>
      </c>
      <c r="E1662">
        <v>791176</v>
      </c>
      <c r="F1662" t="s">
        <v>30</v>
      </c>
      <c r="G1662">
        <v>2165503</v>
      </c>
      <c r="H1662">
        <v>13050</v>
      </c>
      <c r="I1662" t="s">
        <v>106</v>
      </c>
      <c r="J1662" t="s">
        <v>107</v>
      </c>
      <c r="K1662" t="s">
        <v>108</v>
      </c>
      <c r="L1662" t="s">
        <v>109</v>
      </c>
      <c r="M1662" s="14" t="s">
        <v>17</v>
      </c>
      <c r="N1662">
        <v>84</v>
      </c>
      <c r="O1662">
        <v>2019</v>
      </c>
      <c r="P1662" s="15">
        <v>53.223819301848053</v>
      </c>
      <c r="Q1662" s="15">
        <v>5022</v>
      </c>
      <c r="R1662" s="6">
        <f t="shared" si="100"/>
        <v>4017.6000000000004</v>
      </c>
      <c r="S1662" s="6">
        <f t="shared" si="101"/>
        <v>46.459523809523816</v>
      </c>
      <c r="T1662" s="15">
        <f t="shared" si="102"/>
        <v>2472.753300088003</v>
      </c>
      <c r="U1662" s="16">
        <f t="shared" si="103"/>
        <v>1544.8466999119973</v>
      </c>
    </row>
    <row r="1663" spans="1:21" x14ac:dyDescent="0.2">
      <c r="A1663" t="s">
        <v>3836</v>
      </c>
      <c r="B1663" t="s">
        <v>3837</v>
      </c>
      <c r="C1663" t="s">
        <v>704</v>
      </c>
      <c r="D1663" t="s">
        <v>29</v>
      </c>
      <c r="E1663">
        <v>791175</v>
      </c>
      <c r="F1663" t="s">
        <v>30</v>
      </c>
      <c r="G1663">
        <v>2165505</v>
      </c>
      <c r="H1663">
        <v>13030</v>
      </c>
      <c r="I1663" t="s">
        <v>57</v>
      </c>
      <c r="J1663" t="s">
        <v>58</v>
      </c>
      <c r="K1663" t="s">
        <v>59</v>
      </c>
      <c r="L1663" t="s">
        <v>60</v>
      </c>
      <c r="M1663" s="14" t="s">
        <v>17</v>
      </c>
      <c r="N1663">
        <v>84</v>
      </c>
      <c r="O1663">
        <v>2020</v>
      </c>
      <c r="P1663" s="15">
        <v>37.716632443531822</v>
      </c>
      <c r="Q1663" s="15">
        <v>3603.1632653061229</v>
      </c>
      <c r="R1663" s="6">
        <f t="shared" si="100"/>
        <v>2882.5306122448983</v>
      </c>
      <c r="S1663" s="6">
        <f t="shared" si="101"/>
        <v>32.946793002915456</v>
      </c>
      <c r="T1663" s="15">
        <f t="shared" si="102"/>
        <v>1242.6420818840884</v>
      </c>
      <c r="U1663" s="16">
        <f t="shared" si="103"/>
        <v>1639.8885303608099</v>
      </c>
    </row>
    <row r="1664" spans="1:21" x14ac:dyDescent="0.2">
      <c r="A1664" t="s">
        <v>3838</v>
      </c>
      <c r="B1664" t="s">
        <v>3839</v>
      </c>
      <c r="C1664" t="s">
        <v>2979</v>
      </c>
      <c r="D1664" t="s">
        <v>29</v>
      </c>
      <c r="E1664">
        <v>791175</v>
      </c>
      <c r="F1664" t="s">
        <v>30</v>
      </c>
      <c r="G1664">
        <v>2165513</v>
      </c>
      <c r="H1664">
        <v>13020</v>
      </c>
      <c r="I1664" t="s">
        <v>350</v>
      </c>
      <c r="J1664" t="s">
        <v>351</v>
      </c>
      <c r="K1664" t="s">
        <v>352</v>
      </c>
      <c r="L1664" t="s">
        <v>353</v>
      </c>
      <c r="M1664" s="14" t="s">
        <v>17</v>
      </c>
      <c r="N1664">
        <v>84</v>
      </c>
      <c r="O1664">
        <v>2019</v>
      </c>
      <c r="P1664" s="15">
        <v>51.186858316221773</v>
      </c>
      <c r="Q1664" s="15">
        <v>2850</v>
      </c>
      <c r="R1664" s="6">
        <f t="shared" si="100"/>
        <v>2280</v>
      </c>
      <c r="S1664" s="6">
        <f t="shared" si="101"/>
        <v>25.773809523809526</v>
      </c>
      <c r="T1664" s="15">
        <f t="shared" si="102"/>
        <v>1319.2803363645255</v>
      </c>
      <c r="U1664" s="16">
        <f t="shared" si="103"/>
        <v>960.71966363547449</v>
      </c>
    </row>
    <row r="1665" spans="1:21" x14ac:dyDescent="0.2">
      <c r="A1665" t="s">
        <v>3840</v>
      </c>
      <c r="B1665" t="s">
        <v>3841</v>
      </c>
      <c r="C1665" t="s">
        <v>2276</v>
      </c>
      <c r="D1665" t="s">
        <v>29</v>
      </c>
      <c r="E1665">
        <v>791175</v>
      </c>
      <c r="F1665" t="s">
        <v>30</v>
      </c>
      <c r="G1665">
        <v>2165514</v>
      </c>
      <c r="H1665">
        <v>13082</v>
      </c>
      <c r="I1665" t="s">
        <v>909</v>
      </c>
      <c r="J1665" t="s">
        <v>910</v>
      </c>
      <c r="K1665" t="s">
        <v>909</v>
      </c>
      <c r="L1665" t="s">
        <v>911</v>
      </c>
      <c r="M1665" s="14" t="s">
        <v>17</v>
      </c>
      <c r="N1665">
        <v>84</v>
      </c>
      <c r="O1665">
        <v>2019</v>
      </c>
      <c r="P1665" s="15">
        <v>55.227926078028744</v>
      </c>
      <c r="Q1665" s="15">
        <v>977</v>
      </c>
      <c r="R1665" s="6">
        <f t="shared" si="100"/>
        <v>781.6</v>
      </c>
      <c r="S1665" s="6">
        <f t="shared" si="101"/>
        <v>7.9357142857142859</v>
      </c>
      <c r="T1665" s="15">
        <f t="shared" si="102"/>
        <v>438.27304194778526</v>
      </c>
      <c r="U1665" s="16">
        <f t="shared" si="103"/>
        <v>343.32695805221476</v>
      </c>
    </row>
    <row r="1666" spans="1:21" x14ac:dyDescent="0.2">
      <c r="A1666" t="s">
        <v>3842</v>
      </c>
      <c r="B1666" t="s">
        <v>3843</v>
      </c>
      <c r="C1666" t="s">
        <v>1268</v>
      </c>
      <c r="D1666" t="s">
        <v>38</v>
      </c>
      <c r="E1666">
        <v>791176</v>
      </c>
      <c r="F1666" t="s">
        <v>30</v>
      </c>
      <c r="G1666">
        <v>2165518</v>
      </c>
      <c r="H1666">
        <v>13050</v>
      </c>
      <c r="I1666" t="s">
        <v>106</v>
      </c>
      <c r="J1666" t="s">
        <v>107</v>
      </c>
      <c r="K1666" t="s">
        <v>108</v>
      </c>
      <c r="L1666" t="s">
        <v>109</v>
      </c>
      <c r="M1666" s="14" t="s">
        <v>17</v>
      </c>
      <c r="N1666">
        <v>84</v>
      </c>
      <c r="O1666">
        <v>2019</v>
      </c>
      <c r="P1666" s="15">
        <v>55.227926078028744</v>
      </c>
      <c r="Q1666" s="15">
        <v>6225</v>
      </c>
      <c r="R1666" s="6">
        <f t="shared" si="100"/>
        <v>4980</v>
      </c>
      <c r="S1666" s="6">
        <f t="shared" si="101"/>
        <v>57.916666666666664</v>
      </c>
      <c r="T1666" s="15">
        <f t="shared" si="102"/>
        <v>3198.6173853524979</v>
      </c>
      <c r="U1666" s="16">
        <f t="shared" si="103"/>
        <v>1781.3826146475021</v>
      </c>
    </row>
    <row r="1667" spans="1:21" x14ac:dyDescent="0.2">
      <c r="A1667" t="s">
        <v>3844</v>
      </c>
      <c r="B1667" t="s">
        <v>3845</v>
      </c>
      <c r="C1667" t="s">
        <v>400</v>
      </c>
      <c r="D1667" t="s">
        <v>29</v>
      </c>
      <c r="E1667">
        <v>791175</v>
      </c>
      <c r="F1667" t="s">
        <v>30</v>
      </c>
      <c r="G1667">
        <v>2165519</v>
      </c>
      <c r="H1667">
        <v>13030</v>
      </c>
      <c r="I1667" t="s">
        <v>57</v>
      </c>
      <c r="J1667" t="s">
        <v>58</v>
      </c>
      <c r="K1667" t="s">
        <v>59</v>
      </c>
      <c r="L1667" t="s">
        <v>60</v>
      </c>
      <c r="M1667" s="14" t="s">
        <v>17</v>
      </c>
      <c r="N1667">
        <v>84</v>
      </c>
      <c r="O1667">
        <v>2019</v>
      </c>
      <c r="P1667" s="15">
        <v>51.186858316221773</v>
      </c>
      <c r="Q1667" s="15">
        <v>7717.65</v>
      </c>
      <c r="R1667" s="6">
        <f t="shared" si="100"/>
        <v>6174.12</v>
      </c>
      <c r="S1667" s="6">
        <f t="shared" si="101"/>
        <v>72.132380952380956</v>
      </c>
      <c r="T1667" s="15">
        <f t="shared" si="102"/>
        <v>3692.229963821258</v>
      </c>
      <c r="U1667" s="16">
        <f t="shared" si="103"/>
        <v>2481.8900361787419</v>
      </c>
    </row>
    <row r="1668" spans="1:21" x14ac:dyDescent="0.2">
      <c r="A1668" t="s">
        <v>3846</v>
      </c>
      <c r="B1668" t="s">
        <v>3847</v>
      </c>
      <c r="C1668" t="s">
        <v>704</v>
      </c>
      <c r="D1668" t="s">
        <v>29</v>
      </c>
      <c r="E1668">
        <v>791175</v>
      </c>
      <c r="F1668" t="s">
        <v>30</v>
      </c>
      <c r="G1668">
        <v>2165926</v>
      </c>
      <c r="H1668">
        <v>13030</v>
      </c>
      <c r="I1668" t="s">
        <v>57</v>
      </c>
      <c r="J1668" t="s">
        <v>58</v>
      </c>
      <c r="K1668" t="s">
        <v>59</v>
      </c>
      <c r="L1668" t="s">
        <v>60</v>
      </c>
      <c r="M1668" s="14" t="s">
        <v>17</v>
      </c>
      <c r="N1668">
        <v>84</v>
      </c>
      <c r="O1668">
        <v>2019</v>
      </c>
      <c r="P1668" s="15">
        <v>53.223819301848053</v>
      </c>
      <c r="Q1668" s="15">
        <v>6842.6</v>
      </c>
      <c r="R1668" s="6">
        <f t="shared" si="100"/>
        <v>5474.0800000000008</v>
      </c>
      <c r="S1668" s="6">
        <f t="shared" si="101"/>
        <v>63.798571428571435</v>
      </c>
      <c r="T1668" s="15">
        <f t="shared" si="102"/>
        <v>3395.6036374303321</v>
      </c>
      <c r="U1668" s="16">
        <f t="shared" si="103"/>
        <v>2078.4763625696687</v>
      </c>
    </row>
    <row r="1669" spans="1:21" x14ac:dyDescent="0.2">
      <c r="A1669" t="s">
        <v>3848</v>
      </c>
      <c r="B1669" t="s">
        <v>3849</v>
      </c>
      <c r="C1669" t="s">
        <v>400</v>
      </c>
      <c r="D1669" t="s">
        <v>38</v>
      </c>
      <c r="E1669">
        <v>791176</v>
      </c>
      <c r="F1669" t="s">
        <v>30</v>
      </c>
      <c r="G1669">
        <v>2166366</v>
      </c>
      <c r="H1669">
        <v>13030</v>
      </c>
      <c r="I1669" t="s">
        <v>57</v>
      </c>
      <c r="J1669" t="s">
        <v>58</v>
      </c>
      <c r="K1669" t="s">
        <v>59</v>
      </c>
      <c r="L1669" t="s">
        <v>60</v>
      </c>
      <c r="M1669" s="14" t="s">
        <v>17</v>
      </c>
      <c r="N1669">
        <v>84</v>
      </c>
      <c r="O1669">
        <v>2019</v>
      </c>
      <c r="P1669" s="15">
        <v>53.223819301848053</v>
      </c>
      <c r="Q1669" s="15">
        <v>7460</v>
      </c>
      <c r="R1669" s="6">
        <f t="shared" si="100"/>
        <v>5968</v>
      </c>
      <c r="S1669" s="6">
        <f t="shared" si="101"/>
        <v>69.678571428571431</v>
      </c>
      <c r="T1669" s="15">
        <f t="shared" si="102"/>
        <v>3708.5596949251985</v>
      </c>
      <c r="U1669" s="16">
        <f t="shared" si="103"/>
        <v>2259.4403050748015</v>
      </c>
    </row>
    <row r="1670" spans="1:21" x14ac:dyDescent="0.2">
      <c r="A1670" t="s">
        <v>3850</v>
      </c>
      <c r="B1670" t="s">
        <v>3851</v>
      </c>
      <c r="C1670" t="s">
        <v>724</v>
      </c>
      <c r="D1670" t="s">
        <v>29</v>
      </c>
      <c r="E1670">
        <v>791175</v>
      </c>
      <c r="F1670" t="s">
        <v>30</v>
      </c>
      <c r="G1670">
        <v>2166370</v>
      </c>
      <c r="H1670">
        <v>13002</v>
      </c>
      <c r="I1670" t="s">
        <v>48</v>
      </c>
      <c r="J1670" t="s">
        <v>49</v>
      </c>
      <c r="K1670" t="s">
        <v>50</v>
      </c>
      <c r="L1670" t="s">
        <v>51</v>
      </c>
      <c r="M1670" s="14" t="s">
        <v>17</v>
      </c>
      <c r="N1670">
        <v>84</v>
      </c>
      <c r="O1670">
        <v>2019</v>
      </c>
      <c r="P1670" s="15">
        <v>51.186858316221773</v>
      </c>
      <c r="Q1670" s="15">
        <v>789</v>
      </c>
      <c r="R1670" s="6">
        <f t="shared" si="100"/>
        <v>631.20000000000005</v>
      </c>
      <c r="S1670" s="6">
        <f t="shared" si="101"/>
        <v>6.1452380952380956</v>
      </c>
      <c r="T1670" s="15">
        <f t="shared" si="102"/>
        <v>314.55543170040096</v>
      </c>
      <c r="U1670" s="16">
        <f t="shared" si="103"/>
        <v>316.64456829959909</v>
      </c>
    </row>
    <row r="1671" spans="1:21" x14ac:dyDescent="0.2">
      <c r="A1671" t="s">
        <v>3852</v>
      </c>
      <c r="B1671" t="s">
        <v>3853</v>
      </c>
      <c r="C1671" t="s">
        <v>400</v>
      </c>
      <c r="D1671" t="s">
        <v>29</v>
      </c>
      <c r="E1671">
        <v>791175</v>
      </c>
      <c r="F1671" t="s">
        <v>30</v>
      </c>
      <c r="G1671">
        <v>2166375</v>
      </c>
      <c r="H1671">
        <v>13030</v>
      </c>
      <c r="I1671" t="s">
        <v>57</v>
      </c>
      <c r="J1671" t="s">
        <v>58</v>
      </c>
      <c r="K1671" t="s">
        <v>59</v>
      </c>
      <c r="L1671" t="s">
        <v>60</v>
      </c>
      <c r="M1671" s="14" t="s">
        <v>17</v>
      </c>
      <c r="N1671">
        <v>84</v>
      </c>
      <c r="O1671">
        <v>2019</v>
      </c>
      <c r="P1671" s="15">
        <v>53.223819301848053</v>
      </c>
      <c r="Q1671" s="15">
        <v>7460</v>
      </c>
      <c r="R1671" s="6">
        <f t="shared" si="100"/>
        <v>5968</v>
      </c>
      <c r="S1671" s="6">
        <f t="shared" si="101"/>
        <v>69.678571428571431</v>
      </c>
      <c r="T1671" s="15">
        <f t="shared" si="102"/>
        <v>3708.5596949251985</v>
      </c>
      <c r="U1671" s="16">
        <f t="shared" si="103"/>
        <v>2259.4403050748015</v>
      </c>
    </row>
    <row r="1672" spans="1:21" x14ac:dyDescent="0.2">
      <c r="A1672" t="s">
        <v>3854</v>
      </c>
      <c r="B1672" t="s">
        <v>3855</v>
      </c>
      <c r="C1672" t="s">
        <v>920</v>
      </c>
      <c r="D1672" t="s">
        <v>38</v>
      </c>
      <c r="E1672">
        <v>791176</v>
      </c>
      <c r="F1672" t="s">
        <v>30</v>
      </c>
      <c r="G1672">
        <v>2166377</v>
      </c>
      <c r="H1672">
        <v>13078</v>
      </c>
      <c r="I1672" t="s">
        <v>129</v>
      </c>
      <c r="J1672" t="s">
        <v>130</v>
      </c>
      <c r="K1672" t="s">
        <v>131</v>
      </c>
      <c r="L1672" t="s">
        <v>132</v>
      </c>
      <c r="M1672" s="14" t="s">
        <v>17</v>
      </c>
      <c r="N1672">
        <v>84</v>
      </c>
      <c r="O1672">
        <v>2019</v>
      </c>
      <c r="P1672" s="15">
        <v>52.205338809034913</v>
      </c>
      <c r="Q1672" s="15">
        <v>5067</v>
      </c>
      <c r="R1672" s="6">
        <f t="shared" si="100"/>
        <v>4053.6000000000004</v>
      </c>
      <c r="S1672" s="6">
        <f t="shared" si="101"/>
        <v>46.888095238095239</v>
      </c>
      <c r="T1672" s="15">
        <f t="shared" si="102"/>
        <v>2447.8088980150587</v>
      </c>
      <c r="U1672" s="16">
        <f t="shared" si="103"/>
        <v>1605.7911019849416</v>
      </c>
    </row>
    <row r="1673" spans="1:21" x14ac:dyDescent="0.2">
      <c r="A1673" t="s">
        <v>3856</v>
      </c>
      <c r="B1673" t="s">
        <v>3857</v>
      </c>
      <c r="C1673" t="s">
        <v>400</v>
      </c>
      <c r="D1673" t="s">
        <v>29</v>
      </c>
      <c r="E1673">
        <v>791175</v>
      </c>
      <c r="F1673" t="s">
        <v>30</v>
      </c>
      <c r="G1673">
        <v>2166811</v>
      </c>
      <c r="H1673">
        <v>13030</v>
      </c>
      <c r="I1673" t="s">
        <v>57</v>
      </c>
      <c r="J1673" t="s">
        <v>58</v>
      </c>
      <c r="K1673" t="s">
        <v>59</v>
      </c>
      <c r="L1673" t="s">
        <v>60</v>
      </c>
      <c r="M1673" s="14" t="s">
        <v>17</v>
      </c>
      <c r="N1673">
        <v>84</v>
      </c>
      <c r="O1673">
        <v>2019</v>
      </c>
      <c r="P1673" s="15">
        <v>52.205338809034913</v>
      </c>
      <c r="Q1673" s="15">
        <v>7460</v>
      </c>
      <c r="R1673" s="6">
        <f t="shared" ref="R1673:R1736" si="104">Q1673*(1-$R$6)</f>
        <v>5968</v>
      </c>
      <c r="S1673" s="6">
        <f t="shared" ref="S1673:S1736" si="105">(R1673-$S$6)/N1673</f>
        <v>69.678571428571431</v>
      </c>
      <c r="T1673" s="15">
        <f t="shared" ref="T1673:T1736" si="106">IF(P1673&lt;N1673,P1673*S1673,N1673*S1673)</f>
        <v>3637.5934291581116</v>
      </c>
      <c r="U1673" s="16">
        <f t="shared" ref="U1673:U1736" si="107">R1673-T1673</f>
        <v>2330.4065708418884</v>
      </c>
    </row>
    <row r="1674" spans="1:21" x14ac:dyDescent="0.2">
      <c r="A1674" t="s">
        <v>3858</v>
      </c>
      <c r="B1674" t="s">
        <v>3859</v>
      </c>
      <c r="C1674" t="s">
        <v>400</v>
      </c>
      <c r="D1674" t="s">
        <v>29</v>
      </c>
      <c r="E1674">
        <v>791175</v>
      </c>
      <c r="F1674" t="s">
        <v>30</v>
      </c>
      <c r="G1674">
        <v>2166817</v>
      </c>
      <c r="H1674">
        <v>13030</v>
      </c>
      <c r="I1674" t="s">
        <v>57</v>
      </c>
      <c r="J1674" t="s">
        <v>58</v>
      </c>
      <c r="K1674" t="s">
        <v>59</v>
      </c>
      <c r="L1674" t="s">
        <v>60</v>
      </c>
      <c r="M1674" s="14" t="s">
        <v>17</v>
      </c>
      <c r="N1674">
        <v>84</v>
      </c>
      <c r="O1674">
        <v>2019</v>
      </c>
      <c r="P1674" s="15">
        <v>49.182751540041068</v>
      </c>
      <c r="Q1674" s="15">
        <v>7670.49</v>
      </c>
      <c r="R1674" s="6">
        <f t="shared" si="104"/>
        <v>6136.3919999999998</v>
      </c>
      <c r="S1674" s="6">
        <f t="shared" si="105"/>
        <v>71.683238095238096</v>
      </c>
      <c r="T1674" s="15">
        <f t="shared" si="106"/>
        <v>3525.5788888237021</v>
      </c>
      <c r="U1674" s="16">
        <f t="shared" si="107"/>
        <v>2610.8131111762978</v>
      </c>
    </row>
    <row r="1675" spans="1:21" x14ac:dyDescent="0.2">
      <c r="A1675" t="s">
        <v>3860</v>
      </c>
      <c r="B1675" t="s">
        <v>3861</v>
      </c>
      <c r="C1675" t="s">
        <v>1133</v>
      </c>
      <c r="D1675" t="s">
        <v>38</v>
      </c>
      <c r="E1675">
        <v>791176</v>
      </c>
      <c r="F1675" t="s">
        <v>30</v>
      </c>
      <c r="G1675">
        <v>2174876</v>
      </c>
      <c r="H1675">
        <v>13048</v>
      </c>
      <c r="I1675" t="s">
        <v>236</v>
      </c>
      <c r="J1675" t="s">
        <v>237</v>
      </c>
      <c r="K1675" t="s">
        <v>238</v>
      </c>
      <c r="L1675" t="s">
        <v>239</v>
      </c>
      <c r="M1675" s="14" t="s">
        <v>17</v>
      </c>
      <c r="N1675">
        <v>84</v>
      </c>
      <c r="O1675">
        <v>2019</v>
      </c>
      <c r="P1675" s="15">
        <v>49.182751540041068</v>
      </c>
      <c r="Q1675" s="15">
        <v>8568</v>
      </c>
      <c r="R1675" s="6">
        <f t="shared" si="104"/>
        <v>6854.4000000000005</v>
      </c>
      <c r="S1675" s="6">
        <f t="shared" si="105"/>
        <v>80.230952380952388</v>
      </c>
      <c r="T1675" s="15">
        <f t="shared" si="106"/>
        <v>3945.9789967732477</v>
      </c>
      <c r="U1675" s="16">
        <f t="shared" si="107"/>
        <v>2908.4210032267529</v>
      </c>
    </row>
    <row r="1676" spans="1:21" x14ac:dyDescent="0.2">
      <c r="A1676" t="s">
        <v>3862</v>
      </c>
      <c r="B1676" t="s">
        <v>3863</v>
      </c>
      <c r="C1676" t="s">
        <v>1268</v>
      </c>
      <c r="D1676" t="s">
        <v>38</v>
      </c>
      <c r="E1676">
        <v>791176</v>
      </c>
      <c r="F1676" t="s">
        <v>30</v>
      </c>
      <c r="G1676">
        <v>2174884</v>
      </c>
      <c r="H1676">
        <v>13040</v>
      </c>
      <c r="I1676" t="s">
        <v>671</v>
      </c>
      <c r="J1676" t="s">
        <v>293</v>
      </c>
      <c r="K1676" t="s">
        <v>294</v>
      </c>
      <c r="L1676" t="s">
        <v>295</v>
      </c>
      <c r="M1676" s="14" t="s">
        <v>17</v>
      </c>
      <c r="N1676">
        <v>84</v>
      </c>
      <c r="O1676">
        <v>2019</v>
      </c>
      <c r="P1676" s="15">
        <v>51.186858316221773</v>
      </c>
      <c r="Q1676" s="15">
        <v>5636</v>
      </c>
      <c r="R1676" s="6">
        <f t="shared" si="104"/>
        <v>4508.8</v>
      </c>
      <c r="S1676" s="6">
        <f t="shared" si="105"/>
        <v>52.307142857142857</v>
      </c>
      <c r="T1676" s="15">
        <f t="shared" si="106"/>
        <v>2677.438310354943</v>
      </c>
      <c r="U1676" s="16">
        <f t="shared" si="107"/>
        <v>1831.3616896450571</v>
      </c>
    </row>
    <row r="1677" spans="1:21" x14ac:dyDescent="0.2">
      <c r="A1677" t="s">
        <v>3864</v>
      </c>
      <c r="B1677" t="s">
        <v>3865</v>
      </c>
      <c r="C1677" t="s">
        <v>3866</v>
      </c>
      <c r="D1677" t="s">
        <v>38</v>
      </c>
      <c r="E1677">
        <v>791176</v>
      </c>
      <c r="F1677" t="s">
        <v>30</v>
      </c>
      <c r="G1677">
        <v>2174885</v>
      </c>
      <c r="H1677">
        <v>13066</v>
      </c>
      <c r="I1677" t="s">
        <v>413</v>
      </c>
      <c r="J1677" t="s">
        <v>414</v>
      </c>
      <c r="K1677" t="s">
        <v>415</v>
      </c>
      <c r="L1677" t="s">
        <v>416</v>
      </c>
      <c r="M1677" s="14" t="s">
        <v>17</v>
      </c>
      <c r="N1677">
        <v>84</v>
      </c>
      <c r="O1677">
        <v>2019</v>
      </c>
      <c r="P1677" s="15">
        <v>53.223819301848053</v>
      </c>
      <c r="Q1677" s="15">
        <v>4251</v>
      </c>
      <c r="R1677" s="6">
        <f t="shared" si="104"/>
        <v>3400.8</v>
      </c>
      <c r="S1677" s="6">
        <f t="shared" si="105"/>
        <v>39.116666666666667</v>
      </c>
      <c r="T1677" s="15">
        <f t="shared" si="106"/>
        <v>2081.9383983572898</v>
      </c>
      <c r="U1677" s="16">
        <f t="shared" si="107"/>
        <v>1318.8616016427104</v>
      </c>
    </row>
    <row r="1678" spans="1:21" x14ac:dyDescent="0.2">
      <c r="A1678" t="s">
        <v>3867</v>
      </c>
      <c r="B1678" t="s">
        <v>3868</v>
      </c>
      <c r="C1678" t="s">
        <v>724</v>
      </c>
      <c r="D1678" t="s">
        <v>38</v>
      </c>
      <c r="E1678">
        <v>791176</v>
      </c>
      <c r="F1678" t="s">
        <v>30</v>
      </c>
      <c r="G1678">
        <v>2174887</v>
      </c>
      <c r="H1678">
        <v>13002</v>
      </c>
      <c r="I1678" t="s">
        <v>48</v>
      </c>
      <c r="J1678" t="s">
        <v>49</v>
      </c>
      <c r="K1678" t="s">
        <v>50</v>
      </c>
      <c r="L1678" t="s">
        <v>51</v>
      </c>
      <c r="M1678" s="14" t="s">
        <v>17</v>
      </c>
      <c r="N1678">
        <v>84</v>
      </c>
      <c r="O1678">
        <v>2019</v>
      </c>
      <c r="P1678" s="15">
        <v>50.201232032854215</v>
      </c>
      <c r="Q1678" s="15">
        <v>789</v>
      </c>
      <c r="R1678" s="6">
        <f t="shared" si="104"/>
        <v>631.20000000000005</v>
      </c>
      <c r="S1678" s="6">
        <f t="shared" si="105"/>
        <v>6.1452380952380956</v>
      </c>
      <c r="T1678" s="15">
        <f t="shared" si="106"/>
        <v>308.49852351618273</v>
      </c>
      <c r="U1678" s="16">
        <f t="shared" si="107"/>
        <v>322.70147648381732</v>
      </c>
    </row>
    <row r="1679" spans="1:21" x14ac:dyDescent="0.2">
      <c r="A1679" t="s">
        <v>3869</v>
      </c>
      <c r="B1679" t="s">
        <v>3870</v>
      </c>
      <c r="C1679" t="s">
        <v>524</v>
      </c>
      <c r="D1679" t="s">
        <v>38</v>
      </c>
      <c r="E1679">
        <v>791176</v>
      </c>
      <c r="F1679" t="s">
        <v>30</v>
      </c>
      <c r="G1679">
        <v>2174896</v>
      </c>
      <c r="H1679">
        <v>13004</v>
      </c>
      <c r="I1679" t="s">
        <v>184</v>
      </c>
      <c r="J1679" t="s">
        <v>32</v>
      </c>
      <c r="K1679" t="s">
        <v>33</v>
      </c>
      <c r="L1679" t="s">
        <v>34</v>
      </c>
      <c r="M1679" s="14" t="s">
        <v>17</v>
      </c>
      <c r="N1679">
        <v>84</v>
      </c>
      <c r="O1679">
        <v>2019</v>
      </c>
      <c r="P1679" s="15">
        <v>50.201232032854215</v>
      </c>
      <c r="Q1679" s="15">
        <v>2077</v>
      </c>
      <c r="R1679" s="6">
        <f t="shared" si="104"/>
        <v>1661.6000000000001</v>
      </c>
      <c r="S1679" s="6">
        <f t="shared" si="105"/>
        <v>18.411904761904765</v>
      </c>
      <c r="T1679" s="15">
        <f t="shared" si="106"/>
        <v>924.3003031191945</v>
      </c>
      <c r="U1679" s="16">
        <f t="shared" si="107"/>
        <v>737.29969688080564</v>
      </c>
    </row>
    <row r="1680" spans="1:21" x14ac:dyDescent="0.2">
      <c r="A1680" t="s">
        <v>3871</v>
      </c>
      <c r="B1680" t="s">
        <v>3872</v>
      </c>
      <c r="C1680" t="s">
        <v>1133</v>
      </c>
      <c r="D1680" t="s">
        <v>29</v>
      </c>
      <c r="E1680">
        <v>791175</v>
      </c>
      <c r="F1680" t="s">
        <v>30</v>
      </c>
      <c r="G1680">
        <v>2171737</v>
      </c>
      <c r="H1680">
        <v>13048</v>
      </c>
      <c r="I1680" t="s">
        <v>236</v>
      </c>
      <c r="J1680" t="s">
        <v>237</v>
      </c>
      <c r="K1680" t="s">
        <v>238</v>
      </c>
      <c r="L1680" t="s">
        <v>239</v>
      </c>
      <c r="M1680" s="14" t="s">
        <v>17</v>
      </c>
      <c r="N1680">
        <v>84</v>
      </c>
      <c r="O1680">
        <v>2019</v>
      </c>
      <c r="P1680" s="15">
        <v>48.197115256673499</v>
      </c>
      <c r="Q1680" s="15">
        <v>8568</v>
      </c>
      <c r="R1680" s="6">
        <f t="shared" si="104"/>
        <v>6854.4000000000005</v>
      </c>
      <c r="S1680" s="6">
        <f t="shared" si="105"/>
        <v>80.230952380952388</v>
      </c>
      <c r="T1680" s="15">
        <f t="shared" si="106"/>
        <v>3866.9004590574455</v>
      </c>
      <c r="U1680" s="16">
        <f t="shared" si="107"/>
        <v>2987.4995409425551</v>
      </c>
    </row>
    <row r="1681" spans="1:21" x14ac:dyDescent="0.2">
      <c r="A1681" t="s">
        <v>3873</v>
      </c>
      <c r="B1681" t="s">
        <v>3874</v>
      </c>
      <c r="C1681" t="s">
        <v>724</v>
      </c>
      <c r="D1681" t="s">
        <v>29</v>
      </c>
      <c r="E1681">
        <v>791175</v>
      </c>
      <c r="F1681" t="s">
        <v>30</v>
      </c>
      <c r="G1681">
        <v>2171923</v>
      </c>
      <c r="H1681">
        <v>13002</v>
      </c>
      <c r="I1681" t="s">
        <v>48</v>
      </c>
      <c r="J1681" t="s">
        <v>49</v>
      </c>
      <c r="K1681" t="s">
        <v>50</v>
      </c>
      <c r="L1681" t="s">
        <v>51</v>
      </c>
      <c r="M1681" s="14" t="s">
        <v>17</v>
      </c>
      <c r="N1681">
        <v>84</v>
      </c>
      <c r="O1681">
        <v>2020</v>
      </c>
      <c r="P1681" s="15">
        <v>41.199178644763862</v>
      </c>
      <c r="Q1681" s="15">
        <v>789</v>
      </c>
      <c r="R1681" s="6">
        <f t="shared" si="104"/>
        <v>631.20000000000005</v>
      </c>
      <c r="S1681" s="6">
        <f t="shared" si="105"/>
        <v>6.1452380952380956</v>
      </c>
      <c r="T1681" s="15">
        <f t="shared" si="106"/>
        <v>253.1787621003227</v>
      </c>
      <c r="U1681" s="16">
        <f t="shared" si="107"/>
        <v>378.02123789967732</v>
      </c>
    </row>
    <row r="1682" spans="1:21" x14ac:dyDescent="0.2">
      <c r="A1682" t="s">
        <v>3875</v>
      </c>
      <c r="B1682" t="s">
        <v>3876</v>
      </c>
      <c r="C1682" t="s">
        <v>804</v>
      </c>
      <c r="D1682" t="s">
        <v>38</v>
      </c>
      <c r="E1682">
        <v>791176</v>
      </c>
      <c r="F1682" t="s">
        <v>30</v>
      </c>
      <c r="G1682">
        <v>2171926</v>
      </c>
      <c r="H1682">
        <v>13050</v>
      </c>
      <c r="I1682" t="s">
        <v>106</v>
      </c>
      <c r="J1682" t="s">
        <v>107</v>
      </c>
      <c r="K1682" t="s">
        <v>108</v>
      </c>
      <c r="L1682" t="s">
        <v>109</v>
      </c>
      <c r="M1682" s="14" t="s">
        <v>17</v>
      </c>
      <c r="N1682">
        <v>84</v>
      </c>
      <c r="O1682">
        <v>2019</v>
      </c>
      <c r="P1682" s="15">
        <v>50.201232032854215</v>
      </c>
      <c r="Q1682" s="15">
        <v>3676</v>
      </c>
      <c r="R1682" s="6">
        <f t="shared" si="104"/>
        <v>2940.8</v>
      </c>
      <c r="S1682" s="6">
        <f t="shared" si="105"/>
        <v>33.640476190476193</v>
      </c>
      <c r="T1682" s="15">
        <f t="shared" si="106"/>
        <v>1688.7933509338029</v>
      </c>
      <c r="U1682" s="16">
        <f t="shared" si="107"/>
        <v>1252.0066490661973</v>
      </c>
    </row>
    <row r="1683" spans="1:21" x14ac:dyDescent="0.2">
      <c r="A1683" t="s">
        <v>3877</v>
      </c>
      <c r="B1683" t="s">
        <v>3878</v>
      </c>
      <c r="C1683" t="s">
        <v>1384</v>
      </c>
      <c r="D1683" t="s">
        <v>38</v>
      </c>
      <c r="E1683">
        <v>791176</v>
      </c>
      <c r="F1683" t="s">
        <v>30</v>
      </c>
      <c r="G1683">
        <v>2171928</v>
      </c>
      <c r="H1683">
        <v>13028</v>
      </c>
      <c r="I1683" t="s">
        <v>191</v>
      </c>
      <c r="J1683" t="s">
        <v>58</v>
      </c>
      <c r="K1683" t="s">
        <v>59</v>
      </c>
      <c r="L1683" t="s">
        <v>60</v>
      </c>
      <c r="M1683" s="14" t="s">
        <v>17</v>
      </c>
      <c r="N1683">
        <v>84</v>
      </c>
      <c r="O1683">
        <v>2019</v>
      </c>
      <c r="P1683" s="15">
        <v>48.197115256673499</v>
      </c>
      <c r="Q1683" s="15">
        <v>5371</v>
      </c>
      <c r="R1683" s="6">
        <f t="shared" si="104"/>
        <v>4296.8</v>
      </c>
      <c r="S1683" s="6">
        <f t="shared" si="105"/>
        <v>49.783333333333339</v>
      </c>
      <c r="T1683" s="15">
        <f t="shared" si="106"/>
        <v>2399.4130545280627</v>
      </c>
      <c r="U1683" s="16">
        <f t="shared" si="107"/>
        <v>1897.3869454719375</v>
      </c>
    </row>
    <row r="1684" spans="1:21" x14ac:dyDescent="0.2">
      <c r="A1684" t="s">
        <v>3879</v>
      </c>
      <c r="B1684" t="s">
        <v>3880</v>
      </c>
      <c r="C1684" t="s">
        <v>1384</v>
      </c>
      <c r="D1684" t="s">
        <v>29</v>
      </c>
      <c r="E1684">
        <v>791175</v>
      </c>
      <c r="F1684" t="s">
        <v>30</v>
      </c>
      <c r="G1684">
        <v>2217340</v>
      </c>
      <c r="H1684">
        <v>13028</v>
      </c>
      <c r="I1684" t="s">
        <v>191</v>
      </c>
      <c r="J1684" t="s">
        <v>58</v>
      </c>
      <c r="K1684" t="s">
        <v>59</v>
      </c>
      <c r="L1684" t="s">
        <v>60</v>
      </c>
      <c r="M1684" s="14" t="s">
        <v>17</v>
      </c>
      <c r="N1684">
        <v>84</v>
      </c>
      <c r="O1684">
        <v>2019</v>
      </c>
      <c r="P1684" s="15">
        <v>50.201232032854215</v>
      </c>
      <c r="Q1684" s="15">
        <v>5203.8099999999995</v>
      </c>
      <c r="R1684" s="6">
        <f t="shared" si="104"/>
        <v>4163.0479999999998</v>
      </c>
      <c r="S1684" s="6">
        <f t="shared" si="105"/>
        <v>48.191047619047616</v>
      </c>
      <c r="T1684" s="15">
        <f t="shared" si="106"/>
        <v>2419.2499634301362</v>
      </c>
      <c r="U1684" s="16">
        <f t="shared" si="107"/>
        <v>1743.7980365698636</v>
      </c>
    </row>
    <row r="1685" spans="1:21" x14ac:dyDescent="0.2">
      <c r="A1685" t="s">
        <v>3881</v>
      </c>
      <c r="B1685" t="s">
        <v>3882</v>
      </c>
      <c r="C1685" t="s">
        <v>1384</v>
      </c>
      <c r="D1685" t="s">
        <v>38</v>
      </c>
      <c r="E1685">
        <v>791176</v>
      </c>
      <c r="F1685" t="s">
        <v>30</v>
      </c>
      <c r="G1685">
        <v>2167546</v>
      </c>
      <c r="H1685">
        <v>13026</v>
      </c>
      <c r="I1685" t="s">
        <v>86</v>
      </c>
      <c r="J1685" t="s">
        <v>58</v>
      </c>
      <c r="K1685" t="s">
        <v>59</v>
      </c>
      <c r="L1685" t="s">
        <v>60</v>
      </c>
      <c r="M1685" s="14" t="s">
        <v>17</v>
      </c>
      <c r="N1685">
        <v>84</v>
      </c>
      <c r="O1685">
        <v>2020</v>
      </c>
      <c r="P1685" s="15">
        <v>46.160164271047229</v>
      </c>
      <c r="Q1685" s="15">
        <v>2846.04</v>
      </c>
      <c r="R1685" s="6">
        <f t="shared" si="104"/>
        <v>2276.8319999999999</v>
      </c>
      <c r="S1685" s="6">
        <f t="shared" si="105"/>
        <v>25.736095238095238</v>
      </c>
      <c r="T1685" s="15">
        <f t="shared" si="106"/>
        <v>1187.9823838857926</v>
      </c>
      <c r="U1685" s="16">
        <f t="shared" si="107"/>
        <v>1088.8496161142073</v>
      </c>
    </row>
    <row r="1686" spans="1:21" x14ac:dyDescent="0.2">
      <c r="A1686" t="s">
        <v>3883</v>
      </c>
      <c r="B1686" t="s">
        <v>3884</v>
      </c>
      <c r="C1686" t="s">
        <v>1133</v>
      </c>
      <c r="D1686" t="s">
        <v>38</v>
      </c>
      <c r="E1686">
        <v>791176</v>
      </c>
      <c r="F1686" t="s">
        <v>30</v>
      </c>
      <c r="G1686">
        <v>2167550</v>
      </c>
      <c r="H1686">
        <v>13048</v>
      </c>
      <c r="I1686" t="s">
        <v>236</v>
      </c>
      <c r="J1686" t="s">
        <v>237</v>
      </c>
      <c r="K1686" t="s">
        <v>238</v>
      </c>
      <c r="L1686" t="s">
        <v>239</v>
      </c>
      <c r="M1686" s="14" t="s">
        <v>17</v>
      </c>
      <c r="N1686">
        <v>84</v>
      </c>
      <c r="O1686">
        <v>2020</v>
      </c>
      <c r="P1686" s="15">
        <v>47.178644763860369</v>
      </c>
      <c r="Q1686" s="15">
        <v>2876.1</v>
      </c>
      <c r="R1686" s="6">
        <f t="shared" si="104"/>
        <v>2300.88</v>
      </c>
      <c r="S1686" s="6">
        <f t="shared" si="105"/>
        <v>26.022380952380953</v>
      </c>
      <c r="T1686" s="15">
        <f t="shared" si="106"/>
        <v>1227.7006668622275</v>
      </c>
      <c r="U1686" s="16">
        <f t="shared" si="107"/>
        <v>1073.1793331377726</v>
      </c>
    </row>
    <row r="1687" spans="1:21" x14ac:dyDescent="0.2">
      <c r="A1687" t="s">
        <v>3885</v>
      </c>
      <c r="B1687" t="s">
        <v>3886</v>
      </c>
      <c r="C1687" t="s">
        <v>3887</v>
      </c>
      <c r="D1687" t="s">
        <v>29</v>
      </c>
      <c r="E1687">
        <v>791175</v>
      </c>
      <c r="F1687" t="s">
        <v>30</v>
      </c>
      <c r="G1687">
        <v>2164810</v>
      </c>
      <c r="H1687">
        <v>13034</v>
      </c>
      <c r="I1687" t="s">
        <v>292</v>
      </c>
      <c r="J1687" t="s">
        <v>293</v>
      </c>
      <c r="K1687" t="s">
        <v>294</v>
      </c>
      <c r="L1687" t="s">
        <v>295</v>
      </c>
      <c r="M1687" s="14" t="s">
        <v>17</v>
      </c>
      <c r="N1687">
        <v>84</v>
      </c>
      <c r="O1687">
        <v>2020</v>
      </c>
      <c r="P1687" s="15">
        <v>47.178644763860369</v>
      </c>
      <c r="Q1687" s="15">
        <v>4794.08</v>
      </c>
      <c r="R1687" s="6">
        <f t="shared" si="104"/>
        <v>3835.2640000000001</v>
      </c>
      <c r="S1687" s="6">
        <f t="shared" si="105"/>
        <v>44.288857142857147</v>
      </c>
      <c r="T1687" s="15">
        <f t="shared" si="106"/>
        <v>2089.4882581402171</v>
      </c>
      <c r="U1687" s="16">
        <f t="shared" si="107"/>
        <v>1745.775741859783</v>
      </c>
    </row>
    <row r="1688" spans="1:21" x14ac:dyDescent="0.2">
      <c r="A1688" t="s">
        <v>3888</v>
      </c>
      <c r="B1688" t="s">
        <v>3889</v>
      </c>
      <c r="C1688" t="s">
        <v>2461</v>
      </c>
      <c r="D1688" t="s">
        <v>29</v>
      </c>
      <c r="E1688">
        <v>791175</v>
      </c>
      <c r="F1688" t="s">
        <v>30</v>
      </c>
      <c r="G1688">
        <v>2164814</v>
      </c>
      <c r="H1688">
        <v>13078</v>
      </c>
      <c r="I1688" t="s">
        <v>129</v>
      </c>
      <c r="J1688" t="s">
        <v>130</v>
      </c>
      <c r="K1688" t="s">
        <v>131</v>
      </c>
      <c r="L1688" t="s">
        <v>132</v>
      </c>
      <c r="M1688" s="14" t="s">
        <v>17</v>
      </c>
      <c r="N1688">
        <v>60</v>
      </c>
      <c r="O1688">
        <v>2020</v>
      </c>
      <c r="P1688" s="15">
        <v>47.178644763860369</v>
      </c>
      <c r="Q1688" s="15">
        <v>6055</v>
      </c>
      <c r="R1688" s="6">
        <f t="shared" si="104"/>
        <v>4844</v>
      </c>
      <c r="S1688" s="6">
        <f t="shared" si="105"/>
        <v>78.816666666666663</v>
      </c>
      <c r="T1688" s="15">
        <f t="shared" si="106"/>
        <v>3718.4635181382614</v>
      </c>
      <c r="U1688" s="16">
        <f t="shared" si="107"/>
        <v>1125.5364818617386</v>
      </c>
    </row>
    <row r="1689" spans="1:21" x14ac:dyDescent="0.2">
      <c r="A1689" t="s">
        <v>3890</v>
      </c>
      <c r="B1689" t="s">
        <v>3891</v>
      </c>
      <c r="C1689" t="s">
        <v>400</v>
      </c>
      <c r="D1689" t="s">
        <v>38</v>
      </c>
      <c r="E1689">
        <v>791176</v>
      </c>
      <c r="F1689" t="s">
        <v>30</v>
      </c>
      <c r="G1689">
        <v>2164823</v>
      </c>
      <c r="H1689">
        <v>13030</v>
      </c>
      <c r="I1689" t="s">
        <v>57</v>
      </c>
      <c r="J1689" t="s">
        <v>58</v>
      </c>
      <c r="K1689" t="s">
        <v>59</v>
      </c>
      <c r="L1689" t="s">
        <v>60</v>
      </c>
      <c r="M1689" s="14" t="s">
        <v>17</v>
      </c>
      <c r="N1689">
        <v>84</v>
      </c>
      <c r="O1689">
        <v>2020</v>
      </c>
      <c r="P1689" s="15">
        <v>43.20328542094456</v>
      </c>
      <c r="Q1689" s="15">
        <v>8877.7402692514843</v>
      </c>
      <c r="R1689" s="6">
        <f t="shared" si="104"/>
        <v>7102.1922154011882</v>
      </c>
      <c r="S1689" s="6">
        <f t="shared" si="105"/>
        <v>83.180859707156998</v>
      </c>
      <c r="T1689" s="15">
        <f t="shared" si="106"/>
        <v>3593.6864234878508</v>
      </c>
      <c r="U1689" s="16">
        <f t="shared" si="107"/>
        <v>3508.5057919133374</v>
      </c>
    </row>
    <row r="1690" spans="1:21" x14ac:dyDescent="0.2">
      <c r="A1690" t="s">
        <v>3892</v>
      </c>
      <c r="B1690" t="s">
        <v>3893</v>
      </c>
      <c r="C1690" t="s">
        <v>524</v>
      </c>
      <c r="D1690" t="s">
        <v>38</v>
      </c>
      <c r="E1690">
        <v>791176</v>
      </c>
      <c r="F1690" t="s">
        <v>30</v>
      </c>
      <c r="G1690">
        <v>2164826</v>
      </c>
      <c r="H1690">
        <v>13004</v>
      </c>
      <c r="I1690" t="s">
        <v>184</v>
      </c>
      <c r="J1690" t="s">
        <v>32</v>
      </c>
      <c r="K1690" t="s">
        <v>33</v>
      </c>
      <c r="L1690" t="s">
        <v>34</v>
      </c>
      <c r="M1690" s="14" t="s">
        <v>17</v>
      </c>
      <c r="N1690">
        <v>84</v>
      </c>
      <c r="O1690">
        <v>2020</v>
      </c>
      <c r="P1690" s="15">
        <v>44.188911704312112</v>
      </c>
      <c r="Q1690" s="15">
        <v>2302.6630934150071</v>
      </c>
      <c r="R1690" s="6">
        <f t="shared" si="104"/>
        <v>1842.1304747320057</v>
      </c>
      <c r="S1690" s="6">
        <f t="shared" si="105"/>
        <v>20.561077080142926</v>
      </c>
      <c r="T1690" s="15">
        <f t="shared" si="106"/>
        <v>908.57161963999124</v>
      </c>
      <c r="U1690" s="16">
        <f t="shared" si="107"/>
        <v>933.55885509201448</v>
      </c>
    </row>
    <row r="1691" spans="1:21" x14ac:dyDescent="0.2">
      <c r="A1691" t="s">
        <v>3894</v>
      </c>
      <c r="B1691" t="s">
        <v>3895</v>
      </c>
      <c r="C1691" t="s">
        <v>840</v>
      </c>
      <c r="D1691" t="s">
        <v>38</v>
      </c>
      <c r="E1691">
        <v>791176</v>
      </c>
      <c r="F1691" t="s">
        <v>30</v>
      </c>
      <c r="G1691">
        <v>2164827</v>
      </c>
      <c r="H1691">
        <v>13020</v>
      </c>
      <c r="I1691" t="s">
        <v>350</v>
      </c>
      <c r="J1691" t="s">
        <v>351</v>
      </c>
      <c r="K1691" t="s">
        <v>352</v>
      </c>
      <c r="L1691" t="s">
        <v>353</v>
      </c>
      <c r="M1691" s="14" t="s">
        <v>17</v>
      </c>
      <c r="N1691">
        <v>84</v>
      </c>
      <c r="O1691">
        <v>2020</v>
      </c>
      <c r="P1691" s="15">
        <v>47.178644763860369</v>
      </c>
      <c r="Q1691" s="15">
        <v>4093.0132182357702</v>
      </c>
      <c r="R1691" s="6">
        <f t="shared" si="104"/>
        <v>3274.4105745886163</v>
      </c>
      <c r="S1691" s="6">
        <f t="shared" si="105"/>
        <v>37.612030649864479</v>
      </c>
      <c r="T1691" s="15">
        <f t="shared" si="106"/>
        <v>1774.4846328773845</v>
      </c>
      <c r="U1691" s="16">
        <f t="shared" si="107"/>
        <v>1499.9259417112319</v>
      </c>
    </row>
    <row r="1692" spans="1:21" x14ac:dyDescent="0.2">
      <c r="A1692" t="s">
        <v>3896</v>
      </c>
      <c r="B1692" t="s">
        <v>3897</v>
      </c>
      <c r="C1692" t="s">
        <v>400</v>
      </c>
      <c r="D1692" t="s">
        <v>29</v>
      </c>
      <c r="E1692">
        <v>791175</v>
      </c>
      <c r="F1692" t="s">
        <v>30</v>
      </c>
      <c r="G1692">
        <v>2165249</v>
      </c>
      <c r="H1692">
        <v>13030</v>
      </c>
      <c r="I1692" t="s">
        <v>57</v>
      </c>
      <c r="J1692" t="s">
        <v>58</v>
      </c>
      <c r="K1692" t="s">
        <v>59</v>
      </c>
      <c r="L1692" t="s">
        <v>60</v>
      </c>
      <c r="M1692" s="14" t="s">
        <v>17</v>
      </c>
      <c r="N1692">
        <v>84</v>
      </c>
      <c r="O1692">
        <v>2020</v>
      </c>
      <c r="P1692" s="15">
        <v>47.178644763860369</v>
      </c>
      <c r="Q1692" s="15">
        <v>8601.9588045234286</v>
      </c>
      <c r="R1692" s="6">
        <f t="shared" si="104"/>
        <v>6881.5670436187429</v>
      </c>
      <c r="S1692" s="6">
        <f t="shared" si="105"/>
        <v>80.55436956688979</v>
      </c>
      <c r="T1692" s="15">
        <f t="shared" si="106"/>
        <v>3800.4459859730182</v>
      </c>
      <c r="U1692" s="16">
        <f t="shared" si="107"/>
        <v>3081.1210576457247</v>
      </c>
    </row>
    <row r="1693" spans="1:21" x14ac:dyDescent="0.2">
      <c r="A1693" t="s">
        <v>3898</v>
      </c>
      <c r="B1693" t="s">
        <v>3899</v>
      </c>
      <c r="C1693" t="s">
        <v>3900</v>
      </c>
      <c r="D1693" t="s">
        <v>38</v>
      </c>
      <c r="E1693">
        <v>791176</v>
      </c>
      <c r="F1693" t="s">
        <v>30</v>
      </c>
      <c r="G1693">
        <v>2165419</v>
      </c>
      <c r="H1693">
        <v>13006</v>
      </c>
      <c r="I1693" t="s">
        <v>31</v>
      </c>
      <c r="J1693" t="s">
        <v>32</v>
      </c>
      <c r="K1693" t="s">
        <v>33</v>
      </c>
      <c r="L1693" t="s">
        <v>34</v>
      </c>
      <c r="M1693" s="14" t="s">
        <v>17</v>
      </c>
      <c r="N1693">
        <v>84</v>
      </c>
      <c r="O1693">
        <v>2020</v>
      </c>
      <c r="P1693" s="15">
        <v>41.199178644763862</v>
      </c>
      <c r="Q1693" s="15">
        <v>2767</v>
      </c>
      <c r="R1693" s="6">
        <f t="shared" si="104"/>
        <v>2213.6</v>
      </c>
      <c r="S1693" s="6">
        <f t="shared" si="105"/>
        <v>24.983333333333331</v>
      </c>
      <c r="T1693" s="15">
        <f t="shared" si="106"/>
        <v>1029.2928131416836</v>
      </c>
      <c r="U1693" s="16">
        <f t="shared" si="107"/>
        <v>1184.3071868583163</v>
      </c>
    </row>
    <row r="1694" spans="1:21" x14ac:dyDescent="0.2">
      <c r="A1694" t="s">
        <v>3901</v>
      </c>
      <c r="B1694" t="s">
        <v>3902</v>
      </c>
      <c r="C1694" t="s">
        <v>1133</v>
      </c>
      <c r="D1694" t="s">
        <v>29</v>
      </c>
      <c r="E1694">
        <v>791175</v>
      </c>
      <c r="F1694" t="s">
        <v>30</v>
      </c>
      <c r="G1694">
        <v>2165424</v>
      </c>
      <c r="H1694">
        <v>13048</v>
      </c>
      <c r="I1694" t="s">
        <v>236</v>
      </c>
      <c r="J1694" t="s">
        <v>237</v>
      </c>
      <c r="K1694" t="s">
        <v>238</v>
      </c>
      <c r="L1694" t="s">
        <v>239</v>
      </c>
      <c r="M1694" s="14" t="s">
        <v>17</v>
      </c>
      <c r="N1694">
        <v>84</v>
      </c>
      <c r="O1694">
        <v>2020</v>
      </c>
      <c r="P1694" s="15">
        <v>47.178644763860369</v>
      </c>
      <c r="Q1694" s="15">
        <v>2876.1</v>
      </c>
      <c r="R1694" s="6">
        <f t="shared" si="104"/>
        <v>2300.88</v>
      </c>
      <c r="S1694" s="6">
        <f t="shared" si="105"/>
        <v>26.022380952380953</v>
      </c>
      <c r="T1694" s="15">
        <f t="shared" si="106"/>
        <v>1227.7006668622275</v>
      </c>
      <c r="U1694" s="16">
        <f t="shared" si="107"/>
        <v>1073.1793331377726</v>
      </c>
    </row>
    <row r="1695" spans="1:21" x14ac:dyDescent="0.2">
      <c r="A1695" t="s">
        <v>3903</v>
      </c>
      <c r="B1695" t="s">
        <v>3904</v>
      </c>
      <c r="C1695" t="s">
        <v>1133</v>
      </c>
      <c r="D1695" t="s">
        <v>29</v>
      </c>
      <c r="E1695">
        <v>791175</v>
      </c>
      <c r="F1695" t="s">
        <v>30</v>
      </c>
      <c r="G1695">
        <v>2165426</v>
      </c>
      <c r="H1695">
        <v>13048</v>
      </c>
      <c r="I1695" t="s">
        <v>236</v>
      </c>
      <c r="J1695" t="s">
        <v>237</v>
      </c>
      <c r="K1695" t="s">
        <v>238</v>
      </c>
      <c r="L1695" t="s">
        <v>239</v>
      </c>
      <c r="M1695" s="14" t="s">
        <v>17</v>
      </c>
      <c r="N1695">
        <v>84</v>
      </c>
      <c r="O1695">
        <v>2020</v>
      </c>
      <c r="P1695" s="15">
        <v>46.718685831622174</v>
      </c>
      <c r="Q1695" s="15">
        <v>2910.5</v>
      </c>
      <c r="R1695" s="6">
        <f t="shared" si="104"/>
        <v>2328.4</v>
      </c>
      <c r="S1695" s="6">
        <f t="shared" si="105"/>
        <v>26.35</v>
      </c>
      <c r="T1695" s="15">
        <f t="shared" si="106"/>
        <v>1231.0373716632444</v>
      </c>
      <c r="U1695" s="16">
        <f t="shared" si="107"/>
        <v>1097.3626283367557</v>
      </c>
    </row>
    <row r="1696" spans="1:21" x14ac:dyDescent="0.2">
      <c r="A1696" t="s">
        <v>3905</v>
      </c>
      <c r="B1696" t="s">
        <v>3906</v>
      </c>
      <c r="C1696" t="s">
        <v>1268</v>
      </c>
      <c r="D1696" t="s">
        <v>29</v>
      </c>
      <c r="E1696">
        <v>791175</v>
      </c>
      <c r="F1696" t="s">
        <v>30</v>
      </c>
      <c r="G1696">
        <v>2165432</v>
      </c>
      <c r="H1696">
        <v>13050</v>
      </c>
      <c r="I1696" t="s">
        <v>106</v>
      </c>
      <c r="J1696" t="s">
        <v>107</v>
      </c>
      <c r="K1696" t="s">
        <v>108</v>
      </c>
      <c r="L1696" t="s">
        <v>109</v>
      </c>
      <c r="M1696" s="14" t="s">
        <v>17</v>
      </c>
      <c r="N1696">
        <v>84</v>
      </c>
      <c r="O1696">
        <v>2020</v>
      </c>
      <c r="P1696" s="15">
        <v>43.20328542094456</v>
      </c>
      <c r="Q1696" s="15">
        <v>5998</v>
      </c>
      <c r="R1696" s="6">
        <f t="shared" si="104"/>
        <v>4798.4000000000005</v>
      </c>
      <c r="S1696" s="6">
        <f t="shared" si="105"/>
        <v>55.754761904761914</v>
      </c>
      <c r="T1696" s="15">
        <f t="shared" si="106"/>
        <v>2408.7888921482354</v>
      </c>
      <c r="U1696" s="16">
        <f t="shared" si="107"/>
        <v>2389.6111078517652</v>
      </c>
    </row>
    <row r="1697" spans="1:21" x14ac:dyDescent="0.2">
      <c r="A1697" t="s">
        <v>3907</v>
      </c>
      <c r="B1697" t="s">
        <v>3908</v>
      </c>
      <c r="C1697" t="s">
        <v>2688</v>
      </c>
      <c r="D1697" t="s">
        <v>29</v>
      </c>
      <c r="E1697">
        <v>791175</v>
      </c>
      <c r="F1697" t="s">
        <v>30</v>
      </c>
      <c r="G1697">
        <v>2165860</v>
      </c>
      <c r="H1697">
        <v>13010</v>
      </c>
      <c r="I1697" t="s">
        <v>149</v>
      </c>
      <c r="J1697" t="s">
        <v>150</v>
      </c>
      <c r="K1697" t="s">
        <v>151</v>
      </c>
      <c r="L1697" t="s">
        <v>152</v>
      </c>
      <c r="M1697" s="14" t="s">
        <v>17</v>
      </c>
      <c r="N1697">
        <v>84</v>
      </c>
      <c r="O1697">
        <v>2020</v>
      </c>
      <c r="P1697" s="15">
        <v>45.207392197115297</v>
      </c>
      <c r="Q1697" s="15">
        <v>12788</v>
      </c>
      <c r="R1697" s="6">
        <f t="shared" si="104"/>
        <v>10230.400000000001</v>
      </c>
      <c r="S1697" s="6">
        <f t="shared" si="105"/>
        <v>120.42142857142859</v>
      </c>
      <c r="T1697" s="15">
        <f t="shared" si="106"/>
        <v>5443.938750365478</v>
      </c>
      <c r="U1697" s="16">
        <f t="shared" si="107"/>
        <v>4786.4612496345235</v>
      </c>
    </row>
    <row r="1698" spans="1:21" x14ac:dyDescent="0.2">
      <c r="A1698" t="s">
        <v>3909</v>
      </c>
      <c r="B1698" t="s">
        <v>3910</v>
      </c>
      <c r="C1698" t="s">
        <v>704</v>
      </c>
      <c r="D1698" t="s">
        <v>29</v>
      </c>
      <c r="E1698">
        <v>791175</v>
      </c>
      <c r="F1698" t="s">
        <v>30</v>
      </c>
      <c r="G1698">
        <v>2165866</v>
      </c>
      <c r="H1698">
        <v>13030</v>
      </c>
      <c r="I1698" t="s">
        <v>57</v>
      </c>
      <c r="J1698" t="s">
        <v>58</v>
      </c>
      <c r="K1698" t="s">
        <v>59</v>
      </c>
      <c r="L1698" t="s">
        <v>60</v>
      </c>
      <c r="M1698" s="14" t="s">
        <v>17</v>
      </c>
      <c r="N1698">
        <v>84</v>
      </c>
      <c r="O1698">
        <v>2020</v>
      </c>
      <c r="P1698" s="15">
        <v>44.188911704312112</v>
      </c>
      <c r="Q1698" s="15">
        <v>3951.5732653061227</v>
      </c>
      <c r="R1698" s="6">
        <f t="shared" si="104"/>
        <v>3161.2586122448984</v>
      </c>
      <c r="S1698" s="6">
        <f t="shared" si="105"/>
        <v>36.264983479105936</v>
      </c>
      <c r="T1698" s="15">
        <f t="shared" si="106"/>
        <v>1602.5101529165497</v>
      </c>
      <c r="U1698" s="16">
        <f t="shared" si="107"/>
        <v>1558.7484593283486</v>
      </c>
    </row>
    <row r="1699" spans="1:21" x14ac:dyDescent="0.2">
      <c r="A1699" t="s">
        <v>3911</v>
      </c>
      <c r="B1699" t="s">
        <v>3912</v>
      </c>
      <c r="C1699" t="s">
        <v>1133</v>
      </c>
      <c r="D1699" t="s">
        <v>38</v>
      </c>
      <c r="E1699">
        <v>791176</v>
      </c>
      <c r="F1699" t="s">
        <v>30</v>
      </c>
      <c r="G1699">
        <v>2165872</v>
      </c>
      <c r="H1699">
        <v>13048</v>
      </c>
      <c r="I1699" t="s">
        <v>236</v>
      </c>
      <c r="J1699" t="s">
        <v>237</v>
      </c>
      <c r="K1699" t="s">
        <v>238</v>
      </c>
      <c r="L1699" t="s">
        <v>239</v>
      </c>
      <c r="M1699" s="14" t="s">
        <v>17</v>
      </c>
      <c r="N1699">
        <v>84</v>
      </c>
      <c r="O1699">
        <v>2020</v>
      </c>
      <c r="P1699" s="15">
        <v>43.20328542094456</v>
      </c>
      <c r="Q1699" s="15">
        <v>2927.58</v>
      </c>
      <c r="R1699" s="6">
        <f t="shared" si="104"/>
        <v>2342.0639999999999</v>
      </c>
      <c r="S1699" s="6">
        <f t="shared" si="105"/>
        <v>26.512666666666664</v>
      </c>
      <c r="T1699" s="15">
        <f t="shared" si="106"/>
        <v>1145.4343052703628</v>
      </c>
      <c r="U1699" s="16">
        <f t="shared" si="107"/>
        <v>1196.6296947296371</v>
      </c>
    </row>
    <row r="1700" spans="1:21" x14ac:dyDescent="0.2">
      <c r="A1700" t="s">
        <v>3913</v>
      </c>
      <c r="B1700" t="s">
        <v>3914</v>
      </c>
      <c r="C1700" t="s">
        <v>3701</v>
      </c>
      <c r="D1700" t="s">
        <v>38</v>
      </c>
      <c r="E1700">
        <v>791176</v>
      </c>
      <c r="F1700" t="s">
        <v>30</v>
      </c>
      <c r="G1700">
        <v>2165879</v>
      </c>
      <c r="H1700">
        <v>13048</v>
      </c>
      <c r="I1700" t="s">
        <v>236</v>
      </c>
      <c r="J1700" t="s">
        <v>237</v>
      </c>
      <c r="K1700" t="s">
        <v>238</v>
      </c>
      <c r="L1700" t="s">
        <v>239</v>
      </c>
      <c r="M1700" s="14" t="s">
        <v>17</v>
      </c>
      <c r="N1700">
        <v>84</v>
      </c>
      <c r="O1700">
        <v>2020</v>
      </c>
      <c r="P1700" s="15">
        <v>44.188911704312112</v>
      </c>
      <c r="Q1700" s="15">
        <v>4830.6999999999989</v>
      </c>
      <c r="R1700" s="6">
        <f t="shared" si="104"/>
        <v>3864.5599999999995</v>
      </c>
      <c r="S1700" s="6">
        <f t="shared" si="105"/>
        <v>44.63761904761904</v>
      </c>
      <c r="T1700" s="15">
        <f t="shared" si="106"/>
        <v>1972.4878067859584</v>
      </c>
      <c r="U1700" s="16">
        <f t="shared" si="107"/>
        <v>1892.0721932140411</v>
      </c>
    </row>
    <row r="1701" spans="1:21" x14ac:dyDescent="0.2">
      <c r="A1701" t="s">
        <v>3915</v>
      </c>
      <c r="B1701" t="s">
        <v>3916</v>
      </c>
      <c r="C1701" t="s">
        <v>1588</v>
      </c>
      <c r="D1701" t="s">
        <v>29</v>
      </c>
      <c r="E1701">
        <v>791175</v>
      </c>
      <c r="F1701" t="s">
        <v>30</v>
      </c>
      <c r="G1701">
        <v>2165886</v>
      </c>
      <c r="H1701">
        <v>13066</v>
      </c>
      <c r="I1701" t="s">
        <v>413</v>
      </c>
      <c r="J1701" t="s">
        <v>414</v>
      </c>
      <c r="K1701" t="s">
        <v>415</v>
      </c>
      <c r="L1701" t="s">
        <v>416</v>
      </c>
      <c r="M1701" s="14" t="s">
        <v>17</v>
      </c>
      <c r="N1701">
        <v>84</v>
      </c>
      <c r="O1701">
        <v>2020</v>
      </c>
      <c r="P1701" s="15">
        <v>44.188911704312112</v>
      </c>
      <c r="Q1701" s="15">
        <v>2629.1</v>
      </c>
      <c r="R1701" s="6">
        <f t="shared" si="104"/>
        <v>2103.2800000000002</v>
      </c>
      <c r="S1701" s="6">
        <f t="shared" si="105"/>
        <v>23.67</v>
      </c>
      <c r="T1701" s="15">
        <f t="shared" si="106"/>
        <v>1045.9515400410678</v>
      </c>
      <c r="U1701" s="16">
        <f t="shared" si="107"/>
        <v>1057.3284599589324</v>
      </c>
    </row>
    <row r="1702" spans="1:21" x14ac:dyDescent="0.2">
      <c r="A1702" t="s">
        <v>3917</v>
      </c>
      <c r="B1702" t="s">
        <v>3918</v>
      </c>
      <c r="C1702" t="s">
        <v>735</v>
      </c>
      <c r="D1702" t="s">
        <v>29</v>
      </c>
      <c r="E1702">
        <v>791175</v>
      </c>
      <c r="F1702" t="s">
        <v>30</v>
      </c>
      <c r="G1702">
        <v>2166289</v>
      </c>
      <c r="H1702">
        <v>13048</v>
      </c>
      <c r="I1702" t="s">
        <v>236</v>
      </c>
      <c r="J1702" t="s">
        <v>237</v>
      </c>
      <c r="K1702" t="s">
        <v>238</v>
      </c>
      <c r="L1702" t="s">
        <v>239</v>
      </c>
      <c r="M1702" s="14" t="s">
        <v>17</v>
      </c>
      <c r="N1702">
        <v>84</v>
      </c>
      <c r="O1702">
        <v>2020</v>
      </c>
      <c r="P1702" s="15">
        <v>41.199178644763862</v>
      </c>
      <c r="Q1702" s="15">
        <v>3271.26</v>
      </c>
      <c r="R1702" s="6">
        <f t="shared" si="104"/>
        <v>2617.0080000000003</v>
      </c>
      <c r="S1702" s="6">
        <f t="shared" si="105"/>
        <v>29.785809523809526</v>
      </c>
      <c r="T1702" s="15">
        <f t="shared" si="106"/>
        <v>1227.1508876503374</v>
      </c>
      <c r="U1702" s="16">
        <f t="shared" si="107"/>
        <v>1389.8571123496629</v>
      </c>
    </row>
    <row r="1703" spans="1:21" x14ac:dyDescent="0.2">
      <c r="A1703" t="s">
        <v>3919</v>
      </c>
      <c r="B1703" t="s">
        <v>3920</v>
      </c>
      <c r="C1703" t="s">
        <v>1268</v>
      </c>
      <c r="D1703" t="s">
        <v>29</v>
      </c>
      <c r="E1703">
        <v>791175</v>
      </c>
      <c r="F1703" t="s">
        <v>30</v>
      </c>
      <c r="G1703">
        <v>2166296</v>
      </c>
      <c r="H1703">
        <v>13050</v>
      </c>
      <c r="I1703" t="s">
        <v>106</v>
      </c>
      <c r="J1703" t="s">
        <v>107</v>
      </c>
      <c r="K1703" t="s">
        <v>108</v>
      </c>
      <c r="L1703" t="s">
        <v>109</v>
      </c>
      <c r="M1703" s="14" t="s">
        <v>17</v>
      </c>
      <c r="N1703">
        <v>84</v>
      </c>
      <c r="O1703">
        <v>2020</v>
      </c>
      <c r="P1703" s="15">
        <v>41.199178644763862</v>
      </c>
      <c r="Q1703" s="15">
        <v>5152</v>
      </c>
      <c r="R1703" s="6">
        <f t="shared" si="104"/>
        <v>4121.6000000000004</v>
      </c>
      <c r="S1703" s="6">
        <f t="shared" si="105"/>
        <v>47.69761904761905</v>
      </c>
      <c r="T1703" s="15">
        <f t="shared" si="106"/>
        <v>1965.1027280727487</v>
      </c>
      <c r="U1703" s="16">
        <f t="shared" si="107"/>
        <v>2156.4972719272519</v>
      </c>
    </row>
    <row r="1704" spans="1:21" x14ac:dyDescent="0.2">
      <c r="A1704" t="s">
        <v>3921</v>
      </c>
      <c r="B1704" t="s">
        <v>3922</v>
      </c>
      <c r="C1704" t="s">
        <v>400</v>
      </c>
      <c r="D1704" t="s">
        <v>38</v>
      </c>
      <c r="E1704">
        <v>791176</v>
      </c>
      <c r="F1704" t="s">
        <v>30</v>
      </c>
      <c r="G1704">
        <v>2166297</v>
      </c>
      <c r="H1704">
        <v>13030</v>
      </c>
      <c r="I1704" t="s">
        <v>57</v>
      </c>
      <c r="J1704" t="s">
        <v>58</v>
      </c>
      <c r="K1704" t="s">
        <v>59</v>
      </c>
      <c r="L1704" t="s">
        <v>60</v>
      </c>
      <c r="M1704" s="14" t="s">
        <v>17</v>
      </c>
      <c r="N1704">
        <v>84</v>
      </c>
      <c r="O1704">
        <v>2020</v>
      </c>
      <c r="P1704" s="15">
        <v>42.18480492813142</v>
      </c>
      <c r="Q1704" s="15">
        <v>8722.9914808831472</v>
      </c>
      <c r="R1704" s="6">
        <f t="shared" si="104"/>
        <v>6978.3931847065178</v>
      </c>
      <c r="S1704" s="6">
        <f t="shared" si="105"/>
        <v>81.707061722696636</v>
      </c>
      <c r="T1704" s="15">
        <f t="shared" si="106"/>
        <v>3446.796460022751</v>
      </c>
      <c r="U1704" s="16">
        <f t="shared" si="107"/>
        <v>3531.5967246837668</v>
      </c>
    </row>
    <row r="1705" spans="1:21" x14ac:dyDescent="0.2">
      <c r="A1705" t="s">
        <v>3923</v>
      </c>
      <c r="B1705" t="s">
        <v>3924</v>
      </c>
      <c r="C1705" t="s">
        <v>704</v>
      </c>
      <c r="D1705" t="s">
        <v>38</v>
      </c>
      <c r="E1705">
        <v>791176</v>
      </c>
      <c r="F1705" t="s">
        <v>30</v>
      </c>
      <c r="G1705">
        <v>2166314</v>
      </c>
      <c r="H1705">
        <v>13030</v>
      </c>
      <c r="I1705" t="s">
        <v>57</v>
      </c>
      <c r="J1705" t="s">
        <v>58</v>
      </c>
      <c r="K1705" t="s">
        <v>59</v>
      </c>
      <c r="L1705" t="s">
        <v>60</v>
      </c>
      <c r="M1705" s="14" t="s">
        <v>17</v>
      </c>
      <c r="N1705">
        <v>84</v>
      </c>
      <c r="O1705">
        <v>2020</v>
      </c>
      <c r="P1705" s="15">
        <v>40.180698151950722</v>
      </c>
      <c r="Q1705" s="15">
        <v>3603.1632653061229</v>
      </c>
      <c r="R1705" s="6">
        <f t="shared" si="104"/>
        <v>2882.5306122448983</v>
      </c>
      <c r="S1705" s="6">
        <f t="shared" si="105"/>
        <v>32.946793002915456</v>
      </c>
      <c r="T1705" s="15">
        <f t="shared" si="106"/>
        <v>1323.8251447249481</v>
      </c>
      <c r="U1705" s="16">
        <f t="shared" si="107"/>
        <v>1558.7054675199502</v>
      </c>
    </row>
    <row r="1706" spans="1:21" x14ac:dyDescent="0.2">
      <c r="A1706" t="s">
        <v>3925</v>
      </c>
      <c r="B1706" t="s">
        <v>3926</v>
      </c>
      <c r="C1706" t="s">
        <v>1729</v>
      </c>
      <c r="D1706" t="s">
        <v>38</v>
      </c>
      <c r="E1706">
        <v>791176</v>
      </c>
      <c r="F1706" t="s">
        <v>30</v>
      </c>
      <c r="G1706">
        <v>2230022</v>
      </c>
      <c r="H1706">
        <v>13022</v>
      </c>
      <c r="I1706" t="s">
        <v>68</v>
      </c>
      <c r="J1706" t="s">
        <v>69</v>
      </c>
      <c r="K1706" t="s">
        <v>70</v>
      </c>
      <c r="L1706" t="s">
        <v>71</v>
      </c>
      <c r="M1706" s="14" t="s">
        <v>17</v>
      </c>
      <c r="N1706">
        <v>84</v>
      </c>
      <c r="O1706">
        <v>2020</v>
      </c>
      <c r="P1706" s="15">
        <v>42.18480492813142</v>
      </c>
      <c r="Q1706" s="15">
        <v>6795</v>
      </c>
      <c r="R1706" s="6">
        <f t="shared" si="104"/>
        <v>5436</v>
      </c>
      <c r="S1706" s="6">
        <f t="shared" si="105"/>
        <v>63.345238095238095</v>
      </c>
      <c r="T1706" s="15">
        <f t="shared" si="106"/>
        <v>2672.2065121736582</v>
      </c>
      <c r="U1706" s="16">
        <f t="shared" si="107"/>
        <v>2763.7934878263418</v>
      </c>
    </row>
    <row r="1707" spans="1:21" x14ac:dyDescent="0.2">
      <c r="A1707" t="s">
        <v>3927</v>
      </c>
      <c r="B1707" t="s">
        <v>3928</v>
      </c>
      <c r="C1707" t="s">
        <v>735</v>
      </c>
      <c r="D1707" t="s">
        <v>38</v>
      </c>
      <c r="E1707">
        <v>791176</v>
      </c>
      <c r="F1707" t="s">
        <v>30</v>
      </c>
      <c r="G1707">
        <v>2166745</v>
      </c>
      <c r="H1707">
        <v>13048</v>
      </c>
      <c r="I1707" t="s">
        <v>236</v>
      </c>
      <c r="J1707" t="s">
        <v>237</v>
      </c>
      <c r="K1707" t="s">
        <v>238</v>
      </c>
      <c r="L1707" t="s">
        <v>239</v>
      </c>
      <c r="M1707" s="14" t="s">
        <v>17</v>
      </c>
      <c r="N1707">
        <v>84</v>
      </c>
      <c r="O1707">
        <v>2020</v>
      </c>
      <c r="P1707" s="15">
        <v>40.180698151950722</v>
      </c>
      <c r="Q1707" s="15">
        <v>9042</v>
      </c>
      <c r="R1707" s="6">
        <f t="shared" si="104"/>
        <v>7233.6</v>
      </c>
      <c r="S1707" s="6">
        <f t="shared" si="105"/>
        <v>84.745238095238093</v>
      </c>
      <c r="T1707" s="15">
        <f t="shared" si="106"/>
        <v>3405.122831719957</v>
      </c>
      <c r="U1707" s="16">
        <f t="shared" si="107"/>
        <v>3828.4771682800433</v>
      </c>
    </row>
    <row r="1708" spans="1:21" x14ac:dyDescent="0.2">
      <c r="A1708" t="s">
        <v>3929</v>
      </c>
      <c r="B1708" t="s">
        <v>3930</v>
      </c>
      <c r="C1708" t="s">
        <v>724</v>
      </c>
      <c r="D1708" t="s">
        <v>38</v>
      </c>
      <c r="E1708">
        <v>791176</v>
      </c>
      <c r="F1708" t="s">
        <v>30</v>
      </c>
      <c r="G1708">
        <v>2166750</v>
      </c>
      <c r="H1708">
        <v>13002</v>
      </c>
      <c r="I1708" t="s">
        <v>48</v>
      </c>
      <c r="J1708" t="s">
        <v>49</v>
      </c>
      <c r="K1708" t="s">
        <v>50</v>
      </c>
      <c r="L1708" t="s">
        <v>51</v>
      </c>
      <c r="M1708" s="14" t="s">
        <v>17</v>
      </c>
      <c r="N1708">
        <v>84</v>
      </c>
      <c r="O1708">
        <v>2020</v>
      </c>
      <c r="P1708" s="15">
        <v>41.199178644763862</v>
      </c>
      <c r="Q1708" s="15">
        <v>789</v>
      </c>
      <c r="R1708" s="6">
        <f t="shared" si="104"/>
        <v>631.20000000000005</v>
      </c>
      <c r="S1708" s="6">
        <f t="shared" si="105"/>
        <v>6.1452380952380956</v>
      </c>
      <c r="T1708" s="15">
        <f t="shared" si="106"/>
        <v>253.1787621003227</v>
      </c>
      <c r="U1708" s="16">
        <f t="shared" si="107"/>
        <v>378.02123789967732</v>
      </c>
    </row>
    <row r="1709" spans="1:21" x14ac:dyDescent="0.2">
      <c r="A1709" t="s">
        <v>3931</v>
      </c>
      <c r="B1709" t="s">
        <v>3932</v>
      </c>
      <c r="C1709" t="s">
        <v>1268</v>
      </c>
      <c r="D1709" t="s">
        <v>38</v>
      </c>
      <c r="E1709">
        <v>791176</v>
      </c>
      <c r="F1709" t="s">
        <v>30</v>
      </c>
      <c r="G1709">
        <v>2166756</v>
      </c>
      <c r="H1709">
        <v>13050</v>
      </c>
      <c r="I1709" t="s">
        <v>106</v>
      </c>
      <c r="J1709" t="s">
        <v>107</v>
      </c>
      <c r="K1709" t="s">
        <v>108</v>
      </c>
      <c r="L1709" t="s">
        <v>109</v>
      </c>
      <c r="M1709" s="14" t="s">
        <v>17</v>
      </c>
      <c r="N1709">
        <v>84</v>
      </c>
      <c r="O1709">
        <v>2020</v>
      </c>
      <c r="P1709" s="15">
        <v>40.180698151950722</v>
      </c>
      <c r="Q1709" s="15">
        <v>5316</v>
      </c>
      <c r="R1709" s="6">
        <f t="shared" si="104"/>
        <v>4252.8</v>
      </c>
      <c r="S1709" s="6">
        <f t="shared" si="105"/>
        <v>49.259523809523813</v>
      </c>
      <c r="T1709" s="15">
        <f t="shared" si="106"/>
        <v>1979.282057299306</v>
      </c>
      <c r="U1709" s="16">
        <f t="shared" si="107"/>
        <v>2273.5179427006942</v>
      </c>
    </row>
    <row r="1710" spans="1:21" x14ac:dyDescent="0.2">
      <c r="A1710" t="s">
        <v>3933</v>
      </c>
      <c r="B1710" t="s">
        <v>3934</v>
      </c>
      <c r="C1710" t="s">
        <v>1133</v>
      </c>
      <c r="D1710" t="s">
        <v>29</v>
      </c>
      <c r="E1710">
        <v>791175</v>
      </c>
      <c r="F1710" t="s">
        <v>30</v>
      </c>
      <c r="G1710">
        <v>2166927</v>
      </c>
      <c r="H1710">
        <v>13048</v>
      </c>
      <c r="I1710" t="s">
        <v>236</v>
      </c>
      <c r="J1710" t="s">
        <v>237</v>
      </c>
      <c r="K1710" t="s">
        <v>238</v>
      </c>
      <c r="L1710" t="s">
        <v>239</v>
      </c>
      <c r="M1710" s="14" t="s">
        <v>17</v>
      </c>
      <c r="N1710">
        <v>84</v>
      </c>
      <c r="O1710">
        <v>2020</v>
      </c>
      <c r="P1710" s="15">
        <v>41.199178644763862</v>
      </c>
      <c r="Q1710" s="15">
        <v>8568</v>
      </c>
      <c r="R1710" s="6">
        <f t="shared" si="104"/>
        <v>6854.4000000000005</v>
      </c>
      <c r="S1710" s="6">
        <f t="shared" si="105"/>
        <v>80.230952380952388</v>
      </c>
      <c r="T1710" s="15">
        <f t="shared" si="106"/>
        <v>3305.4493399824</v>
      </c>
      <c r="U1710" s="16">
        <f t="shared" si="107"/>
        <v>3548.9506600176005</v>
      </c>
    </row>
    <row r="1711" spans="1:21" x14ac:dyDescent="0.2">
      <c r="A1711" t="s">
        <v>3935</v>
      </c>
      <c r="B1711" t="s">
        <v>3936</v>
      </c>
      <c r="C1711" t="s">
        <v>2758</v>
      </c>
      <c r="D1711" t="s">
        <v>38</v>
      </c>
      <c r="E1711">
        <v>791176</v>
      </c>
      <c r="F1711" t="s">
        <v>30</v>
      </c>
      <c r="G1711">
        <v>2166449</v>
      </c>
      <c r="H1711">
        <v>13004</v>
      </c>
      <c r="I1711" t="s">
        <v>184</v>
      </c>
      <c r="J1711" t="s">
        <v>32</v>
      </c>
      <c r="K1711" t="s">
        <v>33</v>
      </c>
      <c r="L1711" t="s">
        <v>34</v>
      </c>
      <c r="M1711" s="14" t="s">
        <v>17</v>
      </c>
      <c r="N1711">
        <v>84</v>
      </c>
      <c r="O1711">
        <v>2020</v>
      </c>
      <c r="P1711" s="15">
        <v>40.180698151950722</v>
      </c>
      <c r="Q1711" s="15">
        <v>2701.3599999999997</v>
      </c>
      <c r="R1711" s="6">
        <f t="shared" si="104"/>
        <v>2161.0879999999997</v>
      </c>
      <c r="S1711" s="6">
        <f t="shared" si="105"/>
        <v>24.358190476190472</v>
      </c>
      <c r="T1711" s="15">
        <f t="shared" si="106"/>
        <v>978.72909905153017</v>
      </c>
      <c r="U1711" s="16">
        <f t="shared" si="107"/>
        <v>1182.3589009484695</v>
      </c>
    </row>
    <row r="1712" spans="1:21" x14ac:dyDescent="0.2">
      <c r="A1712" t="s">
        <v>3937</v>
      </c>
      <c r="B1712" t="s">
        <v>3938</v>
      </c>
      <c r="C1712" t="s">
        <v>3939</v>
      </c>
      <c r="D1712" t="s">
        <v>29</v>
      </c>
      <c r="E1712">
        <v>791175</v>
      </c>
      <c r="F1712" t="s">
        <v>30</v>
      </c>
      <c r="G1712">
        <v>2166454</v>
      </c>
      <c r="H1712">
        <v>13064</v>
      </c>
      <c r="I1712" t="s">
        <v>309</v>
      </c>
      <c r="J1712" t="s">
        <v>310</v>
      </c>
      <c r="K1712" t="s">
        <v>311</v>
      </c>
      <c r="L1712" t="s">
        <v>312</v>
      </c>
      <c r="M1712" s="14" t="s">
        <v>17</v>
      </c>
      <c r="N1712">
        <v>84</v>
      </c>
      <c r="O1712">
        <v>2015</v>
      </c>
      <c r="P1712" s="15">
        <v>96.887063655030801</v>
      </c>
      <c r="Q1712" s="15">
        <v>683</v>
      </c>
      <c r="R1712" s="6">
        <f t="shared" si="104"/>
        <v>546.4</v>
      </c>
      <c r="S1712" s="6">
        <f t="shared" si="105"/>
        <v>5.1357142857142852</v>
      </c>
      <c r="T1712" s="15">
        <f t="shared" si="106"/>
        <v>431.4</v>
      </c>
      <c r="U1712" s="16">
        <f t="shared" si="107"/>
        <v>115</v>
      </c>
    </row>
    <row r="1713" spans="1:21" x14ac:dyDescent="0.2">
      <c r="A1713" t="s">
        <v>3940</v>
      </c>
      <c r="B1713" t="s">
        <v>3941</v>
      </c>
      <c r="C1713" t="s">
        <v>2479</v>
      </c>
      <c r="D1713" t="s">
        <v>38</v>
      </c>
      <c r="E1713">
        <v>791176</v>
      </c>
      <c r="F1713" t="s">
        <v>30</v>
      </c>
      <c r="G1713">
        <v>2166466</v>
      </c>
      <c r="H1713">
        <v>13000</v>
      </c>
      <c r="I1713" t="s">
        <v>64</v>
      </c>
      <c r="J1713" t="s">
        <v>65</v>
      </c>
      <c r="K1713" t="s">
        <v>66</v>
      </c>
      <c r="L1713" t="s">
        <v>67</v>
      </c>
      <c r="M1713" s="14" t="s">
        <v>17</v>
      </c>
      <c r="N1713">
        <v>60</v>
      </c>
      <c r="O1713">
        <v>2020</v>
      </c>
      <c r="P1713" s="15">
        <v>35.7782340862423</v>
      </c>
      <c r="Q1713" s="15">
        <v>2415</v>
      </c>
      <c r="R1713" s="6">
        <f t="shared" si="104"/>
        <v>1932</v>
      </c>
      <c r="S1713" s="6">
        <f t="shared" si="105"/>
        <v>30.283333333333335</v>
      </c>
      <c r="T1713" s="15">
        <f t="shared" si="106"/>
        <v>1083.4841889117045</v>
      </c>
      <c r="U1713" s="16">
        <f t="shared" si="107"/>
        <v>848.51581108829555</v>
      </c>
    </row>
    <row r="1714" spans="1:21" x14ac:dyDescent="0.2">
      <c r="A1714" t="s">
        <v>3942</v>
      </c>
      <c r="B1714" t="s">
        <v>3943</v>
      </c>
      <c r="C1714" t="s">
        <v>1335</v>
      </c>
      <c r="D1714" t="s">
        <v>29</v>
      </c>
      <c r="E1714">
        <v>791175</v>
      </c>
      <c r="F1714" t="s">
        <v>30</v>
      </c>
      <c r="G1714">
        <v>2166467</v>
      </c>
      <c r="H1714">
        <v>13048</v>
      </c>
      <c r="I1714" t="s">
        <v>236</v>
      </c>
      <c r="J1714" t="s">
        <v>237</v>
      </c>
      <c r="K1714" t="s">
        <v>238</v>
      </c>
      <c r="L1714" t="s">
        <v>239</v>
      </c>
      <c r="M1714" s="14" t="s">
        <v>17</v>
      </c>
      <c r="N1714">
        <v>84</v>
      </c>
      <c r="O1714">
        <v>2020</v>
      </c>
      <c r="P1714" s="15">
        <v>41.199178644763862</v>
      </c>
      <c r="Q1714" s="15">
        <v>8471.49</v>
      </c>
      <c r="R1714" s="6">
        <f t="shared" si="104"/>
        <v>6777.192</v>
      </c>
      <c r="S1714" s="6">
        <f t="shared" si="105"/>
        <v>79.311809523809529</v>
      </c>
      <c r="T1714" s="15">
        <f t="shared" si="106"/>
        <v>3267.5814092109126</v>
      </c>
      <c r="U1714" s="16">
        <f t="shared" si="107"/>
        <v>3509.6105907890874</v>
      </c>
    </row>
    <row r="1715" spans="1:21" x14ac:dyDescent="0.2">
      <c r="A1715" t="s">
        <v>3944</v>
      </c>
      <c r="B1715" t="s">
        <v>3945</v>
      </c>
      <c r="C1715" t="s">
        <v>837</v>
      </c>
      <c r="D1715" t="s">
        <v>38</v>
      </c>
      <c r="E1715">
        <v>791176</v>
      </c>
      <c r="F1715" t="s">
        <v>30</v>
      </c>
      <c r="G1715">
        <v>2166470</v>
      </c>
      <c r="H1715">
        <v>13026</v>
      </c>
      <c r="I1715" t="s">
        <v>86</v>
      </c>
      <c r="J1715" t="s">
        <v>58</v>
      </c>
      <c r="K1715" t="s">
        <v>59</v>
      </c>
      <c r="L1715" t="s">
        <v>60</v>
      </c>
      <c r="M1715" s="14" t="s">
        <v>17</v>
      </c>
      <c r="N1715">
        <v>84</v>
      </c>
      <c r="O1715">
        <v>2020</v>
      </c>
      <c r="P1715" s="15">
        <v>38.997946611909647</v>
      </c>
      <c r="Q1715" s="15">
        <v>5490.41</v>
      </c>
      <c r="R1715" s="6">
        <f t="shared" si="104"/>
        <v>4392.3280000000004</v>
      </c>
      <c r="S1715" s="6">
        <f t="shared" si="105"/>
        <v>50.920571428571435</v>
      </c>
      <c r="T1715" s="15">
        <f t="shared" si="106"/>
        <v>1985.7977260193607</v>
      </c>
      <c r="U1715" s="16">
        <f t="shared" si="107"/>
        <v>2406.5302739806398</v>
      </c>
    </row>
    <row r="1716" spans="1:21" x14ac:dyDescent="0.2">
      <c r="A1716" t="s">
        <v>3946</v>
      </c>
      <c r="B1716" t="s">
        <v>3947</v>
      </c>
      <c r="C1716" t="s">
        <v>738</v>
      </c>
      <c r="D1716" t="s">
        <v>29</v>
      </c>
      <c r="E1716">
        <v>791175</v>
      </c>
      <c r="F1716" t="s">
        <v>30</v>
      </c>
      <c r="G1716">
        <v>2166900</v>
      </c>
      <c r="H1716">
        <v>13038</v>
      </c>
      <c r="I1716" t="s">
        <v>359</v>
      </c>
      <c r="J1716" t="s">
        <v>360</v>
      </c>
      <c r="K1716" t="s">
        <v>361</v>
      </c>
      <c r="L1716" t="s">
        <v>362</v>
      </c>
      <c r="M1716" s="14" t="s">
        <v>17</v>
      </c>
      <c r="N1716">
        <v>84</v>
      </c>
      <c r="O1716">
        <v>2020</v>
      </c>
      <c r="P1716" s="15">
        <v>38.997946611909647</v>
      </c>
      <c r="Q1716" s="15">
        <v>7860</v>
      </c>
      <c r="R1716" s="6">
        <f t="shared" si="104"/>
        <v>6288</v>
      </c>
      <c r="S1716" s="6">
        <f t="shared" si="105"/>
        <v>73.488095238095241</v>
      </c>
      <c r="T1716" s="15">
        <f t="shared" si="106"/>
        <v>2865.8848147061699</v>
      </c>
      <c r="U1716" s="16">
        <f t="shared" si="107"/>
        <v>3422.1151852938301</v>
      </c>
    </row>
    <row r="1717" spans="1:21" x14ac:dyDescent="0.2">
      <c r="A1717" t="s">
        <v>3948</v>
      </c>
      <c r="B1717" t="s">
        <v>3949</v>
      </c>
      <c r="C1717" t="s">
        <v>738</v>
      </c>
      <c r="D1717" t="s">
        <v>29</v>
      </c>
      <c r="E1717">
        <v>791175</v>
      </c>
      <c r="F1717" t="s">
        <v>30</v>
      </c>
      <c r="G1717">
        <v>2166901</v>
      </c>
      <c r="H1717">
        <v>13038</v>
      </c>
      <c r="I1717" t="s">
        <v>359</v>
      </c>
      <c r="J1717" t="s">
        <v>360</v>
      </c>
      <c r="K1717" t="s">
        <v>361</v>
      </c>
      <c r="L1717" t="s">
        <v>362</v>
      </c>
      <c r="M1717" s="14" t="s">
        <v>17</v>
      </c>
      <c r="N1717">
        <v>84</v>
      </c>
      <c r="O1717">
        <v>2020</v>
      </c>
      <c r="P1717" s="15">
        <v>38.997946611909647</v>
      </c>
      <c r="Q1717" s="15">
        <v>7860</v>
      </c>
      <c r="R1717" s="6">
        <f t="shared" si="104"/>
        <v>6288</v>
      </c>
      <c r="S1717" s="6">
        <f t="shared" si="105"/>
        <v>73.488095238095241</v>
      </c>
      <c r="T1717" s="15">
        <f t="shared" si="106"/>
        <v>2865.8848147061699</v>
      </c>
      <c r="U1717" s="16">
        <f t="shared" si="107"/>
        <v>3422.1151852938301</v>
      </c>
    </row>
    <row r="1718" spans="1:21" x14ac:dyDescent="0.2">
      <c r="A1718" t="s">
        <v>3950</v>
      </c>
      <c r="B1718" t="s">
        <v>3951</v>
      </c>
      <c r="C1718" t="s">
        <v>565</v>
      </c>
      <c r="D1718" t="s">
        <v>29</v>
      </c>
      <c r="E1718">
        <v>791175</v>
      </c>
      <c r="F1718" t="s">
        <v>30</v>
      </c>
      <c r="G1718">
        <v>2166903</v>
      </c>
      <c r="H1718">
        <v>13004</v>
      </c>
      <c r="I1718" t="s">
        <v>184</v>
      </c>
      <c r="J1718" t="s">
        <v>32</v>
      </c>
      <c r="K1718" t="s">
        <v>33</v>
      </c>
      <c r="L1718" t="s">
        <v>34</v>
      </c>
      <c r="M1718" s="14" t="s">
        <v>17</v>
      </c>
      <c r="N1718">
        <v>84</v>
      </c>
      <c r="O1718">
        <v>2020</v>
      </c>
      <c r="P1718" s="15">
        <v>38.899383983572896</v>
      </c>
      <c r="Q1718" s="15">
        <v>3659.3209876543197</v>
      </c>
      <c r="R1718" s="6">
        <f t="shared" si="104"/>
        <v>2927.4567901234559</v>
      </c>
      <c r="S1718" s="6">
        <f t="shared" si="105"/>
        <v>33.481628453850668</v>
      </c>
      <c r="T1718" s="15">
        <f t="shared" si="106"/>
        <v>1302.4147216216572</v>
      </c>
      <c r="U1718" s="16">
        <f t="shared" si="107"/>
        <v>1625.0420685017987</v>
      </c>
    </row>
    <row r="1719" spans="1:21" x14ac:dyDescent="0.2">
      <c r="A1719" t="s">
        <v>3952</v>
      </c>
      <c r="B1719" t="s">
        <v>3953</v>
      </c>
      <c r="C1719" t="s">
        <v>1562</v>
      </c>
      <c r="D1719" t="s">
        <v>29</v>
      </c>
      <c r="E1719">
        <v>791175</v>
      </c>
      <c r="F1719" t="s">
        <v>30</v>
      </c>
      <c r="G1719">
        <v>2166912</v>
      </c>
      <c r="H1719">
        <v>13050</v>
      </c>
      <c r="I1719" t="s">
        <v>106</v>
      </c>
      <c r="J1719" t="s">
        <v>107</v>
      </c>
      <c r="K1719" t="s">
        <v>108</v>
      </c>
      <c r="L1719" t="s">
        <v>109</v>
      </c>
      <c r="M1719" s="14" t="s">
        <v>17</v>
      </c>
      <c r="N1719">
        <v>84</v>
      </c>
      <c r="O1719">
        <v>2020</v>
      </c>
      <c r="P1719" s="15">
        <v>41.199178644763862</v>
      </c>
      <c r="Q1719" s="15">
        <v>6145</v>
      </c>
      <c r="R1719" s="6">
        <f t="shared" si="104"/>
        <v>4916</v>
      </c>
      <c r="S1719" s="6">
        <f t="shared" si="105"/>
        <v>57.154761904761905</v>
      </c>
      <c r="T1719" s="15">
        <f t="shared" si="106"/>
        <v>2354.7292461132297</v>
      </c>
      <c r="U1719" s="16">
        <f t="shared" si="107"/>
        <v>2561.2707538867703</v>
      </c>
    </row>
    <row r="1720" spans="1:21" x14ac:dyDescent="0.2">
      <c r="A1720" t="s">
        <v>3954</v>
      </c>
      <c r="B1720" t="s">
        <v>3955</v>
      </c>
      <c r="C1720" t="s">
        <v>724</v>
      </c>
      <c r="D1720" t="s">
        <v>29</v>
      </c>
      <c r="E1720">
        <v>791175</v>
      </c>
      <c r="F1720" t="s">
        <v>30</v>
      </c>
      <c r="G1720">
        <v>2166913</v>
      </c>
      <c r="H1720">
        <v>13002</v>
      </c>
      <c r="I1720" t="s">
        <v>48</v>
      </c>
      <c r="J1720" t="s">
        <v>49</v>
      </c>
      <c r="K1720" t="s">
        <v>50</v>
      </c>
      <c r="L1720" t="s">
        <v>51</v>
      </c>
      <c r="M1720" s="14" t="s">
        <v>17</v>
      </c>
      <c r="N1720">
        <v>84</v>
      </c>
      <c r="O1720">
        <v>2022</v>
      </c>
      <c r="P1720" s="15">
        <v>18.201232032854207</v>
      </c>
      <c r="Q1720" s="15">
        <v>789</v>
      </c>
      <c r="R1720" s="6">
        <f t="shared" si="104"/>
        <v>631.20000000000005</v>
      </c>
      <c r="S1720" s="6">
        <f t="shared" si="105"/>
        <v>6.1452380952380956</v>
      </c>
      <c r="T1720" s="15">
        <f t="shared" si="106"/>
        <v>111.8509044685636</v>
      </c>
      <c r="U1720" s="16">
        <f t="shared" si="107"/>
        <v>519.34909553143643</v>
      </c>
    </row>
    <row r="1721" spans="1:21" x14ac:dyDescent="0.2">
      <c r="A1721" t="s">
        <v>3956</v>
      </c>
      <c r="B1721" t="s">
        <v>3957</v>
      </c>
      <c r="C1721" t="s">
        <v>1133</v>
      </c>
      <c r="D1721" t="s">
        <v>38</v>
      </c>
      <c r="E1721">
        <v>791176</v>
      </c>
      <c r="F1721" t="s">
        <v>30</v>
      </c>
      <c r="G1721">
        <v>2167089</v>
      </c>
      <c r="H1721">
        <v>13030</v>
      </c>
      <c r="I1721" t="s">
        <v>57</v>
      </c>
      <c r="J1721" t="s">
        <v>58</v>
      </c>
      <c r="K1721" t="s">
        <v>59</v>
      </c>
      <c r="L1721" t="s">
        <v>60</v>
      </c>
      <c r="M1721" s="14" t="s">
        <v>17</v>
      </c>
      <c r="N1721">
        <v>84</v>
      </c>
      <c r="O1721">
        <v>2020</v>
      </c>
      <c r="P1721" s="15">
        <v>37.092402464065707</v>
      </c>
      <c r="Q1721" s="15">
        <v>8568</v>
      </c>
      <c r="R1721" s="6">
        <f t="shared" si="104"/>
        <v>6854.4000000000005</v>
      </c>
      <c r="S1721" s="6">
        <f t="shared" si="105"/>
        <v>80.230952380952388</v>
      </c>
      <c r="T1721" s="15">
        <f t="shared" si="106"/>
        <v>2975.9587757895765</v>
      </c>
      <c r="U1721" s="16">
        <f t="shared" si="107"/>
        <v>3878.441224210424</v>
      </c>
    </row>
    <row r="1722" spans="1:21" x14ac:dyDescent="0.2">
      <c r="A1722" t="s">
        <v>3958</v>
      </c>
      <c r="B1722" t="s">
        <v>3959</v>
      </c>
      <c r="C1722" t="s">
        <v>565</v>
      </c>
      <c r="D1722" t="s">
        <v>38</v>
      </c>
      <c r="E1722">
        <v>791176</v>
      </c>
      <c r="F1722" t="s">
        <v>30</v>
      </c>
      <c r="G1722">
        <v>2168021</v>
      </c>
      <c r="H1722">
        <v>13004</v>
      </c>
      <c r="I1722" t="s">
        <v>184</v>
      </c>
      <c r="J1722" t="s">
        <v>32</v>
      </c>
      <c r="K1722" t="s">
        <v>33</v>
      </c>
      <c r="L1722" t="s">
        <v>34</v>
      </c>
      <c r="M1722" s="14" t="s">
        <v>17</v>
      </c>
      <c r="N1722">
        <v>84</v>
      </c>
      <c r="O1722">
        <v>2020</v>
      </c>
      <c r="P1722" s="15">
        <v>36.336755646817245</v>
      </c>
      <c r="Q1722" s="15">
        <v>2753</v>
      </c>
      <c r="R1722" s="6">
        <f t="shared" si="104"/>
        <v>2202.4</v>
      </c>
      <c r="S1722" s="6">
        <f t="shared" si="105"/>
        <v>24.85</v>
      </c>
      <c r="T1722" s="15">
        <f t="shared" si="106"/>
        <v>902.96837782340856</v>
      </c>
      <c r="U1722" s="16">
        <f t="shared" si="107"/>
        <v>1299.4316221765916</v>
      </c>
    </row>
    <row r="1723" spans="1:21" x14ac:dyDescent="0.2">
      <c r="A1723" t="s">
        <v>3960</v>
      </c>
      <c r="B1723" t="s">
        <v>3961</v>
      </c>
      <c r="C1723" t="s">
        <v>3962</v>
      </c>
      <c r="D1723" t="s">
        <v>29</v>
      </c>
      <c r="E1723">
        <v>791175</v>
      </c>
      <c r="F1723" t="s">
        <v>30</v>
      </c>
      <c r="G1723">
        <v>2168029</v>
      </c>
      <c r="H1723">
        <v>13002</v>
      </c>
      <c r="I1723" t="s">
        <v>48</v>
      </c>
      <c r="J1723" t="s">
        <v>49</v>
      </c>
      <c r="K1723" t="s">
        <v>50</v>
      </c>
      <c r="L1723" t="s">
        <v>51</v>
      </c>
      <c r="M1723" s="14" t="s">
        <v>17</v>
      </c>
      <c r="N1723">
        <v>84</v>
      </c>
      <c r="O1723">
        <v>2020</v>
      </c>
      <c r="P1723" s="15">
        <v>35.449691991786445</v>
      </c>
      <c r="Q1723" s="15">
        <v>469</v>
      </c>
      <c r="R1723" s="6">
        <f t="shared" si="104"/>
        <v>375.20000000000005</v>
      </c>
      <c r="S1723" s="6">
        <f t="shared" si="105"/>
        <v>3.0976190476190482</v>
      </c>
      <c r="T1723" s="15">
        <f t="shared" si="106"/>
        <v>109.80964114598612</v>
      </c>
      <c r="U1723" s="16">
        <f t="shared" si="107"/>
        <v>265.39035885401393</v>
      </c>
    </row>
    <row r="1724" spans="1:21" x14ac:dyDescent="0.2">
      <c r="A1724" t="s">
        <v>3963</v>
      </c>
      <c r="B1724" t="s">
        <v>3964</v>
      </c>
      <c r="C1724" t="s">
        <v>1527</v>
      </c>
      <c r="D1724" t="s">
        <v>29</v>
      </c>
      <c r="E1724">
        <v>791175</v>
      </c>
      <c r="F1724" t="s">
        <v>30</v>
      </c>
      <c r="G1724">
        <v>2168032</v>
      </c>
      <c r="H1724">
        <v>13008</v>
      </c>
      <c r="I1724" t="s">
        <v>367</v>
      </c>
      <c r="J1724" t="s">
        <v>368</v>
      </c>
      <c r="K1724" t="s">
        <v>369</v>
      </c>
      <c r="L1724" t="s">
        <v>370</v>
      </c>
      <c r="M1724" s="14" t="s">
        <v>17</v>
      </c>
      <c r="N1724">
        <v>84</v>
      </c>
      <c r="O1724">
        <v>2020</v>
      </c>
      <c r="P1724" s="15">
        <v>36.960985626283367</v>
      </c>
      <c r="Q1724" s="15">
        <v>11028.44</v>
      </c>
      <c r="R1724" s="6">
        <f t="shared" si="104"/>
        <v>8822.7520000000004</v>
      </c>
      <c r="S1724" s="6">
        <f t="shared" si="105"/>
        <v>103.66371428571429</v>
      </c>
      <c r="T1724" s="15">
        <f t="shared" si="106"/>
        <v>3831.5130536814318</v>
      </c>
      <c r="U1724" s="16">
        <f t="shared" si="107"/>
        <v>4991.2389463185682</v>
      </c>
    </row>
    <row r="1725" spans="1:21" x14ac:dyDescent="0.2">
      <c r="A1725" t="s">
        <v>3965</v>
      </c>
      <c r="B1725" t="s">
        <v>3966</v>
      </c>
      <c r="C1725" t="s">
        <v>814</v>
      </c>
      <c r="D1725" t="s">
        <v>38</v>
      </c>
      <c r="E1725">
        <v>791176</v>
      </c>
      <c r="F1725" t="s">
        <v>30</v>
      </c>
      <c r="G1725">
        <v>2168035</v>
      </c>
      <c r="H1725">
        <v>13078</v>
      </c>
      <c r="I1725" t="s">
        <v>129</v>
      </c>
      <c r="J1725" t="s">
        <v>130</v>
      </c>
      <c r="K1725" t="s">
        <v>131</v>
      </c>
      <c r="L1725" t="s">
        <v>132</v>
      </c>
      <c r="M1725" s="14" t="s">
        <v>17</v>
      </c>
      <c r="N1725">
        <v>84</v>
      </c>
      <c r="O1725">
        <v>2020</v>
      </c>
      <c r="P1725" s="15">
        <v>36.303901437371664</v>
      </c>
      <c r="Q1725" s="15">
        <v>7790.5</v>
      </c>
      <c r="R1725" s="6">
        <f t="shared" si="104"/>
        <v>6232.4000000000005</v>
      </c>
      <c r="S1725" s="6">
        <f t="shared" si="105"/>
        <v>72.826190476190476</v>
      </c>
      <c r="T1725" s="15">
        <f t="shared" si="106"/>
        <v>2643.8748411068741</v>
      </c>
      <c r="U1725" s="16">
        <f t="shared" si="107"/>
        <v>3588.5251588931264</v>
      </c>
    </row>
    <row r="1726" spans="1:21" x14ac:dyDescent="0.2">
      <c r="A1726" t="s">
        <v>3967</v>
      </c>
      <c r="B1726" t="s">
        <v>3968</v>
      </c>
      <c r="C1726" t="s">
        <v>1268</v>
      </c>
      <c r="D1726" t="s">
        <v>29</v>
      </c>
      <c r="E1726">
        <v>791175</v>
      </c>
      <c r="F1726" t="s">
        <v>30</v>
      </c>
      <c r="G1726">
        <v>2168038</v>
      </c>
      <c r="H1726">
        <v>13040</v>
      </c>
      <c r="I1726" t="s">
        <v>671</v>
      </c>
      <c r="J1726" t="s">
        <v>293</v>
      </c>
      <c r="K1726" t="s">
        <v>294</v>
      </c>
      <c r="L1726" t="s">
        <v>295</v>
      </c>
      <c r="M1726" s="14" t="s">
        <v>17</v>
      </c>
      <c r="N1726">
        <v>84</v>
      </c>
      <c r="O1726">
        <v>2020</v>
      </c>
      <c r="P1726" s="15">
        <v>35.285420944558524</v>
      </c>
      <c r="Q1726" s="15">
        <v>4790</v>
      </c>
      <c r="R1726" s="6">
        <f t="shared" si="104"/>
        <v>3832</v>
      </c>
      <c r="S1726" s="6">
        <f t="shared" si="105"/>
        <v>44.25</v>
      </c>
      <c r="T1726" s="15">
        <f t="shared" si="106"/>
        <v>1561.3798767967146</v>
      </c>
      <c r="U1726" s="16">
        <f t="shared" si="107"/>
        <v>2270.6201232032854</v>
      </c>
    </row>
    <row r="1727" spans="1:21" x14ac:dyDescent="0.2">
      <c r="A1727" t="s">
        <v>3969</v>
      </c>
      <c r="B1727" t="s">
        <v>3970</v>
      </c>
      <c r="C1727" t="s">
        <v>1384</v>
      </c>
      <c r="D1727" t="s">
        <v>38</v>
      </c>
      <c r="E1727">
        <v>791176</v>
      </c>
      <c r="F1727" t="s">
        <v>30</v>
      </c>
      <c r="G1727">
        <v>2208781</v>
      </c>
      <c r="H1727">
        <v>13028</v>
      </c>
      <c r="I1727" t="s">
        <v>191</v>
      </c>
      <c r="J1727" t="s">
        <v>58</v>
      </c>
      <c r="K1727" t="s">
        <v>59</v>
      </c>
      <c r="L1727" t="s">
        <v>60</v>
      </c>
      <c r="M1727" s="14" t="s">
        <v>17</v>
      </c>
      <c r="N1727">
        <v>84</v>
      </c>
      <c r="O1727">
        <v>2020</v>
      </c>
      <c r="P1727" s="15">
        <v>36.008213552361397</v>
      </c>
      <c r="Q1727" s="15">
        <v>5333.81</v>
      </c>
      <c r="R1727" s="6">
        <f t="shared" si="104"/>
        <v>4267.0480000000007</v>
      </c>
      <c r="S1727" s="6">
        <f t="shared" si="105"/>
        <v>49.429142857142864</v>
      </c>
      <c r="T1727" s="15">
        <f t="shared" si="106"/>
        <v>1779.8551317101792</v>
      </c>
      <c r="U1727" s="16">
        <f t="shared" si="107"/>
        <v>2487.1928682898215</v>
      </c>
    </row>
    <row r="1728" spans="1:21" x14ac:dyDescent="0.2">
      <c r="A1728" t="s">
        <v>3971</v>
      </c>
      <c r="B1728" t="s">
        <v>3972</v>
      </c>
      <c r="C1728" t="s">
        <v>1384</v>
      </c>
      <c r="D1728" t="s">
        <v>38</v>
      </c>
      <c r="E1728">
        <v>791176</v>
      </c>
      <c r="F1728" t="s">
        <v>30</v>
      </c>
      <c r="G1728">
        <v>2168047</v>
      </c>
      <c r="H1728">
        <v>13028</v>
      </c>
      <c r="I1728" t="s">
        <v>191</v>
      </c>
      <c r="J1728" t="s">
        <v>58</v>
      </c>
      <c r="K1728" t="s">
        <v>59</v>
      </c>
      <c r="L1728" t="s">
        <v>60</v>
      </c>
      <c r="M1728" s="14" t="s">
        <v>17</v>
      </c>
      <c r="N1728">
        <v>84</v>
      </c>
      <c r="O1728">
        <v>2021</v>
      </c>
      <c r="P1728" s="15">
        <v>34.496919917864474</v>
      </c>
      <c r="Q1728" s="15">
        <v>5371</v>
      </c>
      <c r="R1728" s="6">
        <f t="shared" si="104"/>
        <v>4296.8</v>
      </c>
      <c r="S1728" s="6">
        <f t="shared" si="105"/>
        <v>49.783333333333339</v>
      </c>
      <c r="T1728" s="15">
        <f t="shared" si="106"/>
        <v>1717.3716632443532</v>
      </c>
      <c r="U1728" s="16">
        <f t="shared" si="107"/>
        <v>2579.4283367556473</v>
      </c>
    </row>
    <row r="1729" spans="1:21" x14ac:dyDescent="0.2">
      <c r="A1729" t="s">
        <v>3973</v>
      </c>
      <c r="B1729" t="s">
        <v>3974</v>
      </c>
      <c r="C1729" t="s">
        <v>1603</v>
      </c>
      <c r="D1729" t="s">
        <v>29</v>
      </c>
      <c r="E1729">
        <v>791175</v>
      </c>
      <c r="F1729" t="s">
        <v>30</v>
      </c>
      <c r="G1729">
        <v>2173589</v>
      </c>
      <c r="H1729">
        <v>13056</v>
      </c>
      <c r="I1729" t="s">
        <v>113</v>
      </c>
      <c r="J1729" t="s">
        <v>114</v>
      </c>
      <c r="K1729" t="s">
        <v>115</v>
      </c>
      <c r="L1729" t="s">
        <v>116</v>
      </c>
      <c r="M1729" s="14" t="s">
        <v>4807</v>
      </c>
      <c r="P1729" s="15"/>
      <c r="Q1729" s="15"/>
      <c r="R1729" s="6"/>
      <c r="S1729" s="6"/>
      <c r="T1729" s="15"/>
      <c r="U1729" s="16"/>
    </row>
    <row r="1730" spans="1:21" x14ac:dyDescent="0.2">
      <c r="A1730" t="s">
        <v>3975</v>
      </c>
      <c r="B1730" t="s">
        <v>3976</v>
      </c>
      <c r="C1730" t="s">
        <v>814</v>
      </c>
      <c r="D1730" t="s">
        <v>29</v>
      </c>
      <c r="E1730">
        <v>791175</v>
      </c>
      <c r="F1730" t="s">
        <v>30</v>
      </c>
      <c r="G1730">
        <v>2173594</v>
      </c>
      <c r="H1730">
        <v>13048</v>
      </c>
      <c r="I1730" t="s">
        <v>236</v>
      </c>
      <c r="J1730" t="s">
        <v>237</v>
      </c>
      <c r="K1730" t="s">
        <v>238</v>
      </c>
      <c r="L1730" t="s">
        <v>239</v>
      </c>
      <c r="M1730" s="14" t="s">
        <v>17</v>
      </c>
      <c r="N1730">
        <v>84</v>
      </c>
      <c r="O1730">
        <v>2020</v>
      </c>
      <c r="P1730" s="15">
        <v>36.73100616016427</v>
      </c>
      <c r="Q1730" s="15">
        <v>9434.130000000001</v>
      </c>
      <c r="R1730" s="6">
        <f t="shared" si="104"/>
        <v>7547.304000000001</v>
      </c>
      <c r="S1730" s="6">
        <f t="shared" si="105"/>
        <v>88.479809523809536</v>
      </c>
      <c r="T1730" s="15">
        <f t="shared" si="106"/>
        <v>3249.9524286692094</v>
      </c>
      <c r="U1730" s="16">
        <f t="shared" si="107"/>
        <v>4297.3515713307916</v>
      </c>
    </row>
    <row r="1731" spans="1:21" x14ac:dyDescent="0.2">
      <c r="A1731" t="s">
        <v>3977</v>
      </c>
      <c r="B1731" t="s">
        <v>3978</v>
      </c>
      <c r="C1731" t="s">
        <v>1268</v>
      </c>
      <c r="D1731" t="s">
        <v>38</v>
      </c>
      <c r="E1731">
        <v>791176</v>
      </c>
      <c r="F1731" t="s">
        <v>30</v>
      </c>
      <c r="G1731">
        <v>2200452</v>
      </c>
      <c r="H1731">
        <v>13050</v>
      </c>
      <c r="I1731" t="s">
        <v>106</v>
      </c>
      <c r="J1731" t="s">
        <v>107</v>
      </c>
      <c r="K1731" t="s">
        <v>108</v>
      </c>
      <c r="L1731" t="s">
        <v>109</v>
      </c>
      <c r="M1731" s="14" t="s">
        <v>17</v>
      </c>
      <c r="N1731">
        <v>84</v>
      </c>
      <c r="O1731">
        <v>2020</v>
      </c>
      <c r="P1731" s="15">
        <v>35.975359342915809</v>
      </c>
      <c r="Q1731" s="15">
        <v>5636</v>
      </c>
      <c r="R1731" s="6">
        <f t="shared" si="104"/>
        <v>4508.8</v>
      </c>
      <c r="S1731" s="6">
        <f t="shared" si="105"/>
        <v>52.307142857142857</v>
      </c>
      <c r="T1731" s="15">
        <f t="shared" si="106"/>
        <v>1881.7682604869462</v>
      </c>
      <c r="U1731" s="16">
        <f t="shared" si="107"/>
        <v>2627.0317395130542</v>
      </c>
    </row>
    <row r="1732" spans="1:21" x14ac:dyDescent="0.2">
      <c r="A1732" t="s">
        <v>3979</v>
      </c>
      <c r="B1732" t="s">
        <v>3980</v>
      </c>
      <c r="C1732" t="s">
        <v>496</v>
      </c>
      <c r="D1732" t="s">
        <v>38</v>
      </c>
      <c r="E1732">
        <v>791176</v>
      </c>
      <c r="F1732" t="s">
        <v>30</v>
      </c>
      <c r="G1732">
        <v>2173601</v>
      </c>
      <c r="H1732">
        <v>13030</v>
      </c>
      <c r="I1732" t="s">
        <v>57</v>
      </c>
      <c r="J1732" t="s">
        <v>58</v>
      </c>
      <c r="K1732" t="s">
        <v>59</v>
      </c>
      <c r="L1732" t="s">
        <v>60</v>
      </c>
      <c r="M1732" s="14" t="s">
        <v>17</v>
      </c>
      <c r="N1732">
        <v>84</v>
      </c>
      <c r="O1732">
        <v>2021</v>
      </c>
      <c r="P1732" s="15">
        <v>34.496919917864474</v>
      </c>
      <c r="Q1732" s="15">
        <v>6593</v>
      </c>
      <c r="R1732" s="6">
        <f t="shared" si="104"/>
        <v>5274.4000000000005</v>
      </c>
      <c r="S1732" s="6">
        <f t="shared" si="105"/>
        <v>61.421428571428578</v>
      </c>
      <c r="T1732" s="15">
        <f t="shared" si="106"/>
        <v>2118.8501026694048</v>
      </c>
      <c r="U1732" s="16">
        <f t="shared" si="107"/>
        <v>3155.5498973305957</v>
      </c>
    </row>
    <row r="1733" spans="1:21" x14ac:dyDescent="0.2">
      <c r="A1733" t="s">
        <v>3981</v>
      </c>
      <c r="B1733" t="s">
        <v>3982</v>
      </c>
      <c r="C1733" t="s">
        <v>852</v>
      </c>
      <c r="D1733" t="s">
        <v>38</v>
      </c>
      <c r="E1733">
        <v>791176</v>
      </c>
      <c r="F1733" t="s">
        <v>30</v>
      </c>
      <c r="G1733">
        <v>2173604</v>
      </c>
      <c r="H1733">
        <v>13004</v>
      </c>
      <c r="I1733" t="s">
        <v>184</v>
      </c>
      <c r="J1733" t="s">
        <v>32</v>
      </c>
      <c r="K1733" t="s">
        <v>33</v>
      </c>
      <c r="L1733" t="s">
        <v>34</v>
      </c>
      <c r="M1733" s="14" t="s">
        <v>17</v>
      </c>
      <c r="N1733">
        <v>84</v>
      </c>
      <c r="O1733">
        <v>2020</v>
      </c>
      <c r="P1733" s="15">
        <v>35.285420944558524</v>
      </c>
      <c r="Q1733" s="15">
        <v>3126</v>
      </c>
      <c r="R1733" s="6">
        <f t="shared" si="104"/>
        <v>2500.8000000000002</v>
      </c>
      <c r="S1733" s="6">
        <f t="shared" si="105"/>
        <v>28.402380952380955</v>
      </c>
      <c r="T1733" s="15">
        <f t="shared" si="106"/>
        <v>1002.1899677324731</v>
      </c>
      <c r="U1733" s="16">
        <f t="shared" si="107"/>
        <v>1498.610032267527</v>
      </c>
    </row>
    <row r="1734" spans="1:21" x14ac:dyDescent="0.2">
      <c r="A1734" t="s">
        <v>3983</v>
      </c>
      <c r="B1734" t="s">
        <v>3984</v>
      </c>
      <c r="C1734" t="s">
        <v>224</v>
      </c>
      <c r="D1734" t="s">
        <v>38</v>
      </c>
      <c r="E1734">
        <v>791176</v>
      </c>
      <c r="F1734" t="s">
        <v>30</v>
      </c>
      <c r="G1734">
        <v>2239439</v>
      </c>
      <c r="H1734">
        <v>13092</v>
      </c>
      <c r="I1734" t="s">
        <v>225</v>
      </c>
      <c r="J1734" t="s">
        <v>226</v>
      </c>
      <c r="K1734" t="s">
        <v>227</v>
      </c>
      <c r="L1734" t="s">
        <v>228</v>
      </c>
      <c r="M1734" s="14" t="s">
        <v>17</v>
      </c>
      <c r="N1734">
        <v>84</v>
      </c>
      <c r="O1734">
        <v>2023</v>
      </c>
      <c r="P1734" s="15">
        <v>2.2012320328542097</v>
      </c>
      <c r="Q1734" s="15">
        <v>857.4</v>
      </c>
      <c r="R1734" s="6">
        <f t="shared" si="104"/>
        <v>685.92000000000007</v>
      </c>
      <c r="S1734" s="6">
        <f t="shared" si="105"/>
        <v>6.7966666666666677</v>
      </c>
      <c r="T1734" s="15">
        <f t="shared" si="106"/>
        <v>14.961040383299114</v>
      </c>
      <c r="U1734" s="16">
        <f t="shared" si="107"/>
        <v>670.95895961670101</v>
      </c>
    </row>
    <row r="1735" spans="1:21" x14ac:dyDescent="0.2">
      <c r="A1735" t="s">
        <v>3985</v>
      </c>
      <c r="B1735" t="s">
        <v>3986</v>
      </c>
      <c r="C1735" t="s">
        <v>3987</v>
      </c>
      <c r="D1735" t="s">
        <v>29</v>
      </c>
      <c r="E1735">
        <v>791175</v>
      </c>
      <c r="F1735" t="s">
        <v>30</v>
      </c>
      <c r="G1735">
        <v>2173610</v>
      </c>
      <c r="H1735">
        <v>13046</v>
      </c>
      <c r="I1735" t="s">
        <v>1021</v>
      </c>
      <c r="J1735" t="s">
        <v>1022</v>
      </c>
      <c r="K1735" t="s">
        <v>1023</v>
      </c>
      <c r="L1735" t="s">
        <v>1024</v>
      </c>
      <c r="M1735" s="14" t="s">
        <v>17</v>
      </c>
      <c r="N1735">
        <v>84</v>
      </c>
      <c r="O1735">
        <v>2021</v>
      </c>
      <c r="P1735" s="15">
        <v>34.562628336755644</v>
      </c>
      <c r="Q1735" s="15">
        <v>8385</v>
      </c>
      <c r="R1735" s="6">
        <f t="shared" si="104"/>
        <v>6708</v>
      </c>
      <c r="S1735" s="6">
        <f t="shared" si="105"/>
        <v>78.488095238095241</v>
      </c>
      <c r="T1735" s="15">
        <f t="shared" si="106"/>
        <v>2712.7548645741663</v>
      </c>
      <c r="U1735" s="16">
        <f t="shared" si="107"/>
        <v>3995.2451354258337</v>
      </c>
    </row>
    <row r="1736" spans="1:21" x14ac:dyDescent="0.2">
      <c r="A1736" t="s">
        <v>3988</v>
      </c>
      <c r="B1736" t="s">
        <v>3989</v>
      </c>
      <c r="C1736" t="s">
        <v>1518</v>
      </c>
      <c r="D1736" t="s">
        <v>38</v>
      </c>
      <c r="E1736">
        <v>791176</v>
      </c>
      <c r="F1736" t="s">
        <v>30</v>
      </c>
      <c r="G1736">
        <v>2173611</v>
      </c>
      <c r="H1736">
        <v>13040</v>
      </c>
      <c r="I1736" t="s">
        <v>671</v>
      </c>
      <c r="J1736" t="s">
        <v>293</v>
      </c>
      <c r="K1736" t="s">
        <v>294</v>
      </c>
      <c r="L1736" t="s">
        <v>295</v>
      </c>
      <c r="M1736" s="14" t="s">
        <v>17</v>
      </c>
      <c r="N1736">
        <v>84</v>
      </c>
      <c r="O1736">
        <v>2021</v>
      </c>
      <c r="P1736" s="15">
        <v>34.562628336755644</v>
      </c>
      <c r="Q1736" s="15">
        <v>2546</v>
      </c>
      <c r="R1736" s="6">
        <f t="shared" si="104"/>
        <v>2036.8000000000002</v>
      </c>
      <c r="S1736" s="6">
        <f t="shared" si="105"/>
        <v>22.87857142857143</v>
      </c>
      <c r="T1736" s="15">
        <f t="shared" si="106"/>
        <v>790.74356116163096</v>
      </c>
      <c r="U1736" s="16">
        <f t="shared" si="107"/>
        <v>1246.0564388383691</v>
      </c>
    </row>
    <row r="1737" spans="1:21" x14ac:dyDescent="0.2">
      <c r="A1737" t="s">
        <v>3990</v>
      </c>
      <c r="B1737" t="s">
        <v>3991</v>
      </c>
      <c r="C1737" t="s">
        <v>386</v>
      </c>
      <c r="D1737" t="s">
        <v>38</v>
      </c>
      <c r="E1737">
        <v>791176</v>
      </c>
      <c r="F1737" t="s">
        <v>30</v>
      </c>
      <c r="G1737">
        <v>2173613</v>
      </c>
      <c r="H1737">
        <v>13036</v>
      </c>
      <c r="I1737" t="s">
        <v>607</v>
      </c>
      <c r="J1737" t="s">
        <v>360</v>
      </c>
      <c r="K1737" t="s">
        <v>361</v>
      </c>
      <c r="L1737" t="s">
        <v>362</v>
      </c>
      <c r="M1737" s="14" t="s">
        <v>17</v>
      </c>
      <c r="N1737">
        <v>60</v>
      </c>
      <c r="O1737">
        <v>2021</v>
      </c>
      <c r="P1737" s="15">
        <v>34.299794661190965</v>
      </c>
      <c r="Q1737" s="15">
        <v>6312</v>
      </c>
      <c r="R1737" s="6">
        <f t="shared" ref="R1737:R1800" si="108">Q1737*(1-$R$6)</f>
        <v>5049.6000000000004</v>
      </c>
      <c r="S1737" s="6">
        <f t="shared" ref="S1737:S1800" si="109">(R1737-$S$6)/N1737</f>
        <v>82.243333333333339</v>
      </c>
      <c r="T1737" s="15">
        <f t="shared" ref="T1737:T1800" si="110">IF(P1737&lt;N1737,P1737*S1737,N1737*S1737)</f>
        <v>2820.9294455852159</v>
      </c>
      <c r="U1737" s="16">
        <f t="shared" ref="U1737:U1800" si="111">R1737-T1737</f>
        <v>2228.6705544147844</v>
      </c>
    </row>
    <row r="1738" spans="1:21" x14ac:dyDescent="0.2">
      <c r="A1738" t="s">
        <v>3992</v>
      </c>
      <c r="B1738" t="s">
        <v>3993</v>
      </c>
      <c r="C1738" t="s">
        <v>1656</v>
      </c>
      <c r="D1738" t="s">
        <v>38</v>
      </c>
      <c r="E1738">
        <v>791176</v>
      </c>
      <c r="F1738" t="s">
        <v>30</v>
      </c>
      <c r="G1738">
        <v>2173614</v>
      </c>
      <c r="H1738">
        <v>13022</v>
      </c>
      <c r="I1738" t="s">
        <v>68</v>
      </c>
      <c r="J1738" t="s">
        <v>69</v>
      </c>
      <c r="K1738" t="s">
        <v>70</v>
      </c>
      <c r="L1738" t="s">
        <v>71</v>
      </c>
      <c r="M1738" s="14" t="s">
        <v>17</v>
      </c>
      <c r="N1738">
        <v>84</v>
      </c>
      <c r="O1738">
        <v>2021</v>
      </c>
      <c r="P1738" s="15">
        <v>34.03696098562628</v>
      </c>
      <c r="Q1738" s="15">
        <v>8212</v>
      </c>
      <c r="R1738" s="6">
        <f t="shared" si="108"/>
        <v>6569.6</v>
      </c>
      <c r="S1738" s="6">
        <f t="shared" si="109"/>
        <v>76.840476190476195</v>
      </c>
      <c r="T1738" s="15">
        <f t="shared" si="110"/>
        <v>2615.4162902121834</v>
      </c>
      <c r="U1738" s="16">
        <f t="shared" si="111"/>
        <v>3954.183709787817</v>
      </c>
    </row>
    <row r="1739" spans="1:21" x14ac:dyDescent="0.2">
      <c r="A1739" t="s">
        <v>3994</v>
      </c>
      <c r="B1739" t="s">
        <v>3995</v>
      </c>
      <c r="C1739" t="s">
        <v>840</v>
      </c>
      <c r="D1739" t="s">
        <v>38</v>
      </c>
      <c r="E1739">
        <v>791176</v>
      </c>
      <c r="F1739" t="s">
        <v>30</v>
      </c>
      <c r="G1739">
        <v>2173790</v>
      </c>
      <c r="H1739">
        <v>13006</v>
      </c>
      <c r="I1739" t="s">
        <v>31</v>
      </c>
      <c r="J1739" t="s">
        <v>32</v>
      </c>
      <c r="K1739" t="s">
        <v>33</v>
      </c>
      <c r="L1739" t="s">
        <v>34</v>
      </c>
      <c r="M1739" s="14" t="s">
        <v>17</v>
      </c>
      <c r="N1739">
        <v>84</v>
      </c>
      <c r="O1739">
        <v>2021</v>
      </c>
      <c r="P1739" s="15">
        <v>35.088295687885008</v>
      </c>
      <c r="Q1739" s="15">
        <v>2295</v>
      </c>
      <c r="R1739" s="6">
        <f t="shared" si="108"/>
        <v>1836</v>
      </c>
      <c r="S1739" s="6">
        <f t="shared" si="109"/>
        <v>20.488095238095237</v>
      </c>
      <c r="T1739" s="15">
        <f t="shared" si="110"/>
        <v>718.89234379583445</v>
      </c>
      <c r="U1739" s="16">
        <f t="shared" si="111"/>
        <v>1117.1076562041656</v>
      </c>
    </row>
    <row r="1740" spans="1:21" x14ac:dyDescent="0.2">
      <c r="A1740" t="s">
        <v>3996</v>
      </c>
      <c r="B1740" t="s">
        <v>3997</v>
      </c>
      <c r="C1740" t="s">
        <v>3987</v>
      </c>
      <c r="D1740" t="s">
        <v>38</v>
      </c>
      <c r="E1740">
        <v>791176</v>
      </c>
      <c r="F1740" t="s">
        <v>30</v>
      </c>
      <c r="G1740">
        <v>2173791</v>
      </c>
      <c r="H1740">
        <v>13046</v>
      </c>
      <c r="I1740" t="s">
        <v>1021</v>
      </c>
      <c r="J1740" t="s">
        <v>1022</v>
      </c>
      <c r="K1740" t="s">
        <v>1023</v>
      </c>
      <c r="L1740" t="s">
        <v>1024</v>
      </c>
      <c r="M1740" s="14" t="s">
        <v>17</v>
      </c>
      <c r="N1740">
        <v>60</v>
      </c>
      <c r="O1740">
        <v>2021</v>
      </c>
      <c r="P1740" s="15">
        <v>34.332648870636554</v>
      </c>
      <c r="Q1740" s="15">
        <v>8385</v>
      </c>
      <c r="R1740" s="6">
        <f t="shared" si="108"/>
        <v>6708</v>
      </c>
      <c r="S1740" s="6">
        <f t="shared" si="109"/>
        <v>109.88333333333334</v>
      </c>
      <c r="T1740" s="15">
        <f t="shared" si="110"/>
        <v>3772.5859000684468</v>
      </c>
      <c r="U1740" s="16">
        <f t="shared" si="111"/>
        <v>2935.4140999315532</v>
      </c>
    </row>
    <row r="1741" spans="1:21" x14ac:dyDescent="0.2">
      <c r="A1741" t="s">
        <v>3998</v>
      </c>
      <c r="B1741" t="s">
        <v>3999</v>
      </c>
      <c r="C1741" t="s">
        <v>1268</v>
      </c>
      <c r="D1741" t="s">
        <v>38</v>
      </c>
      <c r="E1741">
        <v>791176</v>
      </c>
      <c r="F1741" t="s">
        <v>30</v>
      </c>
      <c r="G1741">
        <v>2173792</v>
      </c>
      <c r="H1741">
        <v>13050</v>
      </c>
      <c r="I1741" t="s">
        <v>106</v>
      </c>
      <c r="J1741" t="s">
        <v>107</v>
      </c>
      <c r="K1741" t="s">
        <v>108</v>
      </c>
      <c r="L1741" t="s">
        <v>109</v>
      </c>
      <c r="M1741" s="14" t="s">
        <v>17</v>
      </c>
      <c r="N1741">
        <v>84</v>
      </c>
      <c r="O1741">
        <v>2021</v>
      </c>
      <c r="P1741" s="15">
        <v>34.82546201232033</v>
      </c>
      <c r="Q1741" s="15">
        <v>4790</v>
      </c>
      <c r="R1741" s="6">
        <f t="shared" si="108"/>
        <v>3832</v>
      </c>
      <c r="S1741" s="6">
        <f t="shared" si="109"/>
        <v>44.25</v>
      </c>
      <c r="T1741" s="15">
        <f t="shared" si="110"/>
        <v>1541.0266940451745</v>
      </c>
      <c r="U1741" s="16">
        <f t="shared" si="111"/>
        <v>2290.9733059548253</v>
      </c>
    </row>
    <row r="1742" spans="1:21" x14ac:dyDescent="0.2">
      <c r="A1742" t="s">
        <v>4000</v>
      </c>
      <c r="B1742" t="s">
        <v>4001</v>
      </c>
      <c r="C1742" t="s">
        <v>852</v>
      </c>
      <c r="D1742" t="s">
        <v>29</v>
      </c>
      <c r="E1742">
        <v>791175</v>
      </c>
      <c r="F1742" t="s">
        <v>30</v>
      </c>
      <c r="G1742">
        <v>2173800</v>
      </c>
      <c r="H1742">
        <v>13004</v>
      </c>
      <c r="I1742" t="s">
        <v>184</v>
      </c>
      <c r="J1742" t="s">
        <v>32</v>
      </c>
      <c r="K1742" t="s">
        <v>33</v>
      </c>
      <c r="L1742" t="s">
        <v>34</v>
      </c>
      <c r="M1742" s="14" t="s">
        <v>17</v>
      </c>
      <c r="N1742">
        <v>84</v>
      </c>
      <c r="O1742">
        <v>2021</v>
      </c>
      <c r="P1742" s="15">
        <v>31.57289527720739</v>
      </c>
      <c r="Q1742" s="15">
        <v>2980</v>
      </c>
      <c r="R1742" s="6">
        <f t="shared" si="108"/>
        <v>2384</v>
      </c>
      <c r="S1742" s="6">
        <f t="shared" si="109"/>
        <v>27.011904761904763</v>
      </c>
      <c r="T1742" s="15">
        <f t="shared" si="110"/>
        <v>852.84404028551864</v>
      </c>
      <c r="U1742" s="16">
        <f t="shared" si="111"/>
        <v>1531.1559597144815</v>
      </c>
    </row>
    <row r="1743" spans="1:21" x14ac:dyDescent="0.2">
      <c r="A1743" t="s">
        <v>4002</v>
      </c>
      <c r="B1743" t="s">
        <v>4003</v>
      </c>
      <c r="C1743" t="s">
        <v>4004</v>
      </c>
      <c r="D1743" t="s">
        <v>38</v>
      </c>
      <c r="E1743">
        <v>791176</v>
      </c>
      <c r="F1743" t="s">
        <v>30</v>
      </c>
      <c r="G1743">
        <v>2173817</v>
      </c>
      <c r="H1743">
        <v>13010</v>
      </c>
      <c r="I1743" t="s">
        <v>149</v>
      </c>
      <c r="J1743" t="s">
        <v>150</v>
      </c>
      <c r="K1743" t="s">
        <v>151</v>
      </c>
      <c r="L1743" t="s">
        <v>152</v>
      </c>
      <c r="M1743" s="14" t="s">
        <v>17</v>
      </c>
      <c r="N1743">
        <v>84</v>
      </c>
      <c r="O1743">
        <v>2022</v>
      </c>
      <c r="P1743" s="15">
        <v>18.201232032854207</v>
      </c>
      <c r="Q1743" s="15">
        <v>13777</v>
      </c>
      <c r="R1743" s="6">
        <f t="shared" si="108"/>
        <v>11021.6</v>
      </c>
      <c r="S1743" s="6">
        <f t="shared" si="109"/>
        <v>129.84047619047618</v>
      </c>
      <c r="T1743" s="15">
        <f t="shared" si="110"/>
        <v>2363.2566343991393</v>
      </c>
      <c r="U1743" s="16">
        <f t="shared" si="111"/>
        <v>8658.3433656008601</v>
      </c>
    </row>
    <row r="1744" spans="1:21" x14ac:dyDescent="0.2">
      <c r="A1744" t="s">
        <v>4005</v>
      </c>
      <c r="B1744" t="s">
        <v>4006</v>
      </c>
      <c r="C1744" t="s">
        <v>1596</v>
      </c>
      <c r="D1744" t="s">
        <v>29</v>
      </c>
      <c r="E1744">
        <v>791175</v>
      </c>
      <c r="F1744" t="s">
        <v>30</v>
      </c>
      <c r="G1744">
        <v>2173822</v>
      </c>
      <c r="H1744">
        <v>13030</v>
      </c>
      <c r="I1744" t="s">
        <v>57</v>
      </c>
      <c r="J1744" t="s">
        <v>58</v>
      </c>
      <c r="K1744" t="s">
        <v>59</v>
      </c>
      <c r="L1744" t="s">
        <v>60</v>
      </c>
      <c r="M1744" s="14" t="s">
        <v>17</v>
      </c>
      <c r="N1744">
        <v>84</v>
      </c>
      <c r="O1744">
        <v>2021</v>
      </c>
      <c r="P1744" s="15">
        <v>30.587268993839835</v>
      </c>
      <c r="Q1744" s="15">
        <v>9556.5</v>
      </c>
      <c r="R1744" s="6">
        <f t="shared" si="108"/>
        <v>7645.2000000000007</v>
      </c>
      <c r="S1744" s="6">
        <f t="shared" si="109"/>
        <v>89.645238095238099</v>
      </c>
      <c r="T1744" s="15">
        <f t="shared" si="110"/>
        <v>2742.0030116358657</v>
      </c>
      <c r="U1744" s="16">
        <f t="shared" si="111"/>
        <v>4903.196988364135</v>
      </c>
    </row>
    <row r="1745" spans="1:21" x14ac:dyDescent="0.2">
      <c r="A1745" t="s">
        <v>4007</v>
      </c>
      <c r="B1745" t="s">
        <v>4008</v>
      </c>
      <c r="C1745" t="s">
        <v>1596</v>
      </c>
      <c r="D1745" t="s">
        <v>29</v>
      </c>
      <c r="E1745">
        <v>791175</v>
      </c>
      <c r="F1745" t="s">
        <v>30</v>
      </c>
      <c r="G1745">
        <v>2173824</v>
      </c>
      <c r="H1745">
        <v>13030</v>
      </c>
      <c r="I1745" t="s">
        <v>57</v>
      </c>
      <c r="J1745" t="s">
        <v>58</v>
      </c>
      <c r="K1745" t="s">
        <v>59</v>
      </c>
      <c r="L1745" t="s">
        <v>60</v>
      </c>
      <c r="M1745" s="14" t="s">
        <v>17</v>
      </c>
      <c r="N1745">
        <v>84</v>
      </c>
      <c r="O1745">
        <v>2021</v>
      </c>
      <c r="P1745" s="15">
        <v>30.652977412731005</v>
      </c>
      <c r="Q1745" s="15">
        <v>9477</v>
      </c>
      <c r="R1745" s="6">
        <f t="shared" si="108"/>
        <v>7581.6</v>
      </c>
      <c r="S1745" s="6">
        <f t="shared" si="109"/>
        <v>88.888095238095246</v>
      </c>
      <c r="T1745" s="15">
        <f t="shared" si="110"/>
        <v>2724.6847755940162</v>
      </c>
      <c r="U1745" s="16">
        <f t="shared" si="111"/>
        <v>4856.9152244059842</v>
      </c>
    </row>
    <row r="1746" spans="1:21" x14ac:dyDescent="0.2">
      <c r="A1746" t="s">
        <v>4009</v>
      </c>
      <c r="B1746" t="s">
        <v>4010</v>
      </c>
      <c r="C1746" t="s">
        <v>1596</v>
      </c>
      <c r="D1746" t="s">
        <v>38</v>
      </c>
      <c r="E1746">
        <v>791176</v>
      </c>
      <c r="F1746" t="s">
        <v>30</v>
      </c>
      <c r="G1746">
        <v>2173828</v>
      </c>
      <c r="H1746">
        <v>13030</v>
      </c>
      <c r="I1746" t="s">
        <v>57</v>
      </c>
      <c r="J1746" t="s">
        <v>58</v>
      </c>
      <c r="K1746" t="s">
        <v>59</v>
      </c>
      <c r="L1746" t="s">
        <v>60</v>
      </c>
      <c r="M1746" s="14" t="s">
        <v>17</v>
      </c>
      <c r="N1746">
        <v>84</v>
      </c>
      <c r="O1746">
        <v>2021</v>
      </c>
      <c r="P1746" s="15">
        <v>30.587268993839835</v>
      </c>
      <c r="Q1746" s="15">
        <v>9556.5</v>
      </c>
      <c r="R1746" s="6">
        <f t="shared" si="108"/>
        <v>7645.2000000000007</v>
      </c>
      <c r="S1746" s="6">
        <f t="shared" si="109"/>
        <v>89.645238095238099</v>
      </c>
      <c r="T1746" s="15">
        <f t="shared" si="110"/>
        <v>2742.0030116358657</v>
      </c>
      <c r="U1746" s="16">
        <f t="shared" si="111"/>
        <v>4903.196988364135</v>
      </c>
    </row>
    <row r="1747" spans="1:21" x14ac:dyDescent="0.2">
      <c r="A1747" t="s">
        <v>4011</v>
      </c>
      <c r="B1747" t="s">
        <v>4012</v>
      </c>
      <c r="C1747" t="s">
        <v>1576</v>
      </c>
      <c r="D1747" t="s">
        <v>38</v>
      </c>
      <c r="E1747">
        <v>791176</v>
      </c>
      <c r="F1747" t="s">
        <v>30</v>
      </c>
      <c r="G1747">
        <v>2173995</v>
      </c>
      <c r="H1747">
        <v>13004</v>
      </c>
      <c r="I1747" t="s">
        <v>184</v>
      </c>
      <c r="J1747" t="s">
        <v>32</v>
      </c>
      <c r="K1747" t="s">
        <v>33</v>
      </c>
      <c r="L1747" t="s">
        <v>34</v>
      </c>
      <c r="M1747" s="14" t="s">
        <v>17</v>
      </c>
      <c r="N1747">
        <v>84</v>
      </c>
      <c r="O1747">
        <v>2021</v>
      </c>
      <c r="P1747" s="15">
        <v>30.390143737166326</v>
      </c>
      <c r="Q1747" s="15">
        <v>2190</v>
      </c>
      <c r="R1747" s="6">
        <f t="shared" si="108"/>
        <v>1752</v>
      </c>
      <c r="S1747" s="6">
        <f t="shared" si="109"/>
        <v>19.488095238095237</v>
      </c>
      <c r="T1747" s="15">
        <f t="shared" si="110"/>
        <v>592.2460154493009</v>
      </c>
      <c r="U1747" s="16">
        <f t="shared" si="111"/>
        <v>1159.753984550699</v>
      </c>
    </row>
    <row r="1748" spans="1:21" x14ac:dyDescent="0.2">
      <c r="A1748" t="s">
        <v>4013</v>
      </c>
      <c r="B1748" t="s">
        <v>4014</v>
      </c>
      <c r="C1748" t="s">
        <v>4015</v>
      </c>
      <c r="D1748" t="s">
        <v>29</v>
      </c>
      <c r="E1748">
        <v>791175</v>
      </c>
      <c r="F1748" t="s">
        <v>30</v>
      </c>
      <c r="G1748">
        <v>2173996</v>
      </c>
      <c r="H1748">
        <v>13064</v>
      </c>
      <c r="I1748" t="s">
        <v>309</v>
      </c>
      <c r="J1748" t="s">
        <v>310</v>
      </c>
      <c r="K1748" t="s">
        <v>311</v>
      </c>
      <c r="L1748" t="s">
        <v>312</v>
      </c>
      <c r="M1748" s="14" t="s">
        <v>17</v>
      </c>
      <c r="N1748">
        <v>60</v>
      </c>
      <c r="O1748">
        <v>2021</v>
      </c>
      <c r="P1748" s="15">
        <v>31.901437371663242</v>
      </c>
      <c r="Q1748" s="15">
        <v>3144</v>
      </c>
      <c r="R1748" s="6">
        <f t="shared" si="108"/>
        <v>2515.2000000000003</v>
      </c>
      <c r="S1748" s="6">
        <f t="shared" si="109"/>
        <v>40.003333333333337</v>
      </c>
      <c r="T1748" s="15">
        <f t="shared" si="110"/>
        <v>1276.163832991102</v>
      </c>
      <c r="U1748" s="16">
        <f t="shared" si="111"/>
        <v>1239.0361670088982</v>
      </c>
    </row>
    <row r="1749" spans="1:21" x14ac:dyDescent="0.2">
      <c r="A1749" t="s">
        <v>4016</v>
      </c>
      <c r="B1749" t="s">
        <v>4017</v>
      </c>
      <c r="C1749" t="s">
        <v>1596</v>
      </c>
      <c r="D1749" t="s">
        <v>29</v>
      </c>
      <c r="E1749">
        <v>791175</v>
      </c>
      <c r="F1749" t="s">
        <v>30</v>
      </c>
      <c r="G1749">
        <v>2173997</v>
      </c>
      <c r="H1749">
        <v>13030</v>
      </c>
      <c r="I1749" t="s">
        <v>57</v>
      </c>
      <c r="J1749" t="s">
        <v>58</v>
      </c>
      <c r="K1749" t="s">
        <v>59</v>
      </c>
      <c r="L1749" t="s">
        <v>60</v>
      </c>
      <c r="M1749" s="14" t="s">
        <v>17</v>
      </c>
      <c r="N1749">
        <v>84</v>
      </c>
      <c r="O1749">
        <v>2021</v>
      </c>
      <c r="P1749" s="15">
        <v>30.98151950718686</v>
      </c>
      <c r="Q1749" s="15">
        <v>9477</v>
      </c>
      <c r="R1749" s="6">
        <f t="shared" si="108"/>
        <v>7581.6</v>
      </c>
      <c r="S1749" s="6">
        <f t="shared" si="109"/>
        <v>88.888095238095246</v>
      </c>
      <c r="T1749" s="15">
        <f t="shared" si="110"/>
        <v>2753.8882565757312</v>
      </c>
      <c r="U1749" s="16">
        <f t="shared" si="111"/>
        <v>4827.7117434242691</v>
      </c>
    </row>
    <row r="1750" spans="1:21" x14ac:dyDescent="0.2">
      <c r="A1750" t="s">
        <v>4018</v>
      </c>
      <c r="B1750" t="s">
        <v>4019</v>
      </c>
      <c r="C1750" t="s">
        <v>1729</v>
      </c>
      <c r="D1750" t="s">
        <v>29</v>
      </c>
      <c r="E1750">
        <v>791175</v>
      </c>
      <c r="F1750" t="s">
        <v>30</v>
      </c>
      <c r="G1750">
        <v>2174000</v>
      </c>
      <c r="H1750">
        <v>13022</v>
      </c>
      <c r="I1750" t="s">
        <v>68</v>
      </c>
      <c r="J1750" t="s">
        <v>69</v>
      </c>
      <c r="K1750" t="s">
        <v>70</v>
      </c>
      <c r="L1750" t="s">
        <v>71</v>
      </c>
      <c r="M1750" s="14" t="s">
        <v>17</v>
      </c>
      <c r="N1750">
        <v>84</v>
      </c>
      <c r="O1750">
        <v>2021</v>
      </c>
      <c r="P1750" s="15">
        <v>30.357289527720742</v>
      </c>
      <c r="Q1750" s="15">
        <v>8332.5</v>
      </c>
      <c r="R1750" s="6">
        <f t="shared" si="108"/>
        <v>6666</v>
      </c>
      <c r="S1750" s="6">
        <f t="shared" si="109"/>
        <v>77.988095238095241</v>
      </c>
      <c r="T1750" s="15">
        <f t="shared" si="110"/>
        <v>2367.5071868583163</v>
      </c>
      <c r="U1750" s="16">
        <f t="shared" si="111"/>
        <v>4298.4928131416837</v>
      </c>
    </row>
    <row r="1751" spans="1:21" x14ac:dyDescent="0.2">
      <c r="A1751" t="s">
        <v>4020</v>
      </c>
      <c r="B1751" t="s">
        <v>4021</v>
      </c>
      <c r="C1751" t="s">
        <v>4022</v>
      </c>
      <c r="D1751" t="s">
        <v>29</v>
      </c>
      <c r="E1751">
        <v>791175</v>
      </c>
      <c r="F1751" t="s">
        <v>30</v>
      </c>
      <c r="G1751">
        <v>2174003</v>
      </c>
      <c r="H1751">
        <v>13082</v>
      </c>
      <c r="I1751" t="s">
        <v>909</v>
      </c>
      <c r="J1751" t="s">
        <v>910</v>
      </c>
      <c r="K1751" t="s">
        <v>909</v>
      </c>
      <c r="L1751" t="s">
        <v>911</v>
      </c>
      <c r="M1751" s="14" t="s">
        <v>17</v>
      </c>
      <c r="N1751">
        <v>60</v>
      </c>
      <c r="O1751">
        <v>2021</v>
      </c>
      <c r="P1751" s="15">
        <v>31.145790554414781</v>
      </c>
      <c r="Q1751" s="15">
        <v>868</v>
      </c>
      <c r="R1751" s="6">
        <f t="shared" si="108"/>
        <v>694.40000000000009</v>
      </c>
      <c r="S1751" s="6">
        <f t="shared" si="109"/>
        <v>9.6566666666666681</v>
      </c>
      <c r="T1751" s="15">
        <f t="shared" si="110"/>
        <v>300.76451745379876</v>
      </c>
      <c r="U1751" s="16">
        <f t="shared" si="111"/>
        <v>393.63548254620133</v>
      </c>
    </row>
    <row r="1752" spans="1:21" x14ac:dyDescent="0.2">
      <c r="A1752" t="s">
        <v>4023</v>
      </c>
      <c r="B1752" t="s">
        <v>4024</v>
      </c>
      <c r="C1752" t="s">
        <v>852</v>
      </c>
      <c r="D1752" t="s">
        <v>29</v>
      </c>
      <c r="E1752">
        <v>791175</v>
      </c>
      <c r="F1752" t="s">
        <v>30</v>
      </c>
      <c r="G1752">
        <v>2174010</v>
      </c>
      <c r="H1752">
        <v>13004</v>
      </c>
      <c r="I1752" t="s">
        <v>184</v>
      </c>
      <c r="J1752" t="s">
        <v>32</v>
      </c>
      <c r="K1752" t="s">
        <v>33</v>
      </c>
      <c r="L1752" t="s">
        <v>34</v>
      </c>
      <c r="M1752" s="14" t="s">
        <v>17</v>
      </c>
      <c r="N1752">
        <v>84</v>
      </c>
      <c r="O1752">
        <v>2021</v>
      </c>
      <c r="P1752" s="15">
        <v>30.357289527720742</v>
      </c>
      <c r="Q1752" s="15">
        <v>2980</v>
      </c>
      <c r="R1752" s="6">
        <f t="shared" si="108"/>
        <v>2384</v>
      </c>
      <c r="S1752" s="6">
        <f t="shared" si="109"/>
        <v>27.011904761904763</v>
      </c>
      <c r="T1752" s="15">
        <f t="shared" si="110"/>
        <v>820.00821355236144</v>
      </c>
      <c r="U1752" s="16">
        <f t="shared" si="111"/>
        <v>1563.9917864476386</v>
      </c>
    </row>
    <row r="1753" spans="1:21" x14ac:dyDescent="0.2">
      <c r="A1753" t="s">
        <v>4025</v>
      </c>
      <c r="B1753" t="s">
        <v>4026</v>
      </c>
      <c r="C1753" t="s">
        <v>840</v>
      </c>
      <c r="D1753" t="s">
        <v>38</v>
      </c>
      <c r="E1753">
        <v>791176</v>
      </c>
      <c r="F1753" t="s">
        <v>30</v>
      </c>
      <c r="G1753">
        <v>2174011</v>
      </c>
      <c r="H1753">
        <v>13006</v>
      </c>
      <c r="I1753" t="s">
        <v>31</v>
      </c>
      <c r="J1753" t="s">
        <v>32</v>
      </c>
      <c r="K1753" t="s">
        <v>33</v>
      </c>
      <c r="L1753" t="s">
        <v>34</v>
      </c>
      <c r="M1753" s="14" t="s">
        <v>17</v>
      </c>
      <c r="N1753">
        <v>84</v>
      </c>
      <c r="O1753">
        <v>2021</v>
      </c>
      <c r="P1753" s="15">
        <v>30.652977412731005</v>
      </c>
      <c r="Q1753" s="15">
        <v>2295</v>
      </c>
      <c r="R1753" s="6">
        <f t="shared" si="108"/>
        <v>1836</v>
      </c>
      <c r="S1753" s="6">
        <f t="shared" si="109"/>
        <v>20.488095238095237</v>
      </c>
      <c r="T1753" s="15">
        <f t="shared" si="110"/>
        <v>628.02112056321494</v>
      </c>
      <c r="U1753" s="16">
        <f t="shared" si="111"/>
        <v>1207.9788794367851</v>
      </c>
    </row>
    <row r="1754" spans="1:21" x14ac:dyDescent="0.2">
      <c r="A1754" t="s">
        <v>4027</v>
      </c>
      <c r="B1754" t="s">
        <v>4028</v>
      </c>
      <c r="C1754" t="s">
        <v>524</v>
      </c>
      <c r="D1754" t="s">
        <v>29</v>
      </c>
      <c r="E1754">
        <v>791175</v>
      </c>
      <c r="F1754" t="s">
        <v>30</v>
      </c>
      <c r="G1754">
        <v>2174035</v>
      </c>
      <c r="H1754">
        <v>13004</v>
      </c>
      <c r="I1754" t="s">
        <v>184</v>
      </c>
      <c r="J1754" t="s">
        <v>32</v>
      </c>
      <c r="K1754" t="s">
        <v>33</v>
      </c>
      <c r="L1754" t="s">
        <v>34</v>
      </c>
      <c r="M1754" s="14" t="s">
        <v>17</v>
      </c>
      <c r="N1754">
        <v>84</v>
      </c>
      <c r="O1754">
        <v>2021</v>
      </c>
      <c r="P1754" s="15">
        <v>28.845995893223819</v>
      </c>
      <c r="Q1754" s="15">
        <v>2110.38</v>
      </c>
      <c r="R1754" s="6">
        <f t="shared" si="108"/>
        <v>1688.3040000000001</v>
      </c>
      <c r="S1754" s="6">
        <f t="shared" si="109"/>
        <v>18.729809523809525</v>
      </c>
      <c r="T1754" s="15">
        <f t="shared" si="110"/>
        <v>540.28000860467398</v>
      </c>
      <c r="U1754" s="16">
        <f t="shared" si="111"/>
        <v>1148.023991395326</v>
      </c>
    </row>
    <row r="1755" spans="1:21" x14ac:dyDescent="0.2">
      <c r="A1755" t="s">
        <v>4029</v>
      </c>
      <c r="B1755" t="s">
        <v>4030</v>
      </c>
      <c r="C1755" t="s">
        <v>3939</v>
      </c>
      <c r="D1755" t="s">
        <v>38</v>
      </c>
      <c r="E1755">
        <v>791176</v>
      </c>
      <c r="F1755" t="s">
        <v>30</v>
      </c>
      <c r="G1755">
        <v>2174212</v>
      </c>
      <c r="H1755">
        <v>13064</v>
      </c>
      <c r="I1755" t="s">
        <v>309</v>
      </c>
      <c r="J1755" t="s">
        <v>310</v>
      </c>
      <c r="K1755" t="s">
        <v>311</v>
      </c>
      <c r="L1755" t="s">
        <v>312</v>
      </c>
      <c r="M1755" s="14" t="s">
        <v>17</v>
      </c>
      <c r="N1755">
        <v>84</v>
      </c>
      <c r="O1755">
        <v>2021</v>
      </c>
      <c r="P1755" s="15">
        <v>27.597535934291578</v>
      </c>
      <c r="Q1755" s="15">
        <v>683</v>
      </c>
      <c r="R1755" s="6">
        <f t="shared" si="108"/>
        <v>546.4</v>
      </c>
      <c r="S1755" s="6">
        <f t="shared" si="109"/>
        <v>5.1357142857142852</v>
      </c>
      <c r="T1755" s="15">
        <f t="shared" si="110"/>
        <v>141.7330595482546</v>
      </c>
      <c r="U1755" s="16">
        <f t="shared" si="111"/>
        <v>404.6669404517454</v>
      </c>
    </row>
    <row r="1756" spans="1:21" x14ac:dyDescent="0.2">
      <c r="A1756" t="s">
        <v>4031</v>
      </c>
      <c r="B1756" t="s">
        <v>4032</v>
      </c>
      <c r="C1756" t="s">
        <v>724</v>
      </c>
      <c r="D1756" t="s">
        <v>29</v>
      </c>
      <c r="E1756">
        <v>791175</v>
      </c>
      <c r="F1756" t="s">
        <v>30</v>
      </c>
      <c r="G1756">
        <v>2174213</v>
      </c>
      <c r="H1756">
        <v>13002</v>
      </c>
      <c r="I1756" t="s">
        <v>48</v>
      </c>
      <c r="J1756" t="s">
        <v>49</v>
      </c>
      <c r="K1756" t="s">
        <v>50</v>
      </c>
      <c r="L1756" t="s">
        <v>51</v>
      </c>
      <c r="M1756" s="14" t="s">
        <v>17</v>
      </c>
      <c r="N1756">
        <v>84</v>
      </c>
      <c r="O1756">
        <v>2021</v>
      </c>
      <c r="P1756" s="15">
        <v>25.297741273100616</v>
      </c>
      <c r="Q1756" s="15">
        <v>789</v>
      </c>
      <c r="R1756" s="6">
        <f t="shared" si="108"/>
        <v>631.20000000000005</v>
      </c>
      <c r="S1756" s="6">
        <f t="shared" si="109"/>
        <v>6.1452380952380956</v>
      </c>
      <c r="T1756" s="15">
        <f t="shared" si="110"/>
        <v>155.46064339493498</v>
      </c>
      <c r="U1756" s="16">
        <f t="shared" si="111"/>
        <v>475.73935660506504</v>
      </c>
    </row>
    <row r="1757" spans="1:21" x14ac:dyDescent="0.2">
      <c r="A1757" t="s">
        <v>4033</v>
      </c>
      <c r="B1757" t="s">
        <v>4034</v>
      </c>
      <c r="C1757" t="s">
        <v>545</v>
      </c>
      <c r="D1757" t="s">
        <v>38</v>
      </c>
      <c r="E1757">
        <v>791176</v>
      </c>
      <c r="F1757" t="s">
        <v>30</v>
      </c>
      <c r="G1757">
        <v>2174218</v>
      </c>
      <c r="H1757">
        <v>13050</v>
      </c>
      <c r="I1757" t="s">
        <v>106</v>
      </c>
      <c r="J1757" t="s">
        <v>107</v>
      </c>
      <c r="K1757" t="s">
        <v>108</v>
      </c>
      <c r="L1757" t="s">
        <v>109</v>
      </c>
      <c r="M1757" s="14" t="s">
        <v>17</v>
      </c>
      <c r="N1757">
        <v>84</v>
      </c>
      <c r="O1757">
        <v>2021</v>
      </c>
      <c r="P1757" s="15">
        <v>27.564681724845997</v>
      </c>
      <c r="Q1757" s="15">
        <v>5999</v>
      </c>
      <c r="R1757" s="6">
        <f t="shared" si="108"/>
        <v>4799.2</v>
      </c>
      <c r="S1757" s="6">
        <f t="shared" si="109"/>
        <v>55.764285714285712</v>
      </c>
      <c r="T1757" s="15">
        <f t="shared" si="110"/>
        <v>1537.124787327662</v>
      </c>
      <c r="U1757" s="16">
        <f t="shared" si="111"/>
        <v>3262.0752126723378</v>
      </c>
    </row>
    <row r="1758" spans="1:21" x14ac:dyDescent="0.2">
      <c r="A1758" t="s">
        <v>4035</v>
      </c>
      <c r="B1758" t="s">
        <v>4036</v>
      </c>
      <c r="C1758" t="s">
        <v>545</v>
      </c>
      <c r="D1758" t="s">
        <v>38</v>
      </c>
      <c r="E1758">
        <v>791176</v>
      </c>
      <c r="F1758" t="s">
        <v>30</v>
      </c>
      <c r="G1758">
        <v>2174220</v>
      </c>
      <c r="H1758">
        <v>13040</v>
      </c>
      <c r="I1758" t="s">
        <v>671</v>
      </c>
      <c r="J1758" t="s">
        <v>293</v>
      </c>
      <c r="K1758" t="s">
        <v>294</v>
      </c>
      <c r="L1758" t="s">
        <v>295</v>
      </c>
      <c r="M1758" s="14" t="s">
        <v>17</v>
      </c>
      <c r="N1758">
        <v>84</v>
      </c>
      <c r="O1758">
        <v>2021</v>
      </c>
      <c r="P1758" s="15">
        <v>27.564681724845997</v>
      </c>
      <c r="Q1758" s="15">
        <v>5999</v>
      </c>
      <c r="R1758" s="6">
        <f t="shared" si="108"/>
        <v>4799.2</v>
      </c>
      <c r="S1758" s="6">
        <f t="shared" si="109"/>
        <v>55.764285714285712</v>
      </c>
      <c r="T1758" s="15">
        <f t="shared" si="110"/>
        <v>1537.124787327662</v>
      </c>
      <c r="U1758" s="16">
        <f t="shared" si="111"/>
        <v>3262.0752126723378</v>
      </c>
    </row>
    <row r="1759" spans="1:21" x14ac:dyDescent="0.2">
      <c r="A1759" t="s">
        <v>4037</v>
      </c>
      <c r="B1759" t="s">
        <v>4038</v>
      </c>
      <c r="C1759" t="s">
        <v>545</v>
      </c>
      <c r="D1759" t="s">
        <v>38</v>
      </c>
      <c r="E1759">
        <v>791176</v>
      </c>
      <c r="F1759" t="s">
        <v>30</v>
      </c>
      <c r="G1759">
        <v>2174229</v>
      </c>
      <c r="H1759">
        <v>13050</v>
      </c>
      <c r="I1759" t="s">
        <v>106</v>
      </c>
      <c r="J1759" t="s">
        <v>107</v>
      </c>
      <c r="K1759" t="s">
        <v>108</v>
      </c>
      <c r="L1759" t="s">
        <v>109</v>
      </c>
      <c r="M1759" s="14" t="s">
        <v>17</v>
      </c>
      <c r="N1759">
        <v>84</v>
      </c>
      <c r="O1759">
        <v>2021</v>
      </c>
      <c r="P1759" s="15">
        <v>28.123203285420942</v>
      </c>
      <c r="Q1759" s="15">
        <v>5999</v>
      </c>
      <c r="R1759" s="6">
        <f t="shared" si="108"/>
        <v>4799.2</v>
      </c>
      <c r="S1759" s="6">
        <f t="shared" si="109"/>
        <v>55.764285714285712</v>
      </c>
      <c r="T1759" s="15">
        <f t="shared" si="110"/>
        <v>1568.2703432091521</v>
      </c>
      <c r="U1759" s="16">
        <f t="shared" si="111"/>
        <v>3230.9296567908477</v>
      </c>
    </row>
    <row r="1760" spans="1:21" x14ac:dyDescent="0.2">
      <c r="A1760" t="s">
        <v>4039</v>
      </c>
      <c r="B1760" t="s">
        <v>4040</v>
      </c>
      <c r="C1760" t="s">
        <v>545</v>
      </c>
      <c r="D1760" t="s">
        <v>29</v>
      </c>
      <c r="E1760">
        <v>791175</v>
      </c>
      <c r="F1760" t="s">
        <v>30</v>
      </c>
      <c r="G1760">
        <v>2237502</v>
      </c>
      <c r="H1760">
        <v>13040</v>
      </c>
      <c r="I1760" t="s">
        <v>671</v>
      </c>
      <c r="J1760" t="s">
        <v>293</v>
      </c>
      <c r="K1760" t="s">
        <v>294</v>
      </c>
      <c r="L1760" t="s">
        <v>295</v>
      </c>
      <c r="M1760" s="14" t="s">
        <v>17</v>
      </c>
      <c r="N1760">
        <v>84</v>
      </c>
      <c r="O1760">
        <v>2021</v>
      </c>
      <c r="P1760" s="15">
        <v>29.207392197115301</v>
      </c>
      <c r="Q1760" s="15">
        <v>5999</v>
      </c>
      <c r="R1760" s="6">
        <f t="shared" si="108"/>
        <v>4799.2</v>
      </c>
      <c r="S1760" s="6">
        <f t="shared" si="109"/>
        <v>55.764285714285712</v>
      </c>
      <c r="T1760" s="15">
        <f t="shared" si="110"/>
        <v>1628.7293634491368</v>
      </c>
      <c r="U1760" s="16">
        <f t="shared" si="111"/>
        <v>3170.4706365508628</v>
      </c>
    </row>
    <row r="1761" spans="1:21" x14ac:dyDescent="0.2">
      <c r="A1761" t="s">
        <v>4041</v>
      </c>
      <c r="B1761" t="s">
        <v>4042</v>
      </c>
      <c r="C1761" t="s">
        <v>545</v>
      </c>
      <c r="D1761" t="s">
        <v>38</v>
      </c>
      <c r="E1761">
        <v>791176</v>
      </c>
      <c r="F1761" t="s">
        <v>30</v>
      </c>
      <c r="G1761">
        <v>2174233</v>
      </c>
      <c r="H1761">
        <v>13050</v>
      </c>
      <c r="I1761" t="s">
        <v>106</v>
      </c>
      <c r="J1761" t="s">
        <v>107</v>
      </c>
      <c r="K1761" t="s">
        <v>108</v>
      </c>
      <c r="L1761" t="s">
        <v>109</v>
      </c>
      <c r="M1761" s="14" t="s">
        <v>17</v>
      </c>
      <c r="N1761">
        <v>84</v>
      </c>
      <c r="O1761">
        <v>2021</v>
      </c>
      <c r="P1761" s="15">
        <v>27.991786447638603</v>
      </c>
      <c r="Q1761" s="15">
        <v>5999</v>
      </c>
      <c r="R1761" s="6">
        <f t="shared" si="108"/>
        <v>4799.2</v>
      </c>
      <c r="S1761" s="6">
        <f t="shared" si="109"/>
        <v>55.764285714285712</v>
      </c>
      <c r="T1761" s="15">
        <f t="shared" si="110"/>
        <v>1560.9419771193898</v>
      </c>
      <c r="U1761" s="16">
        <f t="shared" si="111"/>
        <v>3238.25802288061</v>
      </c>
    </row>
    <row r="1762" spans="1:21" x14ac:dyDescent="0.2">
      <c r="A1762" t="s">
        <v>4043</v>
      </c>
      <c r="B1762" t="s">
        <v>4044</v>
      </c>
      <c r="C1762" t="s">
        <v>545</v>
      </c>
      <c r="D1762" t="s">
        <v>29</v>
      </c>
      <c r="E1762">
        <v>791175</v>
      </c>
      <c r="F1762" t="s">
        <v>30</v>
      </c>
      <c r="G1762">
        <v>2174235</v>
      </c>
      <c r="H1762">
        <v>13050</v>
      </c>
      <c r="I1762" t="s">
        <v>106</v>
      </c>
      <c r="J1762" t="s">
        <v>107</v>
      </c>
      <c r="K1762" t="s">
        <v>108</v>
      </c>
      <c r="L1762" t="s">
        <v>109</v>
      </c>
      <c r="M1762" s="14" t="s">
        <v>17</v>
      </c>
      <c r="N1762">
        <v>84</v>
      </c>
      <c r="O1762">
        <v>2021</v>
      </c>
      <c r="P1762" s="15">
        <v>26.677618069815196</v>
      </c>
      <c r="Q1762" s="15">
        <v>5999</v>
      </c>
      <c r="R1762" s="6">
        <f t="shared" si="108"/>
        <v>4799.2</v>
      </c>
      <c r="S1762" s="6">
        <f t="shared" si="109"/>
        <v>55.764285714285712</v>
      </c>
      <c r="T1762" s="15">
        <f t="shared" si="110"/>
        <v>1487.658316221766</v>
      </c>
      <c r="U1762" s="16">
        <f t="shared" si="111"/>
        <v>3311.5416837782341</v>
      </c>
    </row>
    <row r="1763" spans="1:21" x14ac:dyDescent="0.2">
      <c r="A1763" t="s">
        <v>4045</v>
      </c>
      <c r="B1763" t="s">
        <v>4046</v>
      </c>
      <c r="C1763" t="s">
        <v>704</v>
      </c>
      <c r="D1763" t="s">
        <v>29</v>
      </c>
      <c r="E1763">
        <v>791175</v>
      </c>
      <c r="F1763" t="s">
        <v>30</v>
      </c>
      <c r="G1763">
        <v>2174238</v>
      </c>
      <c r="H1763">
        <v>13030</v>
      </c>
      <c r="I1763" t="s">
        <v>57</v>
      </c>
      <c r="J1763" t="s">
        <v>58</v>
      </c>
      <c r="K1763" t="s">
        <v>59</v>
      </c>
      <c r="L1763" t="s">
        <v>60</v>
      </c>
      <c r="M1763" s="14" t="s">
        <v>17</v>
      </c>
      <c r="N1763">
        <v>84</v>
      </c>
      <c r="O1763">
        <v>2021</v>
      </c>
      <c r="P1763" s="15">
        <v>27.926078028747433</v>
      </c>
      <c r="Q1763" s="15">
        <v>6877</v>
      </c>
      <c r="R1763" s="6">
        <f t="shared" si="108"/>
        <v>5501.6</v>
      </c>
      <c r="S1763" s="6">
        <f t="shared" si="109"/>
        <v>64.126190476190487</v>
      </c>
      <c r="T1763" s="15">
        <f t="shared" si="110"/>
        <v>1790.792998924416</v>
      </c>
      <c r="U1763" s="16">
        <f t="shared" si="111"/>
        <v>3710.8070010755846</v>
      </c>
    </row>
    <row r="1764" spans="1:21" x14ac:dyDescent="0.2">
      <c r="A1764" t="s">
        <v>4047</v>
      </c>
      <c r="B1764" t="s">
        <v>4048</v>
      </c>
      <c r="C1764" t="s">
        <v>386</v>
      </c>
      <c r="D1764" t="s">
        <v>38</v>
      </c>
      <c r="E1764">
        <v>791176</v>
      </c>
      <c r="F1764" t="s">
        <v>30</v>
      </c>
      <c r="G1764">
        <v>2172923</v>
      </c>
      <c r="H1764">
        <v>13036</v>
      </c>
      <c r="I1764" t="s">
        <v>607</v>
      </c>
      <c r="J1764" t="s">
        <v>360</v>
      </c>
      <c r="K1764" t="s">
        <v>361</v>
      </c>
      <c r="L1764" t="s">
        <v>362</v>
      </c>
      <c r="M1764" s="14" t="s">
        <v>17</v>
      </c>
      <c r="N1764">
        <v>60</v>
      </c>
      <c r="O1764">
        <v>2021</v>
      </c>
      <c r="P1764" s="15">
        <v>27.926078028747433</v>
      </c>
      <c r="Q1764" s="15">
        <v>6312</v>
      </c>
      <c r="R1764" s="6">
        <f t="shared" si="108"/>
        <v>5049.6000000000004</v>
      </c>
      <c r="S1764" s="6">
        <f t="shared" si="109"/>
        <v>82.243333333333339</v>
      </c>
      <c r="T1764" s="15">
        <f t="shared" si="110"/>
        <v>2296.7337440109518</v>
      </c>
      <c r="U1764" s="16">
        <f t="shared" si="111"/>
        <v>2752.8662559890486</v>
      </c>
    </row>
    <row r="1765" spans="1:21" x14ac:dyDescent="0.2">
      <c r="A1765" t="s">
        <v>4049</v>
      </c>
      <c r="B1765" t="s">
        <v>4050</v>
      </c>
      <c r="C1765" t="s">
        <v>828</v>
      </c>
      <c r="D1765" t="s">
        <v>29</v>
      </c>
      <c r="E1765">
        <v>791175</v>
      </c>
      <c r="F1765" t="s">
        <v>30</v>
      </c>
      <c r="G1765">
        <v>2172928</v>
      </c>
      <c r="H1765">
        <v>13078</v>
      </c>
      <c r="I1765" t="s">
        <v>129</v>
      </c>
      <c r="J1765" t="s">
        <v>130</v>
      </c>
      <c r="K1765" t="s">
        <v>131</v>
      </c>
      <c r="L1765" t="s">
        <v>132</v>
      </c>
      <c r="M1765" s="14" t="s">
        <v>17</v>
      </c>
      <c r="N1765">
        <v>60</v>
      </c>
      <c r="O1765">
        <v>2021</v>
      </c>
      <c r="P1765" s="15">
        <v>26.644763860369608</v>
      </c>
      <c r="Q1765" s="15">
        <v>2049</v>
      </c>
      <c r="R1765" s="6">
        <f t="shared" si="108"/>
        <v>1639.2</v>
      </c>
      <c r="S1765" s="6">
        <f t="shared" si="109"/>
        <v>25.403333333333332</v>
      </c>
      <c r="T1765" s="15">
        <f t="shared" si="110"/>
        <v>676.8658179329226</v>
      </c>
      <c r="U1765" s="16">
        <f t="shared" si="111"/>
        <v>962.33418206707745</v>
      </c>
    </row>
    <row r="1766" spans="1:21" x14ac:dyDescent="0.2">
      <c r="A1766" t="s">
        <v>4051</v>
      </c>
      <c r="B1766" t="s">
        <v>4052</v>
      </c>
      <c r="C1766" t="s">
        <v>704</v>
      </c>
      <c r="D1766" t="s">
        <v>38</v>
      </c>
      <c r="E1766">
        <v>791176</v>
      </c>
      <c r="F1766" t="s">
        <v>30</v>
      </c>
      <c r="G1766">
        <v>2172932</v>
      </c>
      <c r="H1766">
        <v>13030</v>
      </c>
      <c r="I1766" t="s">
        <v>57</v>
      </c>
      <c r="J1766" t="s">
        <v>58</v>
      </c>
      <c r="K1766" t="s">
        <v>59</v>
      </c>
      <c r="L1766" t="s">
        <v>60</v>
      </c>
      <c r="M1766" s="14" t="s">
        <v>17</v>
      </c>
      <c r="N1766">
        <v>84</v>
      </c>
      <c r="O1766">
        <v>2021</v>
      </c>
      <c r="P1766" s="15">
        <v>26.809034907597535</v>
      </c>
      <c r="Q1766" s="15">
        <v>6877</v>
      </c>
      <c r="R1766" s="6">
        <f t="shared" si="108"/>
        <v>5501.6</v>
      </c>
      <c r="S1766" s="6">
        <f t="shared" si="109"/>
        <v>64.126190476190487</v>
      </c>
      <c r="T1766" s="15">
        <f t="shared" si="110"/>
        <v>1719.1612789674393</v>
      </c>
      <c r="U1766" s="16">
        <f t="shared" si="111"/>
        <v>3782.4387210325613</v>
      </c>
    </row>
    <row r="1767" spans="1:21" x14ac:dyDescent="0.2">
      <c r="A1767" t="s">
        <v>4053</v>
      </c>
      <c r="B1767" t="s">
        <v>4054</v>
      </c>
      <c r="C1767" t="s">
        <v>1596</v>
      </c>
      <c r="D1767" t="s">
        <v>29</v>
      </c>
      <c r="E1767">
        <v>791175</v>
      </c>
      <c r="F1767" t="s">
        <v>30</v>
      </c>
      <c r="G1767">
        <v>2173136</v>
      </c>
      <c r="H1767">
        <v>13048</v>
      </c>
      <c r="I1767" t="s">
        <v>236</v>
      </c>
      <c r="J1767" t="s">
        <v>237</v>
      </c>
      <c r="K1767" t="s">
        <v>238</v>
      </c>
      <c r="L1767" t="s">
        <v>239</v>
      </c>
      <c r="M1767" s="14" t="s">
        <v>17</v>
      </c>
      <c r="N1767">
        <v>84</v>
      </c>
      <c r="O1767">
        <v>2021</v>
      </c>
      <c r="P1767" s="15">
        <v>23.293634496919918</v>
      </c>
      <c r="Q1767" s="15">
        <v>9477</v>
      </c>
      <c r="R1767" s="6">
        <f t="shared" si="108"/>
        <v>7581.6</v>
      </c>
      <c r="S1767" s="6">
        <f t="shared" si="109"/>
        <v>88.888095238095246</v>
      </c>
      <c r="T1767" s="15">
        <f t="shared" si="110"/>
        <v>2070.5268016035984</v>
      </c>
      <c r="U1767" s="16">
        <f t="shared" si="111"/>
        <v>5511.0731983964015</v>
      </c>
    </row>
    <row r="1768" spans="1:21" x14ac:dyDescent="0.2">
      <c r="A1768" t="s">
        <v>4055</v>
      </c>
      <c r="B1768" t="s">
        <v>4056</v>
      </c>
      <c r="C1768" t="s">
        <v>3207</v>
      </c>
      <c r="D1768" t="s">
        <v>29</v>
      </c>
      <c r="E1768">
        <v>791175</v>
      </c>
      <c r="F1768" t="s">
        <v>30</v>
      </c>
      <c r="G1768">
        <v>2173142</v>
      </c>
      <c r="H1768">
        <v>13022</v>
      </c>
      <c r="I1768" t="s">
        <v>68</v>
      </c>
      <c r="J1768" t="s">
        <v>69</v>
      </c>
      <c r="K1768" t="s">
        <v>70</v>
      </c>
      <c r="L1768" t="s">
        <v>71</v>
      </c>
      <c r="M1768" s="14" t="s">
        <v>17</v>
      </c>
      <c r="N1768">
        <v>84</v>
      </c>
      <c r="O1768">
        <v>2021</v>
      </c>
      <c r="P1768" s="15">
        <v>23.326488706365502</v>
      </c>
      <c r="Q1768" s="15">
        <v>8312</v>
      </c>
      <c r="R1768" s="6">
        <f t="shared" si="108"/>
        <v>6649.6</v>
      </c>
      <c r="S1768" s="6">
        <f t="shared" si="109"/>
        <v>77.792857142857144</v>
      </c>
      <c r="T1768" s="15">
        <f t="shared" si="110"/>
        <v>1814.634203578762</v>
      </c>
      <c r="U1768" s="16">
        <f t="shared" si="111"/>
        <v>4834.9657964212383</v>
      </c>
    </row>
    <row r="1769" spans="1:21" x14ac:dyDescent="0.2">
      <c r="A1769" t="s">
        <v>4057</v>
      </c>
      <c r="B1769" t="s">
        <v>4058</v>
      </c>
      <c r="C1769" t="s">
        <v>4059</v>
      </c>
      <c r="D1769" t="s">
        <v>29</v>
      </c>
      <c r="E1769">
        <v>791175</v>
      </c>
      <c r="F1769" t="s">
        <v>30</v>
      </c>
      <c r="G1769">
        <v>2172956</v>
      </c>
      <c r="H1769">
        <v>13058</v>
      </c>
      <c r="I1769" t="s">
        <v>90</v>
      </c>
      <c r="J1769" t="s">
        <v>91</v>
      </c>
      <c r="K1769" t="s">
        <v>92</v>
      </c>
      <c r="L1769" t="s">
        <v>93</v>
      </c>
      <c r="M1769" s="14" t="s">
        <v>17</v>
      </c>
      <c r="N1769">
        <v>84</v>
      </c>
      <c r="O1769">
        <v>2021</v>
      </c>
      <c r="P1769" s="15">
        <v>25.166324435318277</v>
      </c>
      <c r="Q1769" s="15">
        <v>5507</v>
      </c>
      <c r="R1769" s="6">
        <f t="shared" si="108"/>
        <v>4405.6000000000004</v>
      </c>
      <c r="S1769" s="6">
        <f t="shared" si="109"/>
        <v>51.078571428571436</v>
      </c>
      <c r="T1769" s="15">
        <f t="shared" si="110"/>
        <v>1285.4599002640073</v>
      </c>
      <c r="U1769" s="16">
        <f t="shared" si="111"/>
        <v>3120.1400997359933</v>
      </c>
    </row>
    <row r="1770" spans="1:21" x14ac:dyDescent="0.2">
      <c r="A1770" t="s">
        <v>4060</v>
      </c>
      <c r="B1770" t="s">
        <v>4061</v>
      </c>
      <c r="C1770" t="s">
        <v>565</v>
      </c>
      <c r="D1770" t="s">
        <v>29</v>
      </c>
      <c r="E1770">
        <v>791175</v>
      </c>
      <c r="F1770" t="s">
        <v>30</v>
      </c>
      <c r="G1770">
        <v>2172963</v>
      </c>
      <c r="H1770">
        <v>13004</v>
      </c>
      <c r="I1770" t="s">
        <v>184</v>
      </c>
      <c r="J1770" t="s">
        <v>32</v>
      </c>
      <c r="K1770" t="s">
        <v>33</v>
      </c>
      <c r="L1770" t="s">
        <v>34</v>
      </c>
      <c r="M1770" s="14" t="s">
        <v>17</v>
      </c>
      <c r="N1770">
        <v>84</v>
      </c>
      <c r="O1770">
        <v>2021</v>
      </c>
      <c r="P1770" s="15">
        <v>26.053388090349078</v>
      </c>
      <c r="Q1770" s="15">
        <v>2753</v>
      </c>
      <c r="R1770" s="6">
        <f t="shared" si="108"/>
        <v>2202.4</v>
      </c>
      <c r="S1770" s="6">
        <f t="shared" si="109"/>
        <v>24.85</v>
      </c>
      <c r="T1770" s="15">
        <f t="shared" si="110"/>
        <v>647.4266940451746</v>
      </c>
      <c r="U1770" s="16">
        <f t="shared" si="111"/>
        <v>1554.9733059548255</v>
      </c>
    </row>
    <row r="1771" spans="1:21" x14ac:dyDescent="0.2">
      <c r="A1771" t="s">
        <v>4062</v>
      </c>
      <c r="B1771" t="s">
        <v>4063</v>
      </c>
      <c r="C1771" t="s">
        <v>4064</v>
      </c>
      <c r="D1771" t="s">
        <v>29</v>
      </c>
      <c r="E1771">
        <v>791175</v>
      </c>
      <c r="F1771" t="s">
        <v>30</v>
      </c>
      <c r="G1771">
        <v>2173172</v>
      </c>
      <c r="H1771">
        <v>13066</v>
      </c>
      <c r="I1771" t="s">
        <v>413</v>
      </c>
      <c r="J1771" t="s">
        <v>414</v>
      </c>
      <c r="K1771" t="s">
        <v>415</v>
      </c>
      <c r="L1771" t="s">
        <v>416</v>
      </c>
      <c r="M1771" s="14" t="s">
        <v>17</v>
      </c>
      <c r="N1771">
        <v>84</v>
      </c>
      <c r="O1771">
        <v>2021</v>
      </c>
      <c r="P1771" s="15">
        <v>24.57494866529774</v>
      </c>
      <c r="Q1771" s="15">
        <v>3212</v>
      </c>
      <c r="R1771" s="6">
        <f t="shared" si="108"/>
        <v>2569.6000000000004</v>
      </c>
      <c r="S1771" s="6">
        <f t="shared" si="109"/>
        <v>29.221428571428575</v>
      </c>
      <c r="T1771" s="15">
        <f t="shared" si="110"/>
        <v>718.11510706952186</v>
      </c>
      <c r="U1771" s="16">
        <f t="shared" si="111"/>
        <v>1851.4848929304785</v>
      </c>
    </row>
    <row r="1772" spans="1:21" x14ac:dyDescent="0.2">
      <c r="A1772" t="s">
        <v>4065</v>
      </c>
      <c r="B1772" t="s">
        <v>4066</v>
      </c>
      <c r="C1772" t="s">
        <v>701</v>
      </c>
      <c r="D1772" t="s">
        <v>29</v>
      </c>
      <c r="E1772">
        <v>791175</v>
      </c>
      <c r="F1772" t="s">
        <v>30</v>
      </c>
      <c r="G1772">
        <v>2173176</v>
      </c>
      <c r="H1772">
        <v>13048</v>
      </c>
      <c r="I1772" t="s">
        <v>236</v>
      </c>
      <c r="J1772" t="s">
        <v>237</v>
      </c>
      <c r="K1772" t="s">
        <v>238</v>
      </c>
      <c r="L1772" t="s">
        <v>239</v>
      </c>
      <c r="M1772" s="14" t="s">
        <v>17</v>
      </c>
      <c r="N1772">
        <v>84</v>
      </c>
      <c r="O1772">
        <v>2022</v>
      </c>
      <c r="P1772" s="15">
        <v>22.537987679671456</v>
      </c>
      <c r="Q1772" s="15">
        <v>10557</v>
      </c>
      <c r="R1772" s="6">
        <f t="shared" si="108"/>
        <v>8445.6</v>
      </c>
      <c r="S1772" s="6">
        <f t="shared" si="109"/>
        <v>99.173809523809524</v>
      </c>
      <c r="T1772" s="15">
        <f t="shared" si="110"/>
        <v>2235.1780971937028</v>
      </c>
      <c r="U1772" s="16">
        <f t="shared" si="111"/>
        <v>6210.421902806298</v>
      </c>
    </row>
    <row r="1773" spans="1:21" x14ac:dyDescent="0.2">
      <c r="A1773" t="s">
        <v>4067</v>
      </c>
      <c r="B1773" t="s">
        <v>4068</v>
      </c>
      <c r="C1773" t="s">
        <v>524</v>
      </c>
      <c r="D1773" t="s">
        <v>29</v>
      </c>
      <c r="E1773">
        <v>791175</v>
      </c>
      <c r="F1773" t="s">
        <v>30</v>
      </c>
      <c r="G1773">
        <v>2173187</v>
      </c>
      <c r="H1773">
        <v>13004</v>
      </c>
      <c r="I1773" t="s">
        <v>184</v>
      </c>
      <c r="J1773" t="s">
        <v>32</v>
      </c>
      <c r="K1773" t="s">
        <v>33</v>
      </c>
      <c r="L1773" t="s">
        <v>34</v>
      </c>
      <c r="M1773" s="14" t="s">
        <v>17</v>
      </c>
      <c r="N1773">
        <v>84</v>
      </c>
      <c r="O1773">
        <v>2022</v>
      </c>
      <c r="P1773" s="15">
        <v>22.866529774127311</v>
      </c>
      <c r="Q1773" s="15">
        <v>2077</v>
      </c>
      <c r="R1773" s="6">
        <f t="shared" si="108"/>
        <v>1661.6000000000001</v>
      </c>
      <c r="S1773" s="6">
        <f t="shared" si="109"/>
        <v>18.411904761904765</v>
      </c>
      <c r="T1773" s="15">
        <f t="shared" si="110"/>
        <v>421.01636843649175</v>
      </c>
      <c r="U1773" s="16">
        <f t="shared" si="111"/>
        <v>1240.5836315635083</v>
      </c>
    </row>
    <row r="1774" spans="1:21" x14ac:dyDescent="0.2">
      <c r="A1774" t="s">
        <v>4069</v>
      </c>
      <c r="B1774" t="s">
        <v>4070</v>
      </c>
      <c r="C1774" t="s">
        <v>524</v>
      </c>
      <c r="D1774" t="s">
        <v>29</v>
      </c>
      <c r="E1774">
        <v>791175</v>
      </c>
      <c r="F1774" t="s">
        <v>30</v>
      </c>
      <c r="G1774">
        <v>2173353</v>
      </c>
      <c r="H1774">
        <v>13004</v>
      </c>
      <c r="I1774" t="s">
        <v>184</v>
      </c>
      <c r="J1774" t="s">
        <v>32</v>
      </c>
      <c r="K1774" t="s">
        <v>33</v>
      </c>
      <c r="L1774" t="s">
        <v>34</v>
      </c>
      <c r="M1774" s="14" t="s">
        <v>17</v>
      </c>
      <c r="N1774">
        <v>84</v>
      </c>
      <c r="O1774">
        <v>2022</v>
      </c>
      <c r="P1774" s="15">
        <v>22.340862422997944</v>
      </c>
      <c r="Q1774" s="15">
        <v>2077</v>
      </c>
      <c r="R1774" s="6">
        <f t="shared" si="108"/>
        <v>1661.6000000000001</v>
      </c>
      <c r="S1774" s="6">
        <f t="shared" si="109"/>
        <v>18.411904761904765</v>
      </c>
      <c r="T1774" s="15">
        <f t="shared" si="110"/>
        <v>411.33783123105508</v>
      </c>
      <c r="U1774" s="16">
        <f t="shared" si="111"/>
        <v>1250.262168768945</v>
      </c>
    </row>
    <row r="1775" spans="1:21" x14ac:dyDescent="0.2">
      <c r="A1775" t="s">
        <v>4071</v>
      </c>
      <c r="B1775" t="s">
        <v>4072</v>
      </c>
      <c r="C1775" t="s">
        <v>4073</v>
      </c>
      <c r="D1775" t="s">
        <v>29</v>
      </c>
      <c r="E1775">
        <v>791175</v>
      </c>
      <c r="F1775" t="s">
        <v>30</v>
      </c>
      <c r="G1775">
        <v>2173355</v>
      </c>
      <c r="H1775">
        <v>13022</v>
      </c>
      <c r="I1775" t="s">
        <v>68</v>
      </c>
      <c r="J1775" t="s">
        <v>69</v>
      </c>
      <c r="K1775" t="s">
        <v>70</v>
      </c>
      <c r="L1775" t="s">
        <v>71</v>
      </c>
      <c r="M1775" s="14" t="s">
        <v>17</v>
      </c>
      <c r="N1775">
        <v>60</v>
      </c>
      <c r="O1775">
        <v>2021</v>
      </c>
      <c r="P1775" s="15">
        <v>23.786447638603697</v>
      </c>
      <c r="Q1775" s="15">
        <v>5581.22</v>
      </c>
      <c r="R1775" s="6">
        <f t="shared" si="108"/>
        <v>4464.9760000000006</v>
      </c>
      <c r="S1775" s="6">
        <f t="shared" si="109"/>
        <v>72.499600000000015</v>
      </c>
      <c r="T1775" s="15">
        <f t="shared" si="110"/>
        <v>1724.5079392197129</v>
      </c>
      <c r="U1775" s="16">
        <f t="shared" si="111"/>
        <v>2740.4680607802875</v>
      </c>
    </row>
    <row r="1776" spans="1:21" x14ac:dyDescent="0.2">
      <c r="A1776" t="s">
        <v>4074</v>
      </c>
      <c r="B1776" t="s">
        <v>4075</v>
      </c>
      <c r="C1776" t="s">
        <v>4076</v>
      </c>
      <c r="D1776" t="s">
        <v>29</v>
      </c>
      <c r="E1776">
        <v>791175</v>
      </c>
      <c r="F1776" t="s">
        <v>30</v>
      </c>
      <c r="G1776">
        <v>2173360</v>
      </c>
      <c r="H1776">
        <v>13064</v>
      </c>
      <c r="I1776" t="s">
        <v>309</v>
      </c>
      <c r="J1776" t="s">
        <v>310</v>
      </c>
      <c r="K1776" t="s">
        <v>311</v>
      </c>
      <c r="L1776" t="s">
        <v>312</v>
      </c>
      <c r="M1776" s="14" t="s">
        <v>17</v>
      </c>
      <c r="N1776">
        <v>60</v>
      </c>
      <c r="O1776">
        <v>2022</v>
      </c>
      <c r="P1776" s="15">
        <v>21.913757700205338</v>
      </c>
      <c r="Q1776" s="15">
        <v>2594</v>
      </c>
      <c r="R1776" s="6">
        <f t="shared" si="108"/>
        <v>2075.2000000000003</v>
      </c>
      <c r="S1776" s="6">
        <f t="shared" si="109"/>
        <v>32.67</v>
      </c>
      <c r="T1776" s="15">
        <f t="shared" si="110"/>
        <v>715.92246406570837</v>
      </c>
      <c r="U1776" s="16">
        <f t="shared" si="111"/>
        <v>1359.2775359342918</v>
      </c>
    </row>
    <row r="1777" spans="1:21" x14ac:dyDescent="0.2">
      <c r="A1777" t="s">
        <v>4077</v>
      </c>
      <c r="B1777" t="s">
        <v>4078</v>
      </c>
      <c r="C1777" t="s">
        <v>1535</v>
      </c>
      <c r="D1777" t="s">
        <v>38</v>
      </c>
      <c r="E1777">
        <v>791176</v>
      </c>
      <c r="F1777" t="s">
        <v>30</v>
      </c>
      <c r="G1777">
        <v>2173362</v>
      </c>
      <c r="H1777">
        <v>13038</v>
      </c>
      <c r="I1777" t="s">
        <v>359</v>
      </c>
      <c r="J1777" t="s">
        <v>360</v>
      </c>
      <c r="K1777" t="s">
        <v>361</v>
      </c>
      <c r="L1777" t="s">
        <v>362</v>
      </c>
      <c r="M1777" s="14" t="s">
        <v>17</v>
      </c>
      <c r="N1777">
        <v>84</v>
      </c>
      <c r="O1777">
        <v>2022</v>
      </c>
      <c r="P1777" s="15">
        <v>22.932238193018481</v>
      </c>
      <c r="Q1777" s="15">
        <v>4177</v>
      </c>
      <c r="R1777" s="6">
        <f t="shared" si="108"/>
        <v>3341.6000000000004</v>
      </c>
      <c r="S1777" s="6">
        <f t="shared" si="109"/>
        <v>38.411904761904765</v>
      </c>
      <c r="T1777" s="15">
        <f t="shared" si="110"/>
        <v>880.87094944754097</v>
      </c>
      <c r="U1777" s="16">
        <f t="shared" si="111"/>
        <v>2460.7290505524593</v>
      </c>
    </row>
    <row r="1778" spans="1:21" x14ac:dyDescent="0.2">
      <c r="A1778" t="s">
        <v>4079</v>
      </c>
      <c r="B1778" t="s">
        <v>4080</v>
      </c>
      <c r="C1778" t="s">
        <v>565</v>
      </c>
      <c r="D1778" t="s">
        <v>29</v>
      </c>
      <c r="E1778">
        <v>791175</v>
      </c>
      <c r="F1778" t="s">
        <v>30</v>
      </c>
      <c r="G1778">
        <v>2173365</v>
      </c>
      <c r="H1778">
        <v>13004</v>
      </c>
      <c r="I1778" t="s">
        <v>184</v>
      </c>
      <c r="J1778" t="s">
        <v>32</v>
      </c>
      <c r="K1778" t="s">
        <v>33</v>
      </c>
      <c r="L1778" t="s">
        <v>34</v>
      </c>
      <c r="M1778" s="14" t="s">
        <v>17</v>
      </c>
      <c r="N1778">
        <v>84</v>
      </c>
      <c r="O1778">
        <v>2022</v>
      </c>
      <c r="P1778" s="15">
        <v>20.895277207392198</v>
      </c>
      <c r="Q1778" s="15">
        <v>2753</v>
      </c>
      <c r="R1778" s="6">
        <f t="shared" si="108"/>
        <v>2202.4</v>
      </c>
      <c r="S1778" s="6">
        <f t="shared" si="109"/>
        <v>24.85</v>
      </c>
      <c r="T1778" s="15">
        <f t="shared" si="110"/>
        <v>519.24763860369615</v>
      </c>
      <c r="U1778" s="16">
        <f t="shared" si="111"/>
        <v>1683.1523613963041</v>
      </c>
    </row>
    <row r="1779" spans="1:21" x14ac:dyDescent="0.2">
      <c r="A1779" t="s">
        <v>4081</v>
      </c>
      <c r="B1779" t="s">
        <v>4082</v>
      </c>
      <c r="C1779" t="s">
        <v>3812</v>
      </c>
      <c r="D1779" t="s">
        <v>29</v>
      </c>
      <c r="E1779">
        <v>791175</v>
      </c>
      <c r="F1779" t="s">
        <v>30</v>
      </c>
      <c r="G1779">
        <v>2173371</v>
      </c>
      <c r="H1779">
        <v>13014</v>
      </c>
      <c r="I1779" t="s">
        <v>380</v>
      </c>
      <c r="J1779" t="s">
        <v>381</v>
      </c>
      <c r="K1779" t="s">
        <v>382</v>
      </c>
      <c r="L1779" t="s">
        <v>383</v>
      </c>
      <c r="M1779" s="14" t="s">
        <v>17</v>
      </c>
      <c r="N1779">
        <v>60</v>
      </c>
      <c r="O1779">
        <v>2022</v>
      </c>
      <c r="P1779" s="15">
        <v>21.848049281314168</v>
      </c>
      <c r="Q1779" s="15">
        <v>943</v>
      </c>
      <c r="R1779" s="6">
        <f t="shared" si="108"/>
        <v>754.40000000000009</v>
      </c>
      <c r="S1779" s="6">
        <f t="shared" si="109"/>
        <v>10.656666666666668</v>
      </c>
      <c r="T1779" s="15">
        <f t="shared" si="110"/>
        <v>232.82737850787134</v>
      </c>
      <c r="U1779" s="16">
        <f t="shared" si="111"/>
        <v>521.57262149212875</v>
      </c>
    </row>
    <row r="1780" spans="1:21" x14ac:dyDescent="0.2">
      <c r="A1780" t="s">
        <v>4083</v>
      </c>
      <c r="B1780" t="s">
        <v>4084</v>
      </c>
      <c r="C1780" t="s">
        <v>1527</v>
      </c>
      <c r="D1780" t="s">
        <v>29</v>
      </c>
      <c r="E1780">
        <v>791175</v>
      </c>
      <c r="F1780" t="s">
        <v>30</v>
      </c>
      <c r="G1780">
        <v>2173383</v>
      </c>
      <c r="H1780">
        <v>13010</v>
      </c>
      <c r="I1780" t="s">
        <v>149</v>
      </c>
      <c r="J1780" t="s">
        <v>150</v>
      </c>
      <c r="K1780" t="s">
        <v>151</v>
      </c>
      <c r="L1780" t="s">
        <v>152</v>
      </c>
      <c r="M1780" s="14" t="s">
        <v>17</v>
      </c>
      <c r="N1780">
        <v>84</v>
      </c>
      <c r="O1780">
        <v>2022</v>
      </c>
      <c r="P1780" s="15">
        <v>21.946611909650926</v>
      </c>
      <c r="Q1780" s="15">
        <v>11126.24</v>
      </c>
      <c r="R1780" s="6">
        <f t="shared" si="108"/>
        <v>8900.9920000000002</v>
      </c>
      <c r="S1780" s="6">
        <f t="shared" si="109"/>
        <v>104.59514285714286</v>
      </c>
      <c r="T1780" s="15">
        <f t="shared" si="110"/>
        <v>2295.5090079202114</v>
      </c>
      <c r="U1780" s="16">
        <f t="shared" si="111"/>
        <v>6605.4829920797893</v>
      </c>
    </row>
    <row r="1781" spans="1:21" x14ac:dyDescent="0.2">
      <c r="A1781" t="s">
        <v>4085</v>
      </c>
      <c r="B1781" t="s">
        <v>4086</v>
      </c>
      <c r="C1781" t="s">
        <v>837</v>
      </c>
      <c r="D1781" t="s">
        <v>29</v>
      </c>
      <c r="E1781">
        <v>791175</v>
      </c>
      <c r="F1781" t="s">
        <v>30</v>
      </c>
      <c r="G1781">
        <v>2173387</v>
      </c>
      <c r="H1781">
        <v>13028</v>
      </c>
      <c r="I1781" t="s">
        <v>191</v>
      </c>
      <c r="J1781" t="s">
        <v>58</v>
      </c>
      <c r="K1781" t="s">
        <v>59</v>
      </c>
      <c r="L1781" t="s">
        <v>60</v>
      </c>
      <c r="M1781" s="14" t="s">
        <v>17</v>
      </c>
      <c r="N1781">
        <v>84</v>
      </c>
      <c r="O1781">
        <v>2022</v>
      </c>
      <c r="P1781" s="15">
        <v>21.223819301848049</v>
      </c>
      <c r="Q1781" s="15">
        <v>5220.51</v>
      </c>
      <c r="R1781" s="6">
        <f t="shared" si="108"/>
        <v>4176.4080000000004</v>
      </c>
      <c r="S1781" s="6">
        <f t="shared" si="109"/>
        <v>48.350095238095243</v>
      </c>
      <c r="T1781" s="15">
        <f t="shared" si="110"/>
        <v>1026.1736845604773</v>
      </c>
      <c r="U1781" s="16">
        <f t="shared" si="111"/>
        <v>3150.234315439523</v>
      </c>
    </row>
    <row r="1782" spans="1:21" x14ac:dyDescent="0.2">
      <c r="A1782" t="s">
        <v>4087</v>
      </c>
      <c r="B1782" t="s">
        <v>4088</v>
      </c>
      <c r="C1782" t="s">
        <v>545</v>
      </c>
      <c r="D1782" t="s">
        <v>38</v>
      </c>
      <c r="E1782">
        <v>791176</v>
      </c>
      <c r="F1782" t="s">
        <v>30</v>
      </c>
      <c r="G1782">
        <v>2173395</v>
      </c>
      <c r="H1782">
        <v>13050</v>
      </c>
      <c r="I1782" t="s">
        <v>106</v>
      </c>
      <c r="J1782" t="s">
        <v>107</v>
      </c>
      <c r="K1782" t="s">
        <v>108</v>
      </c>
      <c r="L1782" t="s">
        <v>109</v>
      </c>
      <c r="M1782" s="14" t="s">
        <v>17</v>
      </c>
      <c r="N1782">
        <v>84</v>
      </c>
      <c r="O1782">
        <v>2005</v>
      </c>
      <c r="P1782" s="15">
        <v>221.20739219711501</v>
      </c>
      <c r="Q1782" s="15">
        <v>6846</v>
      </c>
      <c r="R1782" s="6">
        <f t="shared" si="108"/>
        <v>5476.8</v>
      </c>
      <c r="S1782" s="6">
        <f t="shared" si="109"/>
        <v>63.830952380952382</v>
      </c>
      <c r="T1782" s="15">
        <f t="shared" si="110"/>
        <v>5361.8</v>
      </c>
      <c r="U1782" s="16">
        <f t="shared" si="111"/>
        <v>115</v>
      </c>
    </row>
    <row r="1783" spans="1:21" x14ac:dyDescent="0.2">
      <c r="A1783" t="s">
        <v>4089</v>
      </c>
      <c r="B1783" t="s">
        <v>4090</v>
      </c>
      <c r="C1783" t="s">
        <v>1527</v>
      </c>
      <c r="D1783" t="s">
        <v>38</v>
      </c>
      <c r="E1783">
        <v>791176</v>
      </c>
      <c r="F1783" t="s">
        <v>30</v>
      </c>
      <c r="G1783">
        <v>2173569</v>
      </c>
      <c r="H1783">
        <v>13010</v>
      </c>
      <c r="I1783" t="s">
        <v>149</v>
      </c>
      <c r="J1783" t="s">
        <v>150</v>
      </c>
      <c r="K1783" t="s">
        <v>151</v>
      </c>
      <c r="L1783" t="s">
        <v>152</v>
      </c>
      <c r="M1783" s="14" t="s">
        <v>17</v>
      </c>
      <c r="N1783">
        <v>84</v>
      </c>
      <c r="O1783">
        <v>2022</v>
      </c>
      <c r="P1783" s="15">
        <v>21.026694045174537</v>
      </c>
      <c r="Q1783" s="15">
        <v>10443</v>
      </c>
      <c r="R1783" s="6">
        <f t="shared" si="108"/>
        <v>8354.4</v>
      </c>
      <c r="S1783" s="6">
        <f t="shared" si="109"/>
        <v>98.088095238095235</v>
      </c>
      <c r="T1783" s="15">
        <f t="shared" si="110"/>
        <v>2062.46836804537</v>
      </c>
      <c r="U1783" s="16">
        <f t="shared" si="111"/>
        <v>6291.9316319546297</v>
      </c>
    </row>
    <row r="1784" spans="1:21" x14ac:dyDescent="0.2">
      <c r="A1784" t="s">
        <v>4091</v>
      </c>
      <c r="B1784" t="s">
        <v>4092</v>
      </c>
      <c r="C1784" t="s">
        <v>1562</v>
      </c>
      <c r="D1784" t="s">
        <v>29</v>
      </c>
      <c r="E1784">
        <v>791175</v>
      </c>
      <c r="F1784" t="s">
        <v>30</v>
      </c>
      <c r="G1784">
        <v>2173572</v>
      </c>
      <c r="H1784">
        <v>13050</v>
      </c>
      <c r="I1784" t="s">
        <v>106</v>
      </c>
      <c r="J1784" t="s">
        <v>107</v>
      </c>
      <c r="K1784" t="s">
        <v>108</v>
      </c>
      <c r="L1784" t="s">
        <v>109</v>
      </c>
      <c r="M1784" s="14" t="s">
        <v>17</v>
      </c>
      <c r="N1784">
        <v>84</v>
      </c>
      <c r="O1784">
        <v>2022</v>
      </c>
      <c r="P1784" s="15">
        <v>19.548254620123203</v>
      </c>
      <c r="Q1784" s="15">
        <v>6145</v>
      </c>
      <c r="R1784" s="6">
        <f t="shared" si="108"/>
        <v>4916</v>
      </c>
      <c r="S1784" s="6">
        <f t="shared" si="109"/>
        <v>57.154761904761905</v>
      </c>
      <c r="T1784" s="15">
        <f t="shared" si="110"/>
        <v>1117.2758384668036</v>
      </c>
      <c r="U1784" s="16">
        <f t="shared" si="111"/>
        <v>3798.7241615331964</v>
      </c>
    </row>
    <row r="1785" spans="1:21" x14ac:dyDescent="0.2">
      <c r="A1785" t="s">
        <v>4093</v>
      </c>
      <c r="B1785" t="s">
        <v>4094</v>
      </c>
      <c r="C1785" t="s">
        <v>4095</v>
      </c>
      <c r="D1785" t="s">
        <v>38</v>
      </c>
      <c r="E1785">
        <v>791176</v>
      </c>
      <c r="F1785" t="s">
        <v>30</v>
      </c>
      <c r="G1785">
        <v>2173575</v>
      </c>
      <c r="H1785">
        <v>13078</v>
      </c>
      <c r="I1785" t="s">
        <v>129</v>
      </c>
      <c r="J1785" t="s">
        <v>130</v>
      </c>
      <c r="K1785" t="s">
        <v>131</v>
      </c>
      <c r="L1785" t="s">
        <v>132</v>
      </c>
      <c r="M1785" s="14" t="s">
        <v>17</v>
      </c>
      <c r="N1785">
        <v>84</v>
      </c>
      <c r="O1785">
        <v>2022</v>
      </c>
      <c r="P1785" s="15">
        <v>20.533880903490761</v>
      </c>
      <c r="Q1785" s="15">
        <v>1527.89</v>
      </c>
      <c r="R1785" s="6">
        <f t="shared" si="108"/>
        <v>1222.3120000000001</v>
      </c>
      <c r="S1785" s="6">
        <f t="shared" si="109"/>
        <v>13.182285714285715</v>
      </c>
      <c r="T1785" s="15">
        <f t="shared" si="110"/>
        <v>270.68348489293049</v>
      </c>
      <c r="U1785" s="16">
        <f t="shared" si="111"/>
        <v>951.62851510706969</v>
      </c>
    </row>
    <row r="1786" spans="1:21" x14ac:dyDescent="0.2">
      <c r="A1786" t="s">
        <v>4096</v>
      </c>
      <c r="B1786" t="s">
        <v>4097</v>
      </c>
      <c r="C1786" t="s">
        <v>1133</v>
      </c>
      <c r="D1786" t="s">
        <v>29</v>
      </c>
      <c r="E1786">
        <v>791175</v>
      </c>
      <c r="F1786" t="s">
        <v>30</v>
      </c>
      <c r="G1786">
        <v>2176752</v>
      </c>
      <c r="H1786">
        <v>13048</v>
      </c>
      <c r="I1786" t="s">
        <v>236</v>
      </c>
      <c r="J1786" t="s">
        <v>237</v>
      </c>
      <c r="K1786" t="s">
        <v>238</v>
      </c>
      <c r="L1786" t="s">
        <v>239</v>
      </c>
      <c r="M1786" s="14" t="s">
        <v>17</v>
      </c>
      <c r="N1786">
        <v>84</v>
      </c>
      <c r="O1786">
        <v>2019</v>
      </c>
      <c r="P1786" s="15">
        <v>51.186858316221773</v>
      </c>
      <c r="Q1786" s="15">
        <v>8568</v>
      </c>
      <c r="R1786" s="6">
        <f t="shared" si="108"/>
        <v>6854.4000000000005</v>
      </c>
      <c r="S1786" s="6">
        <f t="shared" si="109"/>
        <v>80.230952380952388</v>
      </c>
      <c r="T1786" s="15">
        <f t="shared" si="110"/>
        <v>4106.7703920993454</v>
      </c>
      <c r="U1786" s="16">
        <f t="shared" si="111"/>
        <v>2747.6296079006552</v>
      </c>
    </row>
    <row r="1787" spans="1:21" x14ac:dyDescent="0.2">
      <c r="A1787" t="s">
        <v>4098</v>
      </c>
      <c r="B1787" t="s">
        <v>4099</v>
      </c>
      <c r="C1787" t="s">
        <v>796</v>
      </c>
      <c r="D1787" t="s">
        <v>29</v>
      </c>
      <c r="E1787">
        <v>791175</v>
      </c>
      <c r="F1787" t="s">
        <v>30</v>
      </c>
      <c r="G1787">
        <v>2176759</v>
      </c>
      <c r="H1787">
        <v>13004</v>
      </c>
      <c r="I1787" t="s">
        <v>184</v>
      </c>
      <c r="J1787" t="s">
        <v>32</v>
      </c>
      <c r="K1787" t="s">
        <v>33</v>
      </c>
      <c r="L1787" t="s">
        <v>34</v>
      </c>
      <c r="M1787" s="14" t="s">
        <v>17</v>
      </c>
      <c r="N1787">
        <v>84</v>
      </c>
      <c r="O1787">
        <v>2021</v>
      </c>
      <c r="P1787" s="15">
        <v>29.700205338809035</v>
      </c>
      <c r="Q1787" s="15">
        <v>1219</v>
      </c>
      <c r="R1787" s="6">
        <f t="shared" si="108"/>
        <v>975.2</v>
      </c>
      <c r="S1787" s="6">
        <f t="shared" si="109"/>
        <v>10.240476190476191</v>
      </c>
      <c r="T1787" s="15">
        <f t="shared" si="110"/>
        <v>304.14424562432777</v>
      </c>
      <c r="U1787" s="16">
        <f t="shared" si="111"/>
        <v>671.05575437567222</v>
      </c>
    </row>
    <row r="1788" spans="1:21" x14ac:dyDescent="0.2">
      <c r="A1788" t="s">
        <v>4100</v>
      </c>
      <c r="B1788" t="s">
        <v>4101</v>
      </c>
      <c r="C1788" t="s">
        <v>730</v>
      </c>
      <c r="D1788" t="s">
        <v>29</v>
      </c>
      <c r="E1788">
        <v>791175</v>
      </c>
      <c r="F1788" t="s">
        <v>30</v>
      </c>
      <c r="G1788">
        <v>2176762</v>
      </c>
      <c r="H1788">
        <v>13024</v>
      </c>
      <c r="I1788" t="s">
        <v>39</v>
      </c>
      <c r="J1788" t="s">
        <v>40</v>
      </c>
      <c r="K1788" t="s">
        <v>41</v>
      </c>
      <c r="L1788" t="s">
        <v>42</v>
      </c>
      <c r="M1788" s="14" t="s">
        <v>17</v>
      </c>
      <c r="N1788">
        <v>84</v>
      </c>
      <c r="O1788">
        <v>2021</v>
      </c>
      <c r="P1788" s="15">
        <v>26.940451745379878</v>
      </c>
      <c r="Q1788" s="15">
        <v>1340.88</v>
      </c>
      <c r="R1788" s="6">
        <f t="shared" si="108"/>
        <v>1072.7040000000002</v>
      </c>
      <c r="S1788" s="6">
        <f t="shared" si="109"/>
        <v>11.401238095238098</v>
      </c>
      <c r="T1788" s="15">
        <f t="shared" si="110"/>
        <v>307.15450474234876</v>
      </c>
      <c r="U1788" s="16">
        <f t="shared" si="111"/>
        <v>765.54949525765142</v>
      </c>
    </row>
    <row r="1789" spans="1:21" x14ac:dyDescent="0.2">
      <c r="A1789" t="s">
        <v>4102</v>
      </c>
      <c r="B1789" t="s">
        <v>4103</v>
      </c>
      <c r="C1789" t="s">
        <v>1324</v>
      </c>
      <c r="D1789" t="s">
        <v>29</v>
      </c>
      <c r="E1789">
        <v>791175</v>
      </c>
      <c r="F1789" t="s">
        <v>30</v>
      </c>
      <c r="G1789">
        <v>2176765</v>
      </c>
      <c r="H1789">
        <v>13012</v>
      </c>
      <c r="I1789" t="s">
        <v>1325</v>
      </c>
      <c r="J1789" t="s">
        <v>1326</v>
      </c>
      <c r="K1789" t="s">
        <v>1327</v>
      </c>
      <c r="L1789" t="s">
        <v>1328</v>
      </c>
      <c r="M1789" s="14" t="s">
        <v>17</v>
      </c>
      <c r="N1789">
        <v>60</v>
      </c>
      <c r="O1789">
        <v>2022</v>
      </c>
      <c r="P1789" s="15">
        <v>18.201232032854207</v>
      </c>
      <c r="Q1789" s="15">
        <v>1751</v>
      </c>
      <c r="R1789" s="6">
        <f t="shared" si="108"/>
        <v>1400.8000000000002</v>
      </c>
      <c r="S1789" s="6">
        <f t="shared" si="109"/>
        <v>21.430000000000003</v>
      </c>
      <c r="T1789" s="15">
        <f t="shared" si="110"/>
        <v>390.05240246406572</v>
      </c>
      <c r="U1789" s="16">
        <f t="shared" si="111"/>
        <v>1010.7475975359345</v>
      </c>
    </row>
    <row r="1790" spans="1:21" x14ac:dyDescent="0.2">
      <c r="A1790" t="s">
        <v>4104</v>
      </c>
      <c r="B1790" t="s">
        <v>4105</v>
      </c>
      <c r="C1790" t="s">
        <v>701</v>
      </c>
      <c r="D1790" t="s">
        <v>29</v>
      </c>
      <c r="E1790">
        <v>791175</v>
      </c>
      <c r="F1790" t="s">
        <v>30</v>
      </c>
      <c r="G1790">
        <v>2176770</v>
      </c>
      <c r="H1790">
        <v>13048</v>
      </c>
      <c r="I1790" t="s">
        <v>236</v>
      </c>
      <c r="J1790" t="s">
        <v>237</v>
      </c>
      <c r="K1790" t="s">
        <v>238</v>
      </c>
      <c r="L1790" t="s">
        <v>239</v>
      </c>
      <c r="M1790" s="14" t="s">
        <v>17</v>
      </c>
      <c r="N1790">
        <v>84</v>
      </c>
      <c r="O1790">
        <v>2022</v>
      </c>
      <c r="P1790" s="15">
        <v>18.201232032854207</v>
      </c>
      <c r="Q1790" s="15">
        <v>10557</v>
      </c>
      <c r="R1790" s="6">
        <f t="shared" si="108"/>
        <v>8445.6</v>
      </c>
      <c r="S1790" s="6">
        <f t="shared" si="109"/>
        <v>99.173809523809524</v>
      </c>
      <c r="T1790" s="15">
        <f t="shared" si="110"/>
        <v>1805.0855187249435</v>
      </c>
      <c r="U1790" s="16">
        <f t="shared" si="111"/>
        <v>6640.5144812750568</v>
      </c>
    </row>
    <row r="1791" spans="1:21" x14ac:dyDescent="0.2">
      <c r="A1791" t="s">
        <v>4106</v>
      </c>
      <c r="B1791" t="s">
        <v>4107</v>
      </c>
      <c r="C1791" t="s">
        <v>837</v>
      </c>
      <c r="D1791" t="s">
        <v>38</v>
      </c>
      <c r="E1791">
        <v>791176</v>
      </c>
      <c r="F1791" t="s">
        <v>30</v>
      </c>
      <c r="G1791">
        <v>2176671</v>
      </c>
      <c r="H1791">
        <v>13028</v>
      </c>
      <c r="I1791" t="s">
        <v>191</v>
      </c>
      <c r="J1791" t="s">
        <v>58</v>
      </c>
      <c r="K1791" t="s">
        <v>59</v>
      </c>
      <c r="L1791" t="s">
        <v>60</v>
      </c>
      <c r="M1791" s="14" t="s">
        <v>17</v>
      </c>
      <c r="N1791">
        <v>84</v>
      </c>
      <c r="O1791">
        <v>2022</v>
      </c>
      <c r="P1791" s="15">
        <v>18.201232032854207</v>
      </c>
      <c r="Q1791" s="15">
        <v>5562</v>
      </c>
      <c r="R1791" s="6">
        <f t="shared" si="108"/>
        <v>4449.6000000000004</v>
      </c>
      <c r="S1791" s="6">
        <f t="shared" si="109"/>
        <v>51.602380952380955</v>
      </c>
      <c r="T1791" s="15">
        <f t="shared" si="110"/>
        <v>939.22690916202203</v>
      </c>
      <c r="U1791" s="16">
        <f t="shared" si="111"/>
        <v>3510.3730908379785</v>
      </c>
    </row>
    <row r="1792" spans="1:21" x14ac:dyDescent="0.2">
      <c r="A1792" t="s">
        <v>4108</v>
      </c>
      <c r="B1792" t="s">
        <v>4109</v>
      </c>
      <c r="C1792" t="s">
        <v>565</v>
      </c>
      <c r="D1792" t="s">
        <v>38</v>
      </c>
      <c r="E1792">
        <v>791176</v>
      </c>
      <c r="F1792" t="s">
        <v>30</v>
      </c>
      <c r="G1792">
        <v>2176776</v>
      </c>
      <c r="H1792">
        <v>13004</v>
      </c>
      <c r="I1792" t="s">
        <v>184</v>
      </c>
      <c r="J1792" t="s">
        <v>32</v>
      </c>
      <c r="K1792" t="s">
        <v>33</v>
      </c>
      <c r="L1792" t="s">
        <v>34</v>
      </c>
      <c r="M1792" s="14" t="s">
        <v>17</v>
      </c>
      <c r="N1792">
        <v>84</v>
      </c>
      <c r="O1792">
        <v>2022</v>
      </c>
      <c r="P1792" s="15">
        <v>18.201232032854207</v>
      </c>
      <c r="Q1792" s="15">
        <v>2753</v>
      </c>
      <c r="R1792" s="6">
        <f t="shared" si="108"/>
        <v>2202.4</v>
      </c>
      <c r="S1792" s="6">
        <f t="shared" si="109"/>
        <v>24.85</v>
      </c>
      <c r="T1792" s="15">
        <f t="shared" si="110"/>
        <v>452.30061601642706</v>
      </c>
      <c r="U1792" s="16">
        <f t="shared" si="111"/>
        <v>1750.099383983573</v>
      </c>
    </row>
    <row r="1793" spans="1:21" x14ac:dyDescent="0.2">
      <c r="A1793" t="s">
        <v>4110</v>
      </c>
      <c r="B1793" t="s">
        <v>4111</v>
      </c>
      <c r="C1793" t="s">
        <v>698</v>
      </c>
      <c r="D1793" t="s">
        <v>38</v>
      </c>
      <c r="E1793">
        <v>791176</v>
      </c>
      <c r="F1793" t="s">
        <v>30</v>
      </c>
      <c r="G1793">
        <v>2176792</v>
      </c>
      <c r="H1793">
        <v>13020</v>
      </c>
      <c r="I1793" t="s">
        <v>350</v>
      </c>
      <c r="J1793" t="s">
        <v>351</v>
      </c>
      <c r="K1793" t="s">
        <v>352</v>
      </c>
      <c r="L1793" t="s">
        <v>353</v>
      </c>
      <c r="M1793" s="14" t="s">
        <v>17</v>
      </c>
      <c r="N1793">
        <v>84</v>
      </c>
      <c r="O1793">
        <v>2022</v>
      </c>
      <c r="P1793" s="15">
        <v>18.201232032854207</v>
      </c>
      <c r="Q1793" s="15">
        <v>3703</v>
      </c>
      <c r="R1793" s="6">
        <f t="shared" si="108"/>
        <v>2962.4</v>
      </c>
      <c r="S1793" s="6">
        <f t="shared" si="109"/>
        <v>33.897619047619045</v>
      </c>
      <c r="T1793" s="15">
        <f t="shared" si="110"/>
        <v>616.97842964701272</v>
      </c>
      <c r="U1793" s="16">
        <f t="shared" si="111"/>
        <v>2345.4215703529871</v>
      </c>
    </row>
    <row r="1794" spans="1:21" x14ac:dyDescent="0.2">
      <c r="A1794" t="s">
        <v>4112</v>
      </c>
      <c r="B1794" t="s">
        <v>4113</v>
      </c>
      <c r="C1794" t="s">
        <v>1163</v>
      </c>
      <c r="D1794" t="s">
        <v>29</v>
      </c>
      <c r="E1794">
        <v>791175</v>
      </c>
      <c r="F1794" t="s">
        <v>30</v>
      </c>
      <c r="G1794">
        <v>2176793</v>
      </c>
      <c r="H1794">
        <v>13030</v>
      </c>
      <c r="I1794" t="s">
        <v>57</v>
      </c>
      <c r="J1794" t="s">
        <v>58</v>
      </c>
      <c r="K1794" t="s">
        <v>59</v>
      </c>
      <c r="L1794" t="s">
        <v>60</v>
      </c>
      <c r="M1794" s="14" t="s">
        <v>17</v>
      </c>
      <c r="N1794">
        <v>84</v>
      </c>
      <c r="O1794">
        <v>2022</v>
      </c>
      <c r="P1794" s="15">
        <v>18.201232032854207</v>
      </c>
      <c r="Q1794" s="15">
        <v>6877</v>
      </c>
      <c r="R1794" s="6">
        <f t="shared" si="108"/>
        <v>5501.6</v>
      </c>
      <c r="S1794" s="6">
        <f t="shared" si="109"/>
        <v>64.126190476190487</v>
      </c>
      <c r="T1794" s="15">
        <f t="shared" si="110"/>
        <v>1167.1756722401487</v>
      </c>
      <c r="U1794" s="16">
        <f t="shared" si="111"/>
        <v>4334.4243277598516</v>
      </c>
    </row>
    <row r="1795" spans="1:21" x14ac:dyDescent="0.2">
      <c r="A1795" t="s">
        <v>4114</v>
      </c>
      <c r="B1795" t="s">
        <v>4115</v>
      </c>
      <c r="C1795" t="s">
        <v>441</v>
      </c>
      <c r="D1795" t="s">
        <v>29</v>
      </c>
      <c r="E1795">
        <v>791175</v>
      </c>
      <c r="F1795" t="s">
        <v>30</v>
      </c>
      <c r="G1795">
        <v>2176674</v>
      </c>
      <c r="H1795">
        <v>13064</v>
      </c>
      <c r="I1795" t="s">
        <v>309</v>
      </c>
      <c r="J1795" t="s">
        <v>310</v>
      </c>
      <c r="K1795" t="s">
        <v>311</v>
      </c>
      <c r="L1795" t="s">
        <v>312</v>
      </c>
      <c r="M1795" s="14" t="s">
        <v>17</v>
      </c>
      <c r="N1795">
        <v>84</v>
      </c>
      <c r="O1795">
        <v>2022</v>
      </c>
      <c r="P1795" s="15">
        <v>18.201232032854207</v>
      </c>
      <c r="Q1795" s="15">
        <v>4357</v>
      </c>
      <c r="R1795" s="6">
        <f t="shared" si="108"/>
        <v>3485.6000000000004</v>
      </c>
      <c r="S1795" s="6">
        <f t="shared" si="109"/>
        <v>40.12619047619048</v>
      </c>
      <c r="T1795" s="15">
        <f t="shared" si="110"/>
        <v>730.34610345164754</v>
      </c>
      <c r="U1795" s="16">
        <f t="shared" si="111"/>
        <v>2755.2538965483527</v>
      </c>
    </row>
    <row r="1796" spans="1:21" x14ac:dyDescent="0.2">
      <c r="A1796" t="s">
        <v>4116</v>
      </c>
      <c r="B1796" t="s">
        <v>4117</v>
      </c>
      <c r="C1796" t="s">
        <v>4118</v>
      </c>
      <c r="D1796" t="s">
        <v>29</v>
      </c>
      <c r="E1796">
        <v>791175</v>
      </c>
      <c r="F1796" t="s">
        <v>30</v>
      </c>
      <c r="G1796">
        <v>2176675</v>
      </c>
      <c r="H1796">
        <v>13056</v>
      </c>
      <c r="I1796" t="s">
        <v>113</v>
      </c>
      <c r="J1796" t="s">
        <v>114</v>
      </c>
      <c r="K1796" t="s">
        <v>115</v>
      </c>
      <c r="L1796" t="s">
        <v>116</v>
      </c>
      <c r="M1796" s="14" t="s">
        <v>17</v>
      </c>
      <c r="N1796">
        <v>60</v>
      </c>
      <c r="O1796">
        <v>2022</v>
      </c>
      <c r="P1796" s="15">
        <v>18.201232032854207</v>
      </c>
      <c r="Q1796" s="15">
        <v>1592</v>
      </c>
      <c r="R1796" s="6">
        <f t="shared" si="108"/>
        <v>1273.6000000000001</v>
      </c>
      <c r="S1796" s="6">
        <f t="shared" si="109"/>
        <v>19.310000000000002</v>
      </c>
      <c r="T1796" s="15">
        <f t="shared" si="110"/>
        <v>351.46579055441481</v>
      </c>
      <c r="U1796" s="16">
        <f t="shared" si="111"/>
        <v>922.13420944558538</v>
      </c>
    </row>
    <row r="1797" spans="1:21" x14ac:dyDescent="0.2">
      <c r="A1797" t="s">
        <v>4119</v>
      </c>
      <c r="B1797" t="s">
        <v>4120</v>
      </c>
      <c r="C1797" t="s">
        <v>730</v>
      </c>
      <c r="D1797" t="s">
        <v>38</v>
      </c>
      <c r="E1797">
        <v>791176</v>
      </c>
      <c r="F1797" t="s">
        <v>30</v>
      </c>
      <c r="G1797">
        <v>2176690</v>
      </c>
      <c r="H1797">
        <v>13024</v>
      </c>
      <c r="I1797" t="s">
        <v>39</v>
      </c>
      <c r="J1797" t="s">
        <v>40</v>
      </c>
      <c r="K1797" t="s">
        <v>41</v>
      </c>
      <c r="L1797" t="s">
        <v>42</v>
      </c>
      <c r="M1797" s="14" t="s">
        <v>17</v>
      </c>
      <c r="N1797">
        <v>84</v>
      </c>
      <c r="O1797">
        <v>2017</v>
      </c>
      <c r="P1797" s="15">
        <v>75.893223819301852</v>
      </c>
      <c r="Q1797" s="15">
        <v>1337.5</v>
      </c>
      <c r="R1797" s="6">
        <f t="shared" si="108"/>
        <v>1070</v>
      </c>
      <c r="S1797" s="6">
        <f t="shared" si="109"/>
        <v>11.369047619047619</v>
      </c>
      <c r="T1797" s="15">
        <f t="shared" si="110"/>
        <v>862.8336755646817</v>
      </c>
      <c r="U1797" s="16">
        <f t="shared" si="111"/>
        <v>207.1663244353183</v>
      </c>
    </row>
    <row r="1798" spans="1:21" x14ac:dyDescent="0.2">
      <c r="A1798" t="s">
        <v>4121</v>
      </c>
      <c r="B1798" t="s">
        <v>4122</v>
      </c>
      <c r="C1798" t="s">
        <v>724</v>
      </c>
      <c r="D1798" t="s">
        <v>29</v>
      </c>
      <c r="E1798">
        <v>791175</v>
      </c>
      <c r="F1798" t="s">
        <v>30</v>
      </c>
      <c r="G1798">
        <v>2176693</v>
      </c>
      <c r="H1798">
        <v>13002</v>
      </c>
      <c r="I1798" t="s">
        <v>48</v>
      </c>
      <c r="J1798" t="s">
        <v>49</v>
      </c>
      <c r="K1798" t="s">
        <v>50</v>
      </c>
      <c r="L1798" t="s">
        <v>51</v>
      </c>
      <c r="M1798" s="14" t="s">
        <v>17</v>
      </c>
      <c r="N1798">
        <v>84</v>
      </c>
      <c r="O1798">
        <v>2022</v>
      </c>
      <c r="P1798" s="15">
        <v>18.201232032854207</v>
      </c>
      <c r="Q1798" s="15">
        <v>789</v>
      </c>
      <c r="R1798" s="6">
        <f t="shared" si="108"/>
        <v>631.20000000000005</v>
      </c>
      <c r="S1798" s="6">
        <f t="shared" si="109"/>
        <v>6.1452380952380956</v>
      </c>
      <c r="T1798" s="15">
        <f t="shared" si="110"/>
        <v>111.8509044685636</v>
      </c>
      <c r="U1798" s="16">
        <f t="shared" si="111"/>
        <v>519.34909553143643</v>
      </c>
    </row>
    <row r="1799" spans="1:21" x14ac:dyDescent="0.2">
      <c r="A1799" t="s">
        <v>4123</v>
      </c>
      <c r="B1799" t="s">
        <v>4124</v>
      </c>
      <c r="C1799" t="s">
        <v>400</v>
      </c>
      <c r="D1799" t="s">
        <v>29</v>
      </c>
      <c r="E1799">
        <v>791175</v>
      </c>
      <c r="F1799" t="s">
        <v>30</v>
      </c>
      <c r="G1799">
        <v>2176694</v>
      </c>
      <c r="H1799">
        <v>13030</v>
      </c>
      <c r="I1799" t="s">
        <v>57</v>
      </c>
      <c r="J1799" t="s">
        <v>58</v>
      </c>
      <c r="K1799" t="s">
        <v>59</v>
      </c>
      <c r="L1799" t="s">
        <v>60</v>
      </c>
      <c r="M1799" s="14" t="s">
        <v>17</v>
      </c>
      <c r="N1799">
        <v>84</v>
      </c>
      <c r="O1799">
        <v>2020</v>
      </c>
      <c r="P1799" s="15">
        <v>45.207392197115297</v>
      </c>
      <c r="Q1799" s="15">
        <v>8522.4588045234286</v>
      </c>
      <c r="R1799" s="6">
        <f t="shared" si="108"/>
        <v>6817.9670436187434</v>
      </c>
      <c r="S1799" s="6">
        <f t="shared" si="109"/>
        <v>79.797226709746951</v>
      </c>
      <c r="T1799" s="15">
        <f t="shared" si="110"/>
        <v>3607.4245241096546</v>
      </c>
      <c r="U1799" s="16">
        <f t="shared" si="111"/>
        <v>3210.5425195090888</v>
      </c>
    </row>
    <row r="1800" spans="1:21" x14ac:dyDescent="0.2">
      <c r="A1800" t="s">
        <v>4125</v>
      </c>
      <c r="B1800" t="s">
        <v>4126</v>
      </c>
      <c r="C1800" t="s">
        <v>1163</v>
      </c>
      <c r="D1800" t="s">
        <v>29</v>
      </c>
      <c r="E1800">
        <v>791175</v>
      </c>
      <c r="F1800" t="s">
        <v>30</v>
      </c>
      <c r="G1800">
        <v>2176697</v>
      </c>
      <c r="H1800">
        <v>13030</v>
      </c>
      <c r="I1800" t="s">
        <v>57</v>
      </c>
      <c r="J1800" t="s">
        <v>58</v>
      </c>
      <c r="K1800" t="s">
        <v>59</v>
      </c>
      <c r="L1800" t="s">
        <v>60</v>
      </c>
      <c r="M1800" s="14" t="s">
        <v>17</v>
      </c>
      <c r="N1800">
        <v>84</v>
      </c>
      <c r="O1800">
        <v>2022</v>
      </c>
      <c r="P1800" s="15">
        <v>18.201232032854207</v>
      </c>
      <c r="Q1800" s="15">
        <v>6993.24</v>
      </c>
      <c r="R1800" s="6">
        <f t="shared" si="108"/>
        <v>5594.5920000000006</v>
      </c>
      <c r="S1800" s="6">
        <f t="shared" si="109"/>
        <v>65.233238095238107</v>
      </c>
      <c r="T1800" s="15">
        <f t="shared" si="110"/>
        <v>1187.3253028258532</v>
      </c>
      <c r="U1800" s="16">
        <f t="shared" si="111"/>
        <v>4407.2666971741473</v>
      </c>
    </row>
    <row r="1801" spans="1:21" x14ac:dyDescent="0.2">
      <c r="A1801" t="s">
        <v>4127</v>
      </c>
      <c r="B1801" t="s">
        <v>4128</v>
      </c>
      <c r="C1801" t="s">
        <v>1133</v>
      </c>
      <c r="D1801" t="s">
        <v>38</v>
      </c>
      <c r="E1801">
        <v>791176</v>
      </c>
      <c r="F1801" t="s">
        <v>30</v>
      </c>
      <c r="G1801">
        <v>2176723</v>
      </c>
      <c r="H1801">
        <v>13048</v>
      </c>
      <c r="I1801" t="s">
        <v>236</v>
      </c>
      <c r="J1801" t="s">
        <v>237</v>
      </c>
      <c r="K1801" t="s">
        <v>238</v>
      </c>
      <c r="L1801" t="s">
        <v>239</v>
      </c>
      <c r="M1801" s="14" t="s">
        <v>17</v>
      </c>
      <c r="N1801">
        <v>84</v>
      </c>
      <c r="O1801">
        <v>2018</v>
      </c>
      <c r="P1801" s="15">
        <v>59.630390143737159</v>
      </c>
      <c r="Q1801" s="15">
        <v>8568</v>
      </c>
      <c r="R1801" s="6">
        <f t="shared" ref="R1801:R1864" si="112">Q1801*(1-$R$6)</f>
        <v>6854.4000000000005</v>
      </c>
      <c r="S1801" s="6">
        <f t="shared" ref="S1801:S1864" si="113">(R1801-$S$6)/N1801</f>
        <v>80.230952380952388</v>
      </c>
      <c r="T1801" s="15">
        <f t="shared" ref="T1801:T1864" si="114">IF(P1801&lt;N1801,P1801*S1801,N1801*S1801)</f>
        <v>4784.2029920797886</v>
      </c>
      <c r="U1801" s="16">
        <f t="shared" ref="U1801:U1864" si="115">R1801-T1801</f>
        <v>2070.1970079202119</v>
      </c>
    </row>
    <row r="1802" spans="1:21" x14ac:dyDescent="0.2">
      <c r="A1802" t="s">
        <v>4129</v>
      </c>
      <c r="B1802" t="s">
        <v>4130</v>
      </c>
      <c r="C1802" t="s">
        <v>1090</v>
      </c>
      <c r="D1802" t="s">
        <v>29</v>
      </c>
      <c r="E1802">
        <v>791175</v>
      </c>
      <c r="F1802" t="s">
        <v>30</v>
      </c>
      <c r="G1802">
        <v>2176725</v>
      </c>
      <c r="H1802">
        <v>13004</v>
      </c>
      <c r="I1802" t="s">
        <v>184</v>
      </c>
      <c r="J1802" t="s">
        <v>32</v>
      </c>
      <c r="K1802" t="s">
        <v>33</v>
      </c>
      <c r="L1802" t="s">
        <v>34</v>
      </c>
      <c r="M1802" s="14" t="s">
        <v>17</v>
      </c>
      <c r="N1802">
        <v>84</v>
      </c>
      <c r="O1802">
        <v>2022</v>
      </c>
      <c r="P1802" s="15">
        <v>18.201232032854207</v>
      </c>
      <c r="Q1802" s="15">
        <v>2724.9</v>
      </c>
      <c r="R1802" s="6">
        <f t="shared" si="112"/>
        <v>2179.92</v>
      </c>
      <c r="S1802" s="6">
        <f t="shared" si="113"/>
        <v>24.582380952380952</v>
      </c>
      <c r="T1802" s="15">
        <f t="shared" si="114"/>
        <v>447.42961963430128</v>
      </c>
      <c r="U1802" s="16">
        <f t="shared" si="115"/>
        <v>1732.4903803656989</v>
      </c>
    </row>
    <row r="1803" spans="1:21" x14ac:dyDescent="0.2">
      <c r="A1803" t="s">
        <v>4131</v>
      </c>
      <c r="B1803" t="s">
        <v>4132</v>
      </c>
      <c r="C1803" t="s">
        <v>224</v>
      </c>
      <c r="D1803" t="s">
        <v>29</v>
      </c>
      <c r="E1803">
        <v>791175</v>
      </c>
      <c r="F1803" t="s">
        <v>30</v>
      </c>
      <c r="G1803">
        <v>2213842</v>
      </c>
      <c r="H1803" t="s">
        <v>466</v>
      </c>
      <c r="I1803" t="s">
        <v>467</v>
      </c>
      <c r="J1803" t="s">
        <v>226</v>
      </c>
      <c r="K1803" t="s">
        <v>227</v>
      </c>
      <c r="L1803" t="s">
        <v>228</v>
      </c>
      <c r="M1803" s="14" t="s">
        <v>17</v>
      </c>
      <c r="N1803">
        <v>84</v>
      </c>
      <c r="O1803">
        <v>2023</v>
      </c>
      <c r="P1803" s="15">
        <v>7.2279260780287471</v>
      </c>
      <c r="Q1803" s="15">
        <v>857.4</v>
      </c>
      <c r="R1803" s="6">
        <f t="shared" si="112"/>
        <v>685.92000000000007</v>
      </c>
      <c r="S1803" s="6">
        <f t="shared" si="113"/>
        <v>6.7966666666666677</v>
      </c>
      <c r="T1803" s="15">
        <f t="shared" si="114"/>
        <v>49.125804243668725</v>
      </c>
      <c r="U1803" s="16">
        <f t="shared" si="115"/>
        <v>636.79419575633131</v>
      </c>
    </row>
    <row r="1804" spans="1:21" x14ac:dyDescent="0.2">
      <c r="A1804" t="s">
        <v>4133</v>
      </c>
      <c r="B1804" t="s">
        <v>4134</v>
      </c>
      <c r="C1804" t="s">
        <v>837</v>
      </c>
      <c r="D1804" t="s">
        <v>29</v>
      </c>
      <c r="E1804">
        <v>791175</v>
      </c>
      <c r="F1804" t="s">
        <v>30</v>
      </c>
      <c r="G1804">
        <v>2176728</v>
      </c>
      <c r="H1804">
        <v>13028</v>
      </c>
      <c r="I1804" t="s">
        <v>191</v>
      </c>
      <c r="J1804" t="s">
        <v>58</v>
      </c>
      <c r="K1804" t="s">
        <v>59</v>
      </c>
      <c r="L1804" t="s">
        <v>60</v>
      </c>
      <c r="M1804" s="14" t="s">
        <v>17</v>
      </c>
      <c r="N1804">
        <v>84</v>
      </c>
      <c r="O1804">
        <v>2020</v>
      </c>
      <c r="P1804" s="15">
        <v>41.199178644763862</v>
      </c>
      <c r="Q1804" s="15">
        <v>1978.4</v>
      </c>
      <c r="R1804" s="6">
        <f t="shared" si="112"/>
        <v>1582.7200000000003</v>
      </c>
      <c r="S1804" s="6">
        <f t="shared" si="113"/>
        <v>17.472857142857144</v>
      </c>
      <c r="T1804" s="15">
        <f t="shared" si="114"/>
        <v>719.8673628630097</v>
      </c>
      <c r="U1804" s="16">
        <f t="shared" si="115"/>
        <v>862.85263713699055</v>
      </c>
    </row>
    <row r="1805" spans="1:21" x14ac:dyDescent="0.2">
      <c r="A1805" t="s">
        <v>4135</v>
      </c>
      <c r="B1805" t="s">
        <v>4136</v>
      </c>
      <c r="C1805" t="s">
        <v>701</v>
      </c>
      <c r="D1805" t="s">
        <v>29</v>
      </c>
      <c r="E1805">
        <v>791175</v>
      </c>
      <c r="F1805" t="s">
        <v>30</v>
      </c>
      <c r="G1805">
        <v>2176735</v>
      </c>
      <c r="H1805">
        <v>13048</v>
      </c>
      <c r="I1805" t="s">
        <v>236</v>
      </c>
      <c r="J1805" t="s">
        <v>237</v>
      </c>
      <c r="K1805" t="s">
        <v>238</v>
      </c>
      <c r="L1805" t="s">
        <v>239</v>
      </c>
      <c r="M1805" s="14" t="s">
        <v>17</v>
      </c>
      <c r="N1805">
        <v>84</v>
      </c>
      <c r="O1805">
        <v>2021</v>
      </c>
      <c r="P1805" s="15">
        <v>26.546201232032857</v>
      </c>
      <c r="Q1805" s="15">
        <v>10959</v>
      </c>
      <c r="R1805" s="6">
        <f t="shared" si="112"/>
        <v>8767.2000000000007</v>
      </c>
      <c r="S1805" s="6">
        <f t="shared" si="113"/>
        <v>103.00238095238096</v>
      </c>
      <c r="T1805" s="15">
        <f t="shared" si="114"/>
        <v>2734.3219321404131</v>
      </c>
      <c r="U1805" s="16">
        <f t="shared" si="115"/>
        <v>6032.8780678595876</v>
      </c>
    </row>
    <row r="1806" spans="1:21" x14ac:dyDescent="0.2">
      <c r="A1806" t="s">
        <v>4137</v>
      </c>
      <c r="B1806" t="s">
        <v>4138</v>
      </c>
      <c r="C1806" t="s">
        <v>1163</v>
      </c>
      <c r="D1806" t="s">
        <v>38</v>
      </c>
      <c r="E1806">
        <v>791176</v>
      </c>
      <c r="F1806" t="s">
        <v>30</v>
      </c>
      <c r="G1806">
        <v>2176737</v>
      </c>
      <c r="H1806">
        <v>13030</v>
      </c>
      <c r="I1806" t="s">
        <v>57</v>
      </c>
      <c r="J1806" t="s">
        <v>58</v>
      </c>
      <c r="K1806" t="s">
        <v>59</v>
      </c>
      <c r="L1806" t="s">
        <v>60</v>
      </c>
      <c r="M1806" s="14" t="s">
        <v>17</v>
      </c>
      <c r="N1806">
        <v>84</v>
      </c>
      <c r="O1806">
        <v>2022</v>
      </c>
      <c r="P1806" s="15">
        <v>18.201232032854207</v>
      </c>
      <c r="Q1806" s="15">
        <v>6877</v>
      </c>
      <c r="R1806" s="6">
        <f t="shared" si="112"/>
        <v>5501.6</v>
      </c>
      <c r="S1806" s="6">
        <f t="shared" si="113"/>
        <v>64.126190476190487</v>
      </c>
      <c r="T1806" s="15">
        <f t="shared" si="114"/>
        <v>1167.1756722401487</v>
      </c>
      <c r="U1806" s="16">
        <f t="shared" si="115"/>
        <v>4334.4243277598516</v>
      </c>
    </row>
    <row r="1807" spans="1:21" x14ac:dyDescent="0.2">
      <c r="A1807" t="s">
        <v>4139</v>
      </c>
      <c r="B1807" t="s">
        <v>4140</v>
      </c>
      <c r="C1807" t="s">
        <v>701</v>
      </c>
      <c r="D1807" t="s">
        <v>29</v>
      </c>
      <c r="E1807">
        <v>791175</v>
      </c>
      <c r="F1807" t="s">
        <v>30</v>
      </c>
      <c r="G1807">
        <v>2176739</v>
      </c>
      <c r="H1807">
        <v>13048</v>
      </c>
      <c r="I1807" t="s">
        <v>236</v>
      </c>
      <c r="J1807" t="s">
        <v>237</v>
      </c>
      <c r="K1807" t="s">
        <v>238</v>
      </c>
      <c r="L1807" t="s">
        <v>239</v>
      </c>
      <c r="M1807" s="14" t="s">
        <v>17</v>
      </c>
      <c r="N1807">
        <v>84</v>
      </c>
      <c r="O1807">
        <v>2022</v>
      </c>
      <c r="P1807" s="15">
        <v>18.201232032854207</v>
      </c>
      <c r="Q1807" s="15">
        <v>10557</v>
      </c>
      <c r="R1807" s="6">
        <f t="shared" si="112"/>
        <v>8445.6</v>
      </c>
      <c r="S1807" s="6">
        <f t="shared" si="113"/>
        <v>99.173809523809524</v>
      </c>
      <c r="T1807" s="15">
        <f t="shared" si="114"/>
        <v>1805.0855187249435</v>
      </c>
      <c r="U1807" s="16">
        <f t="shared" si="115"/>
        <v>6640.5144812750568</v>
      </c>
    </row>
    <row r="1808" spans="1:21" x14ac:dyDescent="0.2">
      <c r="A1808" t="s">
        <v>4141</v>
      </c>
      <c r="B1808" t="s">
        <v>4142</v>
      </c>
      <c r="C1808" t="s">
        <v>1163</v>
      </c>
      <c r="D1808" t="s">
        <v>29</v>
      </c>
      <c r="E1808">
        <v>791175</v>
      </c>
      <c r="F1808" t="s">
        <v>30</v>
      </c>
      <c r="G1808">
        <v>2176741</v>
      </c>
      <c r="H1808">
        <v>13030</v>
      </c>
      <c r="I1808" t="s">
        <v>57</v>
      </c>
      <c r="J1808" t="s">
        <v>58</v>
      </c>
      <c r="K1808" t="s">
        <v>59</v>
      </c>
      <c r="L1808" t="s">
        <v>60</v>
      </c>
      <c r="M1808" s="14" t="s">
        <v>17</v>
      </c>
      <c r="N1808">
        <v>84</v>
      </c>
      <c r="O1808">
        <v>2022</v>
      </c>
      <c r="P1808" s="15">
        <v>18.201232032854207</v>
      </c>
      <c r="Q1808" s="15">
        <v>6877</v>
      </c>
      <c r="R1808" s="6">
        <f t="shared" si="112"/>
        <v>5501.6</v>
      </c>
      <c r="S1808" s="6">
        <f t="shared" si="113"/>
        <v>64.126190476190487</v>
      </c>
      <c r="T1808" s="15">
        <f t="shared" si="114"/>
        <v>1167.1756722401487</v>
      </c>
      <c r="U1808" s="16">
        <f t="shared" si="115"/>
        <v>4334.4243277598516</v>
      </c>
    </row>
    <row r="1809" spans="1:21" x14ac:dyDescent="0.2">
      <c r="A1809" t="s">
        <v>4143</v>
      </c>
      <c r="B1809" t="s">
        <v>4144</v>
      </c>
      <c r="C1809" t="s">
        <v>735</v>
      </c>
      <c r="D1809" t="s">
        <v>38</v>
      </c>
      <c r="E1809">
        <v>791176</v>
      </c>
      <c r="F1809" t="s">
        <v>30</v>
      </c>
      <c r="G1809">
        <v>2186567</v>
      </c>
      <c r="H1809">
        <v>13048</v>
      </c>
      <c r="I1809" t="s">
        <v>236</v>
      </c>
      <c r="J1809" t="s">
        <v>237</v>
      </c>
      <c r="K1809" t="s">
        <v>238</v>
      </c>
      <c r="L1809" t="s">
        <v>239</v>
      </c>
      <c r="M1809" s="14" t="s">
        <v>17</v>
      </c>
      <c r="N1809">
        <v>84</v>
      </c>
      <c r="O1809">
        <v>2022</v>
      </c>
      <c r="P1809" s="15">
        <v>16.525667351129364</v>
      </c>
      <c r="Q1809" s="15">
        <v>10697</v>
      </c>
      <c r="R1809" s="6">
        <f t="shared" si="112"/>
        <v>8557.6</v>
      </c>
      <c r="S1809" s="6">
        <f t="shared" si="113"/>
        <v>100.50714285714287</v>
      </c>
      <c r="T1809" s="15">
        <f t="shared" si="114"/>
        <v>1660.9476092695807</v>
      </c>
      <c r="U1809" s="16">
        <f t="shared" si="115"/>
        <v>6896.6523907304199</v>
      </c>
    </row>
    <row r="1810" spans="1:21" x14ac:dyDescent="0.2">
      <c r="A1810" t="s">
        <v>4145</v>
      </c>
      <c r="B1810" t="s">
        <v>4146</v>
      </c>
      <c r="C1810" t="s">
        <v>4095</v>
      </c>
      <c r="D1810" t="s">
        <v>38</v>
      </c>
      <c r="E1810">
        <v>791176</v>
      </c>
      <c r="F1810" t="s">
        <v>30</v>
      </c>
      <c r="G1810">
        <v>2186569</v>
      </c>
      <c r="H1810">
        <v>13078</v>
      </c>
      <c r="I1810" t="s">
        <v>129</v>
      </c>
      <c r="J1810" t="s">
        <v>130</v>
      </c>
      <c r="K1810" t="s">
        <v>131</v>
      </c>
      <c r="L1810" t="s">
        <v>132</v>
      </c>
      <c r="M1810" s="14" t="s">
        <v>17</v>
      </c>
      <c r="N1810">
        <v>84</v>
      </c>
      <c r="O1810">
        <v>2022</v>
      </c>
      <c r="P1810" s="15">
        <v>15.408624229979466</v>
      </c>
      <c r="Q1810" s="15">
        <v>1527.89</v>
      </c>
      <c r="R1810" s="6">
        <f t="shared" si="112"/>
        <v>1222.3120000000001</v>
      </c>
      <c r="S1810" s="6">
        <f t="shared" si="113"/>
        <v>13.182285714285715</v>
      </c>
      <c r="T1810" s="15">
        <f t="shared" si="114"/>
        <v>203.12088706365506</v>
      </c>
      <c r="U1810" s="16">
        <f t="shared" si="115"/>
        <v>1019.191112936345</v>
      </c>
    </row>
    <row r="1811" spans="1:21" x14ac:dyDescent="0.2">
      <c r="A1811" t="s">
        <v>4147</v>
      </c>
      <c r="B1811" t="s">
        <v>4148</v>
      </c>
      <c r="C1811" t="s">
        <v>56</v>
      </c>
      <c r="D1811" t="s">
        <v>38</v>
      </c>
      <c r="E1811">
        <v>791176</v>
      </c>
      <c r="F1811" t="s">
        <v>30</v>
      </c>
      <c r="G1811">
        <v>2183513</v>
      </c>
      <c r="H1811">
        <v>13030</v>
      </c>
      <c r="I1811" t="s">
        <v>57</v>
      </c>
      <c r="J1811" t="s">
        <v>58</v>
      </c>
      <c r="K1811" t="s">
        <v>59</v>
      </c>
      <c r="L1811" t="s">
        <v>60</v>
      </c>
      <c r="M1811" s="14" t="s">
        <v>17</v>
      </c>
      <c r="N1811">
        <v>84</v>
      </c>
      <c r="O1811">
        <v>2022</v>
      </c>
      <c r="P1811" s="15">
        <v>17.675564681724847</v>
      </c>
      <c r="Q1811" s="15">
        <v>6790.02</v>
      </c>
      <c r="R1811" s="6">
        <f t="shared" si="112"/>
        <v>5432.0160000000005</v>
      </c>
      <c r="S1811" s="6">
        <f t="shared" si="113"/>
        <v>63.297809523809534</v>
      </c>
      <c r="T1811" s="15">
        <f t="shared" si="114"/>
        <v>1118.8245264495945</v>
      </c>
      <c r="U1811" s="16">
        <f t="shared" si="115"/>
        <v>4313.191473550406</v>
      </c>
    </row>
    <row r="1812" spans="1:21" x14ac:dyDescent="0.2">
      <c r="A1812" t="s">
        <v>4149</v>
      </c>
      <c r="B1812" t="s">
        <v>4150</v>
      </c>
      <c r="C1812" t="s">
        <v>56</v>
      </c>
      <c r="D1812" t="s">
        <v>38</v>
      </c>
      <c r="E1812">
        <v>791176</v>
      </c>
      <c r="F1812" t="s">
        <v>30</v>
      </c>
      <c r="G1812">
        <v>2191442</v>
      </c>
      <c r="H1812">
        <v>13030</v>
      </c>
      <c r="I1812" t="s">
        <v>57</v>
      </c>
      <c r="J1812" t="s">
        <v>58</v>
      </c>
      <c r="K1812" t="s">
        <v>59</v>
      </c>
      <c r="L1812" t="s">
        <v>60</v>
      </c>
      <c r="M1812" s="14" t="s">
        <v>17</v>
      </c>
      <c r="N1812">
        <v>84</v>
      </c>
      <c r="O1812">
        <v>2022</v>
      </c>
      <c r="P1812" s="15">
        <v>17.905544147843941</v>
      </c>
      <c r="Q1812" s="15">
        <v>7226.98</v>
      </c>
      <c r="R1812" s="6">
        <f t="shared" si="112"/>
        <v>5781.5839999999998</v>
      </c>
      <c r="S1812" s="6">
        <f t="shared" si="113"/>
        <v>67.459333333333333</v>
      </c>
      <c r="T1812" s="15">
        <f t="shared" si="114"/>
        <v>1207.8960711841203</v>
      </c>
      <c r="U1812" s="16">
        <f t="shared" si="115"/>
        <v>4573.6879288158798</v>
      </c>
    </row>
    <row r="1813" spans="1:21" x14ac:dyDescent="0.2">
      <c r="A1813" t="s">
        <v>4151</v>
      </c>
      <c r="B1813" t="s">
        <v>4152</v>
      </c>
      <c r="C1813" t="s">
        <v>681</v>
      </c>
      <c r="D1813" t="s">
        <v>38</v>
      </c>
      <c r="E1813">
        <v>791176</v>
      </c>
      <c r="F1813" t="s">
        <v>30</v>
      </c>
      <c r="G1813">
        <v>2187121</v>
      </c>
      <c r="H1813">
        <v>13050</v>
      </c>
      <c r="I1813" t="s">
        <v>106</v>
      </c>
      <c r="J1813" t="s">
        <v>107</v>
      </c>
      <c r="K1813" t="s">
        <v>108</v>
      </c>
      <c r="L1813" t="s">
        <v>109</v>
      </c>
      <c r="M1813" s="14" t="s">
        <v>17</v>
      </c>
      <c r="N1813">
        <v>84</v>
      </c>
      <c r="O1813">
        <v>2022</v>
      </c>
      <c r="P1813" s="15">
        <v>14.193018480492814</v>
      </c>
      <c r="Q1813" s="15">
        <v>6426</v>
      </c>
      <c r="R1813" s="6">
        <f t="shared" si="112"/>
        <v>5140.8</v>
      </c>
      <c r="S1813" s="6">
        <f t="shared" si="113"/>
        <v>59.830952380952382</v>
      </c>
      <c r="T1813" s="15">
        <f t="shared" si="114"/>
        <v>849.1818128483427</v>
      </c>
      <c r="U1813" s="16">
        <f t="shared" si="115"/>
        <v>4291.6181871516574</v>
      </c>
    </row>
    <row r="1814" spans="1:21" x14ac:dyDescent="0.2">
      <c r="A1814" t="s">
        <v>4153</v>
      </c>
      <c r="B1814" t="s">
        <v>4154</v>
      </c>
      <c r="C1814" t="s">
        <v>4155</v>
      </c>
      <c r="D1814" t="s">
        <v>29</v>
      </c>
      <c r="E1814">
        <v>791175</v>
      </c>
      <c r="F1814" t="s">
        <v>30</v>
      </c>
      <c r="G1814">
        <v>2244403</v>
      </c>
      <c r="H1814">
        <v>13010</v>
      </c>
      <c r="I1814" t="s">
        <v>149</v>
      </c>
      <c r="J1814" t="s">
        <v>150</v>
      </c>
      <c r="K1814" t="s">
        <v>151</v>
      </c>
      <c r="L1814" t="s">
        <v>152</v>
      </c>
      <c r="M1814" s="14" t="s">
        <v>17</v>
      </c>
      <c r="N1814">
        <v>84</v>
      </c>
      <c r="O1814">
        <v>2020</v>
      </c>
      <c r="P1814" s="15">
        <v>43.20328542094456</v>
      </c>
      <c r="Q1814" s="15">
        <v>13060.988013076643</v>
      </c>
      <c r="R1814" s="6">
        <f t="shared" si="112"/>
        <v>10448.790410461315</v>
      </c>
      <c r="S1814" s="6">
        <f t="shared" si="113"/>
        <v>123.02131441025375</v>
      </c>
      <c r="T1814" s="15">
        <f t="shared" si="114"/>
        <v>5314.9249593259528</v>
      </c>
      <c r="U1814" s="16">
        <f t="shared" si="115"/>
        <v>5133.8654511353625</v>
      </c>
    </row>
    <row r="1815" spans="1:21" x14ac:dyDescent="0.2">
      <c r="A1815" t="s">
        <v>4820</v>
      </c>
      <c r="B1815" t="s">
        <v>4156</v>
      </c>
      <c r="C1815" t="s">
        <v>1588</v>
      </c>
      <c r="D1815" t="s">
        <v>38</v>
      </c>
      <c r="E1815">
        <v>791176</v>
      </c>
      <c r="F1815" t="s">
        <v>30</v>
      </c>
      <c r="G1815">
        <v>2195662</v>
      </c>
      <c r="H1815">
        <v>13064</v>
      </c>
      <c r="I1815" t="s">
        <v>309</v>
      </c>
      <c r="J1815" t="s">
        <v>310</v>
      </c>
      <c r="K1815" t="s">
        <v>311</v>
      </c>
      <c r="L1815" t="s">
        <v>312</v>
      </c>
      <c r="M1815" s="14" t="s">
        <v>17</v>
      </c>
      <c r="N1815">
        <v>84</v>
      </c>
      <c r="O1815">
        <v>2017</v>
      </c>
      <c r="P1815" s="15">
        <v>73.297741273100613</v>
      </c>
      <c r="Q1815" s="15">
        <v>2395</v>
      </c>
      <c r="R1815" s="6">
        <f t="shared" si="112"/>
        <v>1916</v>
      </c>
      <c r="S1815" s="6">
        <f t="shared" si="113"/>
        <v>21.44047619047619</v>
      </c>
      <c r="T1815" s="15">
        <f t="shared" si="114"/>
        <v>1571.5384765815977</v>
      </c>
      <c r="U1815" s="16">
        <f t="shared" si="115"/>
        <v>344.46152341840229</v>
      </c>
    </row>
    <row r="1816" spans="1:21" x14ac:dyDescent="0.2">
      <c r="A1816" t="s">
        <v>4157</v>
      </c>
      <c r="B1816" t="s">
        <v>4158</v>
      </c>
      <c r="C1816" t="s">
        <v>681</v>
      </c>
      <c r="D1816" t="s">
        <v>38</v>
      </c>
      <c r="E1816">
        <v>791176</v>
      </c>
      <c r="F1816" t="s">
        <v>30</v>
      </c>
      <c r="G1816">
        <v>2191444</v>
      </c>
      <c r="H1816">
        <v>13050</v>
      </c>
      <c r="I1816" t="s">
        <v>106</v>
      </c>
      <c r="J1816" t="s">
        <v>107</v>
      </c>
      <c r="K1816" t="s">
        <v>108</v>
      </c>
      <c r="L1816" t="s">
        <v>109</v>
      </c>
      <c r="M1816" s="14" t="s">
        <v>17</v>
      </c>
      <c r="N1816">
        <v>84</v>
      </c>
      <c r="O1816">
        <v>2022</v>
      </c>
      <c r="P1816" s="15">
        <v>13.17453798767967</v>
      </c>
      <c r="Q1816" s="15">
        <v>6426</v>
      </c>
      <c r="R1816" s="6">
        <f t="shared" si="112"/>
        <v>5140.8</v>
      </c>
      <c r="S1816" s="6">
        <f t="shared" si="113"/>
        <v>59.830952380952382</v>
      </c>
      <c r="T1816" s="15">
        <f t="shared" si="114"/>
        <v>788.24515498191056</v>
      </c>
      <c r="U1816" s="16">
        <f t="shared" si="115"/>
        <v>4352.5548450180895</v>
      </c>
    </row>
    <row r="1817" spans="1:21" x14ac:dyDescent="0.2">
      <c r="A1817" t="s">
        <v>4159</v>
      </c>
      <c r="B1817" t="s">
        <v>4160</v>
      </c>
      <c r="C1817" t="s">
        <v>681</v>
      </c>
      <c r="D1817" t="s">
        <v>38</v>
      </c>
      <c r="E1817">
        <v>791176</v>
      </c>
      <c r="F1817" t="s">
        <v>30</v>
      </c>
      <c r="G1817">
        <v>2186184</v>
      </c>
      <c r="H1817">
        <v>13050</v>
      </c>
      <c r="I1817" t="s">
        <v>106</v>
      </c>
      <c r="J1817" t="s">
        <v>107</v>
      </c>
      <c r="K1817" t="s">
        <v>108</v>
      </c>
      <c r="L1817" t="s">
        <v>109</v>
      </c>
      <c r="M1817" s="14" t="s">
        <v>17</v>
      </c>
      <c r="N1817">
        <v>84</v>
      </c>
      <c r="O1817">
        <v>2022</v>
      </c>
      <c r="P1817" s="15">
        <v>14.193018480492814</v>
      </c>
      <c r="Q1817" s="15">
        <v>6426</v>
      </c>
      <c r="R1817" s="6">
        <f t="shared" si="112"/>
        <v>5140.8</v>
      </c>
      <c r="S1817" s="6">
        <f t="shared" si="113"/>
        <v>59.830952380952382</v>
      </c>
      <c r="T1817" s="15">
        <f t="shared" si="114"/>
        <v>849.1818128483427</v>
      </c>
      <c r="U1817" s="16">
        <f t="shared" si="115"/>
        <v>4291.6181871516574</v>
      </c>
    </row>
    <row r="1818" spans="1:21" x14ac:dyDescent="0.2">
      <c r="A1818" t="s">
        <v>4161</v>
      </c>
      <c r="B1818" t="s">
        <v>4162</v>
      </c>
      <c r="C1818" t="s">
        <v>4163</v>
      </c>
      <c r="D1818" t="s">
        <v>29</v>
      </c>
      <c r="E1818">
        <v>791175</v>
      </c>
      <c r="F1818" t="s">
        <v>30</v>
      </c>
      <c r="G1818">
        <v>2179664</v>
      </c>
      <c r="H1818">
        <v>13038</v>
      </c>
      <c r="I1818" t="s">
        <v>359</v>
      </c>
      <c r="J1818" t="s">
        <v>360</v>
      </c>
      <c r="K1818" t="s">
        <v>361</v>
      </c>
      <c r="L1818" t="s">
        <v>362</v>
      </c>
      <c r="M1818" s="14" t="s">
        <v>17</v>
      </c>
      <c r="N1818">
        <v>60</v>
      </c>
      <c r="O1818">
        <v>2022</v>
      </c>
      <c r="P1818" s="15">
        <v>17.44558521560575</v>
      </c>
      <c r="Q1818" s="15">
        <v>8880</v>
      </c>
      <c r="R1818" s="6">
        <f t="shared" si="112"/>
        <v>7104</v>
      </c>
      <c r="S1818" s="6">
        <f t="shared" si="113"/>
        <v>116.48333333333333</v>
      </c>
      <c r="T1818" s="15">
        <f t="shared" si="114"/>
        <v>2032.1199178644765</v>
      </c>
      <c r="U1818" s="16">
        <f t="shared" si="115"/>
        <v>5071.8800821355235</v>
      </c>
    </row>
    <row r="1819" spans="1:21" x14ac:dyDescent="0.2">
      <c r="A1819" t="s">
        <v>4164</v>
      </c>
      <c r="B1819" t="s">
        <v>4165</v>
      </c>
      <c r="C1819" t="s">
        <v>545</v>
      </c>
      <c r="D1819" t="s">
        <v>29</v>
      </c>
      <c r="E1819">
        <v>791175</v>
      </c>
      <c r="F1819" t="s">
        <v>30</v>
      </c>
      <c r="G1819">
        <v>2179665</v>
      </c>
      <c r="H1819">
        <v>13040</v>
      </c>
      <c r="I1819" t="s">
        <v>671</v>
      </c>
      <c r="J1819" t="s">
        <v>293</v>
      </c>
      <c r="K1819" t="s">
        <v>294</v>
      </c>
      <c r="L1819" t="s">
        <v>295</v>
      </c>
      <c r="M1819" s="14" t="s">
        <v>17</v>
      </c>
      <c r="N1819">
        <v>84</v>
      </c>
      <c r="O1819">
        <v>2022</v>
      </c>
      <c r="P1819" s="15">
        <v>17.248459958932237</v>
      </c>
      <c r="Q1819" s="15">
        <v>5999</v>
      </c>
      <c r="R1819" s="6">
        <f t="shared" si="112"/>
        <v>4799.2</v>
      </c>
      <c r="S1819" s="6">
        <f t="shared" si="113"/>
        <v>55.764285714285712</v>
      </c>
      <c r="T1819" s="15">
        <f t="shared" si="114"/>
        <v>961.84804928131405</v>
      </c>
      <c r="U1819" s="16">
        <f t="shared" si="115"/>
        <v>3837.3519507186857</v>
      </c>
    </row>
    <row r="1820" spans="1:21" x14ac:dyDescent="0.2">
      <c r="A1820" t="s">
        <v>4166</v>
      </c>
      <c r="B1820" t="s">
        <v>4167</v>
      </c>
      <c r="C1820" t="s">
        <v>4168</v>
      </c>
      <c r="D1820" t="s">
        <v>38</v>
      </c>
      <c r="E1820">
        <v>791176</v>
      </c>
      <c r="F1820" t="s">
        <v>30</v>
      </c>
      <c r="G1820">
        <v>2179666</v>
      </c>
      <c r="H1820">
        <v>13078</v>
      </c>
      <c r="I1820" t="s">
        <v>129</v>
      </c>
      <c r="J1820" t="s">
        <v>130</v>
      </c>
      <c r="K1820" t="s">
        <v>131</v>
      </c>
      <c r="L1820" t="s">
        <v>132</v>
      </c>
      <c r="M1820" s="14" t="s">
        <v>17</v>
      </c>
      <c r="N1820">
        <v>84</v>
      </c>
      <c r="O1820">
        <v>2022</v>
      </c>
      <c r="P1820" s="15">
        <v>18.529774127310063</v>
      </c>
      <c r="Q1820" s="15">
        <v>12410</v>
      </c>
      <c r="R1820" s="6">
        <f t="shared" si="112"/>
        <v>9928</v>
      </c>
      <c r="S1820" s="6">
        <f t="shared" si="113"/>
        <v>116.82142857142857</v>
      </c>
      <c r="T1820" s="15">
        <f t="shared" si="114"/>
        <v>2164.6746846582578</v>
      </c>
      <c r="U1820" s="16">
        <f t="shared" si="115"/>
        <v>7763.3253153417427</v>
      </c>
    </row>
    <row r="1821" spans="1:21" x14ac:dyDescent="0.2">
      <c r="A1821" t="s">
        <v>4169</v>
      </c>
      <c r="B1821" t="s">
        <v>4170</v>
      </c>
      <c r="C1821" t="s">
        <v>542</v>
      </c>
      <c r="D1821" t="s">
        <v>29</v>
      </c>
      <c r="E1821">
        <v>791175</v>
      </c>
      <c r="F1821" t="s">
        <v>30</v>
      </c>
      <c r="G1821">
        <v>2179669</v>
      </c>
      <c r="H1821">
        <v>13060</v>
      </c>
      <c r="I1821" t="s">
        <v>120</v>
      </c>
      <c r="J1821" t="s">
        <v>121</v>
      </c>
      <c r="K1821" t="s">
        <v>122</v>
      </c>
      <c r="L1821" t="s">
        <v>123</v>
      </c>
      <c r="M1821" s="14" t="s">
        <v>17</v>
      </c>
      <c r="N1821">
        <v>84</v>
      </c>
      <c r="O1821">
        <v>2022</v>
      </c>
      <c r="P1821" s="15">
        <v>18.496919917864478</v>
      </c>
      <c r="Q1821" s="15">
        <v>2502.4</v>
      </c>
      <c r="R1821" s="6">
        <f t="shared" si="112"/>
        <v>2001.92</v>
      </c>
      <c r="S1821" s="6">
        <f t="shared" si="113"/>
        <v>22.463333333333335</v>
      </c>
      <c r="T1821" s="15">
        <f t="shared" si="114"/>
        <v>415.5024777549624</v>
      </c>
      <c r="U1821" s="16">
        <f t="shared" si="115"/>
        <v>1586.4175222450376</v>
      </c>
    </row>
    <row r="1822" spans="1:21" x14ac:dyDescent="0.2">
      <c r="A1822" t="s">
        <v>4171</v>
      </c>
      <c r="B1822" t="s">
        <v>4172</v>
      </c>
      <c r="C1822" t="s">
        <v>524</v>
      </c>
      <c r="D1822" t="s">
        <v>29</v>
      </c>
      <c r="E1822">
        <v>791175</v>
      </c>
      <c r="F1822" t="s">
        <v>30</v>
      </c>
      <c r="G1822">
        <v>2179676</v>
      </c>
      <c r="H1822">
        <v>13004</v>
      </c>
      <c r="I1822" t="s">
        <v>184</v>
      </c>
      <c r="J1822" t="s">
        <v>32</v>
      </c>
      <c r="K1822" t="s">
        <v>33</v>
      </c>
      <c r="L1822" t="s">
        <v>34</v>
      </c>
      <c r="M1822" s="14" t="s">
        <v>17</v>
      </c>
      <c r="N1822">
        <v>84</v>
      </c>
      <c r="O1822">
        <v>2022</v>
      </c>
      <c r="P1822" s="15">
        <v>17.314168377823407</v>
      </c>
      <c r="Q1822" s="15">
        <v>3197</v>
      </c>
      <c r="R1822" s="6">
        <f t="shared" si="112"/>
        <v>2557.6000000000004</v>
      </c>
      <c r="S1822" s="6">
        <f t="shared" si="113"/>
        <v>29.078571428571433</v>
      </c>
      <c r="T1822" s="15">
        <f t="shared" si="114"/>
        <v>503.47128190085073</v>
      </c>
      <c r="U1822" s="16">
        <f t="shared" si="115"/>
        <v>2054.1287180991494</v>
      </c>
    </row>
    <row r="1823" spans="1:21" x14ac:dyDescent="0.2">
      <c r="A1823" t="s">
        <v>4173</v>
      </c>
      <c r="B1823" t="s">
        <v>4174</v>
      </c>
      <c r="C1823" t="s">
        <v>1527</v>
      </c>
      <c r="D1823" t="s">
        <v>38</v>
      </c>
      <c r="E1823">
        <v>791176</v>
      </c>
      <c r="F1823" t="s">
        <v>30</v>
      </c>
      <c r="G1823">
        <v>2181463</v>
      </c>
      <c r="H1823">
        <v>13008</v>
      </c>
      <c r="I1823" t="s">
        <v>367</v>
      </c>
      <c r="J1823" t="s">
        <v>368</v>
      </c>
      <c r="K1823" t="s">
        <v>369</v>
      </c>
      <c r="L1823" t="s">
        <v>370</v>
      </c>
      <c r="M1823" s="14" t="s">
        <v>17</v>
      </c>
      <c r="N1823">
        <v>84</v>
      </c>
      <c r="O1823">
        <v>2005</v>
      </c>
      <c r="P1823" s="15">
        <v>221.20739219711501</v>
      </c>
      <c r="Q1823" s="15">
        <v>10401.879999999999</v>
      </c>
      <c r="R1823" s="6">
        <f t="shared" si="112"/>
        <v>8321.503999999999</v>
      </c>
      <c r="S1823" s="6">
        <f t="shared" si="113"/>
        <v>97.696476190476176</v>
      </c>
      <c r="T1823" s="15">
        <f t="shared" si="114"/>
        <v>8206.503999999999</v>
      </c>
      <c r="U1823" s="16">
        <f t="shared" si="115"/>
        <v>115</v>
      </c>
    </row>
    <row r="1824" spans="1:21" x14ac:dyDescent="0.2">
      <c r="A1824" t="s">
        <v>4175</v>
      </c>
      <c r="B1824" t="s">
        <v>4176</v>
      </c>
      <c r="C1824" t="s">
        <v>814</v>
      </c>
      <c r="D1824" t="s">
        <v>38</v>
      </c>
      <c r="E1824">
        <v>791176</v>
      </c>
      <c r="F1824" t="s">
        <v>30</v>
      </c>
      <c r="G1824">
        <v>2186570</v>
      </c>
      <c r="H1824">
        <v>13078</v>
      </c>
      <c r="I1824" t="s">
        <v>129</v>
      </c>
      <c r="J1824" t="s">
        <v>130</v>
      </c>
      <c r="K1824" t="s">
        <v>131</v>
      </c>
      <c r="L1824" t="s">
        <v>132</v>
      </c>
      <c r="M1824" s="14" t="s">
        <v>17</v>
      </c>
      <c r="N1824">
        <v>84</v>
      </c>
      <c r="O1824">
        <v>2022</v>
      </c>
      <c r="P1824" s="15">
        <v>15.441478439425051</v>
      </c>
      <c r="Q1824" s="15">
        <v>7827.24</v>
      </c>
      <c r="R1824" s="6">
        <f t="shared" si="112"/>
        <v>6261.7920000000004</v>
      </c>
      <c r="S1824" s="6">
        <f t="shared" si="113"/>
        <v>73.176095238095243</v>
      </c>
      <c r="T1824" s="15">
        <f t="shared" si="114"/>
        <v>1129.9470969003619</v>
      </c>
      <c r="U1824" s="16">
        <f t="shared" si="115"/>
        <v>5131.844903099638</v>
      </c>
    </row>
    <row r="1825" spans="1:21" x14ac:dyDescent="0.2">
      <c r="A1825" t="s">
        <v>4177</v>
      </c>
      <c r="B1825" t="s">
        <v>4178</v>
      </c>
      <c r="C1825" t="s">
        <v>4179</v>
      </c>
      <c r="D1825" t="s">
        <v>29</v>
      </c>
      <c r="E1825">
        <v>791175</v>
      </c>
      <c r="F1825" t="s">
        <v>30</v>
      </c>
      <c r="G1825">
        <v>2186592</v>
      </c>
      <c r="H1825">
        <v>13014</v>
      </c>
      <c r="I1825" t="s">
        <v>380</v>
      </c>
      <c r="J1825" t="s">
        <v>381</v>
      </c>
      <c r="K1825" t="s">
        <v>382</v>
      </c>
      <c r="L1825" t="s">
        <v>383</v>
      </c>
      <c r="M1825" s="14" t="s">
        <v>17</v>
      </c>
      <c r="N1825">
        <v>60</v>
      </c>
      <c r="O1825">
        <v>2022</v>
      </c>
      <c r="P1825" s="15">
        <v>17.741273100616016</v>
      </c>
      <c r="Q1825" s="15">
        <v>1900</v>
      </c>
      <c r="R1825" s="6">
        <f t="shared" si="112"/>
        <v>1520</v>
      </c>
      <c r="S1825" s="6">
        <f t="shared" si="113"/>
        <v>23.416666666666668</v>
      </c>
      <c r="T1825" s="15">
        <f t="shared" si="114"/>
        <v>415.44147843942505</v>
      </c>
      <c r="U1825" s="16">
        <f t="shared" si="115"/>
        <v>1104.5585215605749</v>
      </c>
    </row>
    <row r="1826" spans="1:21" x14ac:dyDescent="0.2">
      <c r="A1826" t="s">
        <v>4180</v>
      </c>
      <c r="B1826" t="s">
        <v>4181</v>
      </c>
      <c r="C1826" t="s">
        <v>4118</v>
      </c>
      <c r="D1826" t="s">
        <v>29</v>
      </c>
      <c r="E1826">
        <v>791175</v>
      </c>
      <c r="F1826" t="s">
        <v>30</v>
      </c>
      <c r="G1826">
        <v>2186585</v>
      </c>
      <c r="H1826">
        <v>13056</v>
      </c>
      <c r="I1826" t="s">
        <v>113</v>
      </c>
      <c r="J1826" t="s">
        <v>114</v>
      </c>
      <c r="K1826" t="s">
        <v>115</v>
      </c>
      <c r="L1826" t="s">
        <v>116</v>
      </c>
      <c r="M1826" s="14" t="s">
        <v>17</v>
      </c>
      <c r="N1826">
        <v>60</v>
      </c>
      <c r="O1826">
        <v>2022</v>
      </c>
      <c r="P1826" s="15">
        <v>17.741273100616016</v>
      </c>
      <c r="Q1826" s="15">
        <v>1592</v>
      </c>
      <c r="R1826" s="6">
        <f t="shared" si="112"/>
        <v>1273.6000000000001</v>
      </c>
      <c r="S1826" s="6">
        <f t="shared" si="113"/>
        <v>19.310000000000002</v>
      </c>
      <c r="T1826" s="15">
        <f t="shared" si="114"/>
        <v>342.58398357289531</v>
      </c>
      <c r="U1826" s="16">
        <f t="shared" si="115"/>
        <v>931.01601642710489</v>
      </c>
    </row>
    <row r="1827" spans="1:21" x14ac:dyDescent="0.2">
      <c r="A1827" t="s">
        <v>4182</v>
      </c>
      <c r="B1827" t="s">
        <v>4183</v>
      </c>
      <c r="C1827" t="s">
        <v>545</v>
      </c>
      <c r="D1827" t="s">
        <v>29</v>
      </c>
      <c r="E1827">
        <v>791175</v>
      </c>
      <c r="F1827" t="s">
        <v>30</v>
      </c>
      <c r="G1827">
        <v>2186586</v>
      </c>
      <c r="H1827">
        <v>13050</v>
      </c>
      <c r="I1827" t="s">
        <v>106</v>
      </c>
      <c r="J1827" t="s">
        <v>107</v>
      </c>
      <c r="K1827" t="s">
        <v>108</v>
      </c>
      <c r="L1827" t="s">
        <v>109</v>
      </c>
      <c r="M1827" s="14" t="s">
        <v>17</v>
      </c>
      <c r="N1827">
        <v>84</v>
      </c>
      <c r="O1827">
        <v>2022</v>
      </c>
      <c r="P1827" s="15">
        <v>16.95277207392197</v>
      </c>
      <c r="Q1827" s="15">
        <v>5999</v>
      </c>
      <c r="R1827" s="6">
        <f t="shared" si="112"/>
        <v>4799.2</v>
      </c>
      <c r="S1827" s="6">
        <f t="shared" si="113"/>
        <v>55.764285714285712</v>
      </c>
      <c r="T1827" s="15">
        <f t="shared" si="114"/>
        <v>945.35922557934873</v>
      </c>
      <c r="U1827" s="16">
        <f t="shared" si="115"/>
        <v>3853.8407744206511</v>
      </c>
    </row>
    <row r="1828" spans="1:21" x14ac:dyDescent="0.2">
      <c r="A1828" t="s">
        <v>4184</v>
      </c>
      <c r="B1828" t="s">
        <v>4185</v>
      </c>
      <c r="C1828" t="s">
        <v>545</v>
      </c>
      <c r="D1828" t="s">
        <v>29</v>
      </c>
      <c r="E1828">
        <v>791175</v>
      </c>
      <c r="F1828" t="s">
        <v>30</v>
      </c>
      <c r="G1828">
        <v>2186588</v>
      </c>
      <c r="H1828">
        <v>13040</v>
      </c>
      <c r="I1828" t="s">
        <v>671</v>
      </c>
      <c r="J1828" t="s">
        <v>293</v>
      </c>
      <c r="K1828" t="s">
        <v>294</v>
      </c>
      <c r="L1828" t="s">
        <v>295</v>
      </c>
      <c r="M1828" s="14" t="s">
        <v>17</v>
      </c>
      <c r="N1828">
        <v>84</v>
      </c>
      <c r="O1828">
        <v>2022</v>
      </c>
      <c r="P1828" s="15">
        <v>17.117043121149898</v>
      </c>
      <c r="Q1828" s="15">
        <v>5999</v>
      </c>
      <c r="R1828" s="6">
        <f t="shared" si="112"/>
        <v>4799.2</v>
      </c>
      <c r="S1828" s="6">
        <f t="shared" si="113"/>
        <v>55.764285714285712</v>
      </c>
      <c r="T1828" s="15">
        <f t="shared" si="114"/>
        <v>954.51968319155174</v>
      </c>
      <c r="U1828" s="16">
        <f t="shared" si="115"/>
        <v>3844.680316808448</v>
      </c>
    </row>
    <row r="1829" spans="1:21" x14ac:dyDescent="0.2">
      <c r="A1829" t="s">
        <v>4186</v>
      </c>
      <c r="B1829" t="s">
        <v>4187</v>
      </c>
      <c r="C1829" t="s">
        <v>4188</v>
      </c>
      <c r="D1829" t="s">
        <v>29</v>
      </c>
      <c r="E1829">
        <v>791175</v>
      </c>
      <c r="F1829" t="s">
        <v>30</v>
      </c>
      <c r="G1829">
        <v>2186933</v>
      </c>
      <c r="H1829">
        <v>13066</v>
      </c>
      <c r="I1829" t="s">
        <v>413</v>
      </c>
      <c r="J1829" t="s">
        <v>414</v>
      </c>
      <c r="K1829" t="s">
        <v>415</v>
      </c>
      <c r="L1829" t="s">
        <v>416</v>
      </c>
      <c r="M1829" s="14" t="s">
        <v>17</v>
      </c>
      <c r="N1829">
        <v>84</v>
      </c>
      <c r="O1829">
        <v>2022</v>
      </c>
      <c r="P1829" s="15">
        <v>14.193018480492814</v>
      </c>
      <c r="Q1829" s="15">
        <v>1458</v>
      </c>
      <c r="R1829" s="6">
        <f t="shared" si="112"/>
        <v>1166.4000000000001</v>
      </c>
      <c r="S1829" s="6">
        <f t="shared" si="113"/>
        <v>12.516666666666667</v>
      </c>
      <c r="T1829" s="15">
        <f t="shared" si="114"/>
        <v>177.64928131416841</v>
      </c>
      <c r="U1829" s="16">
        <f t="shared" si="115"/>
        <v>988.75071868583166</v>
      </c>
    </row>
    <row r="1830" spans="1:21" x14ac:dyDescent="0.2">
      <c r="A1830" t="s">
        <v>4189</v>
      </c>
      <c r="B1830" t="s">
        <v>4190</v>
      </c>
      <c r="C1830" t="s">
        <v>623</v>
      </c>
      <c r="D1830" t="s">
        <v>29</v>
      </c>
      <c r="E1830">
        <v>791175</v>
      </c>
      <c r="F1830" t="s">
        <v>30</v>
      </c>
      <c r="G1830">
        <v>2182871</v>
      </c>
      <c r="H1830">
        <v>13048</v>
      </c>
      <c r="I1830" t="s">
        <v>236</v>
      </c>
      <c r="J1830" t="s">
        <v>237</v>
      </c>
      <c r="K1830" t="s">
        <v>238</v>
      </c>
      <c r="L1830" t="s">
        <v>239</v>
      </c>
      <c r="M1830" s="14" t="s">
        <v>17</v>
      </c>
      <c r="N1830">
        <v>84</v>
      </c>
      <c r="O1830">
        <v>2022</v>
      </c>
      <c r="P1830" s="15">
        <v>15.178644763860371</v>
      </c>
      <c r="Q1830" s="15">
        <v>10277.02</v>
      </c>
      <c r="R1830" s="6">
        <f t="shared" si="112"/>
        <v>8221.616</v>
      </c>
      <c r="S1830" s="6">
        <f t="shared" si="113"/>
        <v>96.507333333333335</v>
      </c>
      <c r="T1830" s="15">
        <f t="shared" si="114"/>
        <v>1464.8505297741274</v>
      </c>
      <c r="U1830" s="16">
        <f t="shared" si="115"/>
        <v>6756.7654702258724</v>
      </c>
    </row>
    <row r="1831" spans="1:21" x14ac:dyDescent="0.2">
      <c r="A1831" t="s">
        <v>4191</v>
      </c>
      <c r="B1831" t="s">
        <v>4192</v>
      </c>
      <c r="C1831" t="s">
        <v>681</v>
      </c>
      <c r="D1831" t="s">
        <v>38</v>
      </c>
      <c r="E1831">
        <v>791176</v>
      </c>
      <c r="F1831" t="s">
        <v>30</v>
      </c>
      <c r="G1831">
        <v>2187816</v>
      </c>
      <c r="H1831">
        <v>13050</v>
      </c>
      <c r="I1831" t="s">
        <v>106</v>
      </c>
      <c r="J1831" t="s">
        <v>107</v>
      </c>
      <c r="K1831" t="s">
        <v>108</v>
      </c>
      <c r="L1831" t="s">
        <v>109</v>
      </c>
      <c r="M1831" s="14" t="s">
        <v>17</v>
      </c>
      <c r="N1831">
        <v>84</v>
      </c>
      <c r="O1831">
        <v>2022</v>
      </c>
      <c r="P1831" s="15">
        <v>13.17453798767967</v>
      </c>
      <c r="Q1831" s="15">
        <v>6426</v>
      </c>
      <c r="R1831" s="6">
        <f t="shared" si="112"/>
        <v>5140.8</v>
      </c>
      <c r="S1831" s="6">
        <f t="shared" si="113"/>
        <v>59.830952380952382</v>
      </c>
      <c r="T1831" s="15">
        <f t="shared" si="114"/>
        <v>788.24515498191056</v>
      </c>
      <c r="U1831" s="16">
        <f t="shared" si="115"/>
        <v>4352.5548450180895</v>
      </c>
    </row>
    <row r="1832" spans="1:21" x14ac:dyDescent="0.2">
      <c r="A1832" t="s">
        <v>4193</v>
      </c>
      <c r="B1832" t="s">
        <v>4194</v>
      </c>
      <c r="C1832" t="s">
        <v>56</v>
      </c>
      <c r="D1832" t="s">
        <v>29</v>
      </c>
      <c r="E1832">
        <v>791175</v>
      </c>
      <c r="F1832" t="s">
        <v>30</v>
      </c>
      <c r="G1832">
        <v>2182260</v>
      </c>
      <c r="H1832">
        <v>13030</v>
      </c>
      <c r="I1832" t="s">
        <v>57</v>
      </c>
      <c r="J1832" t="s">
        <v>58</v>
      </c>
      <c r="K1832" t="s">
        <v>59</v>
      </c>
      <c r="L1832" t="s">
        <v>60</v>
      </c>
      <c r="M1832" s="14" t="s">
        <v>17</v>
      </c>
      <c r="N1832">
        <v>84</v>
      </c>
      <c r="O1832">
        <v>2022</v>
      </c>
      <c r="P1832" s="15">
        <v>15.178644763860371</v>
      </c>
      <c r="Q1832" s="15">
        <v>6877</v>
      </c>
      <c r="R1832" s="6">
        <f t="shared" si="112"/>
        <v>5501.6</v>
      </c>
      <c r="S1832" s="6">
        <f t="shared" si="113"/>
        <v>64.126190476190487</v>
      </c>
      <c r="T1832" s="15">
        <f t="shared" si="114"/>
        <v>973.34866529774149</v>
      </c>
      <c r="U1832" s="16">
        <f t="shared" si="115"/>
        <v>4528.2513347022586</v>
      </c>
    </row>
    <row r="1833" spans="1:21" x14ac:dyDescent="0.2">
      <c r="A1833" t="s">
        <v>4195</v>
      </c>
      <c r="B1833" t="s">
        <v>4196</v>
      </c>
      <c r="C1833" t="s">
        <v>56</v>
      </c>
      <c r="D1833" t="s">
        <v>29</v>
      </c>
      <c r="E1833">
        <v>791175</v>
      </c>
      <c r="F1833" t="s">
        <v>30</v>
      </c>
      <c r="G1833">
        <v>2181058</v>
      </c>
      <c r="H1833">
        <v>13030</v>
      </c>
      <c r="I1833" t="s">
        <v>57</v>
      </c>
      <c r="J1833" t="s">
        <v>58</v>
      </c>
      <c r="K1833" t="s">
        <v>59</v>
      </c>
      <c r="L1833" t="s">
        <v>60</v>
      </c>
      <c r="M1833" s="14" t="s">
        <v>17</v>
      </c>
      <c r="N1833">
        <v>84</v>
      </c>
      <c r="O1833">
        <v>2022</v>
      </c>
      <c r="P1833" s="15">
        <v>16.197115256673499</v>
      </c>
      <c r="Q1833" s="15">
        <v>6877</v>
      </c>
      <c r="R1833" s="6">
        <f t="shared" si="112"/>
        <v>5501.6</v>
      </c>
      <c r="S1833" s="6">
        <f t="shared" si="113"/>
        <v>64.126190476190487</v>
      </c>
      <c r="T1833" s="15">
        <f t="shared" si="114"/>
        <v>1038.6592981142558</v>
      </c>
      <c r="U1833" s="16">
        <f t="shared" si="115"/>
        <v>4462.9407018857446</v>
      </c>
    </row>
    <row r="1834" spans="1:21" x14ac:dyDescent="0.2">
      <c r="A1834" t="s">
        <v>4197</v>
      </c>
      <c r="B1834" t="s">
        <v>4198</v>
      </c>
      <c r="C1834" t="s">
        <v>56</v>
      </c>
      <c r="D1834" t="s">
        <v>38</v>
      </c>
      <c r="E1834">
        <v>791176</v>
      </c>
      <c r="F1834" t="s">
        <v>30</v>
      </c>
      <c r="G1834">
        <v>2181019</v>
      </c>
      <c r="H1834">
        <v>13030</v>
      </c>
      <c r="I1834" t="s">
        <v>57</v>
      </c>
      <c r="J1834" t="s">
        <v>58</v>
      </c>
      <c r="K1834" t="s">
        <v>59</v>
      </c>
      <c r="L1834" t="s">
        <v>60</v>
      </c>
      <c r="M1834" s="14" t="s">
        <v>17</v>
      </c>
      <c r="N1834">
        <v>84</v>
      </c>
      <c r="O1834">
        <v>2022</v>
      </c>
      <c r="P1834" s="15">
        <v>16.197115256673499</v>
      </c>
      <c r="Q1834" s="15">
        <v>6597.02</v>
      </c>
      <c r="R1834" s="6">
        <f t="shared" si="112"/>
        <v>5277.6160000000009</v>
      </c>
      <c r="S1834" s="6">
        <f t="shared" si="113"/>
        <v>61.459714285714298</v>
      </c>
      <c r="T1834" s="15">
        <f t="shared" si="114"/>
        <v>995.47007592793727</v>
      </c>
      <c r="U1834" s="16">
        <f t="shared" si="115"/>
        <v>4282.1459240720633</v>
      </c>
    </row>
    <row r="1835" spans="1:21" x14ac:dyDescent="0.2">
      <c r="A1835" t="s">
        <v>4199</v>
      </c>
      <c r="B1835" t="s">
        <v>4200</v>
      </c>
      <c r="C1835" t="s">
        <v>172</v>
      </c>
      <c r="D1835" t="s">
        <v>38</v>
      </c>
      <c r="E1835">
        <v>791176</v>
      </c>
      <c r="F1835" t="s">
        <v>30</v>
      </c>
      <c r="G1835">
        <v>2187264</v>
      </c>
      <c r="H1835">
        <v>13006</v>
      </c>
      <c r="I1835" t="s">
        <v>31</v>
      </c>
      <c r="J1835" t="s">
        <v>32</v>
      </c>
      <c r="K1835" t="s">
        <v>33</v>
      </c>
      <c r="L1835" t="s">
        <v>34</v>
      </c>
      <c r="M1835" s="14" t="s">
        <v>17</v>
      </c>
      <c r="N1835">
        <v>84</v>
      </c>
      <c r="O1835">
        <v>2022</v>
      </c>
      <c r="P1835" s="15">
        <v>14.193018480492814</v>
      </c>
      <c r="Q1835" s="15">
        <v>2592.75</v>
      </c>
      <c r="R1835" s="6">
        <f t="shared" si="112"/>
        <v>2074.2000000000003</v>
      </c>
      <c r="S1835" s="6">
        <f t="shared" si="113"/>
        <v>23.323809523809526</v>
      </c>
      <c r="T1835" s="15">
        <f t="shared" si="114"/>
        <v>331.03525960692292</v>
      </c>
      <c r="U1835" s="16">
        <f t="shared" si="115"/>
        <v>1743.1647403930774</v>
      </c>
    </row>
    <row r="1836" spans="1:21" x14ac:dyDescent="0.2">
      <c r="A1836" t="s">
        <v>4201</v>
      </c>
      <c r="B1836" t="s">
        <v>4202</v>
      </c>
      <c r="C1836" t="s">
        <v>82</v>
      </c>
      <c r="D1836" t="s">
        <v>29</v>
      </c>
      <c r="E1836">
        <v>791175</v>
      </c>
      <c r="F1836" t="s">
        <v>30</v>
      </c>
      <c r="G1836">
        <v>2182693</v>
      </c>
      <c r="H1836">
        <v>13030</v>
      </c>
      <c r="I1836" t="s">
        <v>57</v>
      </c>
      <c r="J1836" t="s">
        <v>58</v>
      </c>
      <c r="K1836" t="s">
        <v>59</v>
      </c>
      <c r="L1836" t="s">
        <v>60</v>
      </c>
      <c r="M1836" s="14" t="s">
        <v>17</v>
      </c>
      <c r="N1836">
        <v>84</v>
      </c>
      <c r="O1836">
        <v>2022</v>
      </c>
      <c r="P1836" s="15">
        <v>15.178644763860371</v>
      </c>
      <c r="Q1836" s="15">
        <v>9477</v>
      </c>
      <c r="R1836" s="6">
        <f t="shared" si="112"/>
        <v>7581.6</v>
      </c>
      <c r="S1836" s="6">
        <f t="shared" si="113"/>
        <v>88.888095238095246</v>
      </c>
      <c r="T1836" s="15">
        <f t="shared" si="114"/>
        <v>1349.2008213552363</v>
      </c>
      <c r="U1836" s="16">
        <f t="shared" si="115"/>
        <v>6232.3991786447641</v>
      </c>
    </row>
    <row r="1837" spans="1:21" x14ac:dyDescent="0.2">
      <c r="A1837" t="s">
        <v>4203</v>
      </c>
      <c r="B1837" t="s">
        <v>4204</v>
      </c>
      <c r="C1837" t="s">
        <v>623</v>
      </c>
      <c r="D1837" t="s">
        <v>38</v>
      </c>
      <c r="E1837">
        <v>791176</v>
      </c>
      <c r="F1837" t="s">
        <v>30</v>
      </c>
      <c r="G1837">
        <v>2206654</v>
      </c>
      <c r="H1837">
        <v>13030</v>
      </c>
      <c r="I1837" t="s">
        <v>57</v>
      </c>
      <c r="J1837" t="s">
        <v>58</v>
      </c>
      <c r="K1837" t="s">
        <v>59</v>
      </c>
      <c r="L1837" t="s">
        <v>60</v>
      </c>
      <c r="M1837" s="14" t="s">
        <v>17</v>
      </c>
      <c r="N1837">
        <v>84</v>
      </c>
      <c r="O1837">
        <v>2023</v>
      </c>
      <c r="P1837" s="15">
        <v>9.2320328542094465</v>
      </c>
      <c r="Q1837" s="15">
        <v>11774.26</v>
      </c>
      <c r="R1837" s="6">
        <f t="shared" si="112"/>
        <v>9419.4080000000013</v>
      </c>
      <c r="S1837" s="6">
        <f t="shared" si="113"/>
        <v>110.76676190476192</v>
      </c>
      <c r="T1837" s="15">
        <f t="shared" si="114"/>
        <v>1022.6023850591574</v>
      </c>
      <c r="U1837" s="16">
        <f t="shared" si="115"/>
        <v>8396.805614940844</v>
      </c>
    </row>
    <row r="1838" spans="1:21" x14ac:dyDescent="0.2">
      <c r="A1838" t="s">
        <v>4205</v>
      </c>
      <c r="B1838" t="s">
        <v>4206</v>
      </c>
      <c r="C1838" t="s">
        <v>82</v>
      </c>
      <c r="D1838" t="s">
        <v>29</v>
      </c>
      <c r="E1838">
        <v>791175</v>
      </c>
      <c r="F1838" t="s">
        <v>30</v>
      </c>
      <c r="G1838">
        <v>2245774</v>
      </c>
      <c r="H1838">
        <v>13030</v>
      </c>
      <c r="I1838" t="s">
        <v>57</v>
      </c>
      <c r="J1838" t="s">
        <v>58</v>
      </c>
      <c r="K1838" t="s">
        <v>59</v>
      </c>
      <c r="L1838" t="s">
        <v>60</v>
      </c>
      <c r="M1838" s="14" t="s">
        <v>17</v>
      </c>
      <c r="N1838">
        <v>84</v>
      </c>
      <c r="O1838">
        <v>2022</v>
      </c>
      <c r="P1838" s="15">
        <v>15.178644763860371</v>
      </c>
      <c r="Q1838" s="15">
        <v>9401.16</v>
      </c>
      <c r="R1838" s="6">
        <f t="shared" si="112"/>
        <v>7520.9279999999999</v>
      </c>
      <c r="S1838" s="6">
        <f t="shared" si="113"/>
        <v>88.165809523809529</v>
      </c>
      <c r="T1838" s="15">
        <f t="shared" si="114"/>
        <v>1338.2375030800822</v>
      </c>
      <c r="U1838" s="16">
        <f t="shared" si="115"/>
        <v>6182.6904969199177</v>
      </c>
    </row>
    <row r="1839" spans="1:21" x14ac:dyDescent="0.2">
      <c r="A1839" t="s">
        <v>4207</v>
      </c>
      <c r="B1839" t="s">
        <v>4208</v>
      </c>
      <c r="C1839" t="s">
        <v>144</v>
      </c>
      <c r="D1839" t="s">
        <v>29</v>
      </c>
      <c r="E1839">
        <v>791175</v>
      </c>
      <c r="F1839" t="s">
        <v>30</v>
      </c>
      <c r="G1839">
        <v>2184541</v>
      </c>
      <c r="H1839">
        <v>13048</v>
      </c>
      <c r="I1839" t="s">
        <v>236</v>
      </c>
      <c r="J1839" t="s">
        <v>237</v>
      </c>
      <c r="K1839" t="s">
        <v>238</v>
      </c>
      <c r="L1839" t="s">
        <v>239</v>
      </c>
      <c r="M1839" s="14" t="s">
        <v>17</v>
      </c>
      <c r="N1839">
        <v>84</v>
      </c>
      <c r="O1839">
        <v>2022</v>
      </c>
      <c r="P1839" s="15">
        <v>15.178644763860371</v>
      </c>
      <c r="Q1839" s="15">
        <v>7917.02</v>
      </c>
      <c r="R1839" s="6">
        <f t="shared" si="112"/>
        <v>6333.6160000000009</v>
      </c>
      <c r="S1839" s="6">
        <f t="shared" si="113"/>
        <v>74.031142857142868</v>
      </c>
      <c r="T1839" s="15">
        <f t="shared" si="114"/>
        <v>1123.6924188911707</v>
      </c>
      <c r="U1839" s="16">
        <f t="shared" si="115"/>
        <v>5209.9235811088301</v>
      </c>
    </row>
    <row r="1840" spans="1:21" x14ac:dyDescent="0.2">
      <c r="A1840" t="s">
        <v>4209</v>
      </c>
      <c r="B1840" t="s">
        <v>4210</v>
      </c>
      <c r="C1840" t="s">
        <v>4211</v>
      </c>
      <c r="D1840" t="s">
        <v>29</v>
      </c>
      <c r="E1840">
        <v>791175</v>
      </c>
      <c r="F1840" t="s">
        <v>30</v>
      </c>
      <c r="G1840">
        <v>2183725</v>
      </c>
      <c r="H1840">
        <v>13030</v>
      </c>
      <c r="I1840" t="s">
        <v>57</v>
      </c>
      <c r="J1840" t="s">
        <v>58</v>
      </c>
      <c r="K1840" t="s">
        <v>59</v>
      </c>
      <c r="L1840" t="s">
        <v>60</v>
      </c>
      <c r="M1840" s="14" t="s">
        <v>17</v>
      </c>
      <c r="N1840">
        <v>84</v>
      </c>
      <c r="O1840">
        <v>2022</v>
      </c>
      <c r="P1840" s="15">
        <v>15.178644763860371</v>
      </c>
      <c r="Q1840" s="15">
        <v>7558</v>
      </c>
      <c r="R1840" s="6">
        <f t="shared" si="112"/>
        <v>6046.4000000000005</v>
      </c>
      <c r="S1840" s="6">
        <f t="shared" si="113"/>
        <v>70.611904761904768</v>
      </c>
      <c r="T1840" s="15">
        <f t="shared" si="114"/>
        <v>1071.7930184804929</v>
      </c>
      <c r="U1840" s="16">
        <f t="shared" si="115"/>
        <v>4974.6069815195078</v>
      </c>
    </row>
    <row r="1841" spans="1:21" x14ac:dyDescent="0.2">
      <c r="A1841" t="s">
        <v>4212</v>
      </c>
      <c r="B1841" t="s">
        <v>4213</v>
      </c>
      <c r="C1841" t="s">
        <v>2133</v>
      </c>
      <c r="D1841" t="s">
        <v>29</v>
      </c>
      <c r="E1841">
        <v>791175</v>
      </c>
      <c r="F1841" t="s">
        <v>30</v>
      </c>
      <c r="G1841">
        <v>2190010</v>
      </c>
      <c r="H1841">
        <v>13006</v>
      </c>
      <c r="I1841" t="s">
        <v>31</v>
      </c>
      <c r="J1841" t="s">
        <v>32</v>
      </c>
      <c r="K1841" t="s">
        <v>33</v>
      </c>
      <c r="L1841" t="s">
        <v>34</v>
      </c>
      <c r="M1841" s="14" t="s">
        <v>17</v>
      </c>
      <c r="N1841">
        <v>84</v>
      </c>
      <c r="O1841">
        <v>2022</v>
      </c>
      <c r="P1841" s="15">
        <v>15.178644763860371</v>
      </c>
      <c r="Q1841" s="15">
        <v>3267.5</v>
      </c>
      <c r="R1841" s="6">
        <f t="shared" si="112"/>
        <v>2614</v>
      </c>
      <c r="S1841" s="6">
        <f t="shared" si="113"/>
        <v>29.75</v>
      </c>
      <c r="T1841" s="15">
        <f t="shared" si="114"/>
        <v>451.56468172484603</v>
      </c>
      <c r="U1841" s="16">
        <f t="shared" si="115"/>
        <v>2162.4353182751538</v>
      </c>
    </row>
    <row r="1842" spans="1:21" x14ac:dyDescent="0.2">
      <c r="A1842" t="s">
        <v>4214</v>
      </c>
      <c r="B1842" t="s">
        <v>4215</v>
      </c>
      <c r="C1842" t="s">
        <v>4216</v>
      </c>
      <c r="D1842" t="s">
        <v>29</v>
      </c>
      <c r="E1842">
        <v>791175</v>
      </c>
      <c r="F1842" t="s">
        <v>30</v>
      </c>
      <c r="G1842">
        <v>2186187</v>
      </c>
      <c r="H1842">
        <v>13048</v>
      </c>
      <c r="I1842" t="s">
        <v>236</v>
      </c>
      <c r="J1842" t="s">
        <v>237</v>
      </c>
      <c r="K1842" t="s">
        <v>238</v>
      </c>
      <c r="L1842" t="s">
        <v>239</v>
      </c>
      <c r="M1842" s="14" t="s">
        <v>17</v>
      </c>
      <c r="N1842">
        <v>84</v>
      </c>
      <c r="O1842">
        <v>2022</v>
      </c>
      <c r="P1842" s="15">
        <v>14.193018480492814</v>
      </c>
      <c r="Q1842" s="15">
        <v>8477</v>
      </c>
      <c r="R1842" s="6">
        <f t="shared" si="112"/>
        <v>6781.6</v>
      </c>
      <c r="S1842" s="6">
        <f t="shared" si="113"/>
        <v>79.364285714285714</v>
      </c>
      <c r="T1842" s="15">
        <f t="shared" si="114"/>
        <v>1126.418773833969</v>
      </c>
      <c r="U1842" s="16">
        <f t="shared" si="115"/>
        <v>5655.1812261660316</v>
      </c>
    </row>
    <row r="1843" spans="1:21" x14ac:dyDescent="0.2">
      <c r="A1843" t="s">
        <v>4217</v>
      </c>
      <c r="B1843" t="s">
        <v>4218</v>
      </c>
      <c r="C1843" t="s">
        <v>4211</v>
      </c>
      <c r="D1843" t="s">
        <v>29</v>
      </c>
      <c r="E1843">
        <v>791175</v>
      </c>
      <c r="F1843" t="s">
        <v>30</v>
      </c>
      <c r="G1843">
        <v>2185271</v>
      </c>
      <c r="H1843">
        <v>13030</v>
      </c>
      <c r="I1843" t="s">
        <v>57</v>
      </c>
      <c r="J1843" t="s">
        <v>58</v>
      </c>
      <c r="K1843" t="s">
        <v>59</v>
      </c>
      <c r="L1843" t="s">
        <v>60</v>
      </c>
      <c r="M1843" s="14" t="s">
        <v>17</v>
      </c>
      <c r="N1843">
        <v>84</v>
      </c>
      <c r="O1843">
        <v>2022</v>
      </c>
      <c r="P1843" s="15">
        <v>14.193018480492814</v>
      </c>
      <c r="Q1843" s="15">
        <v>7558</v>
      </c>
      <c r="R1843" s="6">
        <f t="shared" si="112"/>
        <v>6046.4000000000005</v>
      </c>
      <c r="S1843" s="6">
        <f t="shared" si="113"/>
        <v>70.611904761904768</v>
      </c>
      <c r="T1843" s="15">
        <f t="shared" si="114"/>
        <v>1002.1960692285129</v>
      </c>
      <c r="U1843" s="16">
        <f t="shared" si="115"/>
        <v>5044.2039307714876</v>
      </c>
    </row>
    <row r="1844" spans="1:21" x14ac:dyDescent="0.2">
      <c r="A1844" t="s">
        <v>4219</v>
      </c>
      <c r="B1844" t="s">
        <v>4220</v>
      </c>
      <c r="C1844" t="s">
        <v>82</v>
      </c>
      <c r="D1844" t="s">
        <v>29</v>
      </c>
      <c r="E1844">
        <v>791175</v>
      </c>
      <c r="F1844" t="s">
        <v>30</v>
      </c>
      <c r="G1844">
        <v>2184405</v>
      </c>
      <c r="H1844">
        <v>13030</v>
      </c>
      <c r="I1844" t="s">
        <v>57</v>
      </c>
      <c r="J1844" t="s">
        <v>58</v>
      </c>
      <c r="K1844" t="s">
        <v>59</v>
      </c>
      <c r="L1844" t="s">
        <v>60</v>
      </c>
      <c r="M1844" s="14" t="s">
        <v>17</v>
      </c>
      <c r="N1844">
        <v>84</v>
      </c>
      <c r="O1844">
        <v>2022</v>
      </c>
      <c r="P1844" s="15">
        <v>15.178644763860371</v>
      </c>
      <c r="Q1844" s="15">
        <v>9197.02</v>
      </c>
      <c r="R1844" s="6">
        <f t="shared" si="112"/>
        <v>7357.6160000000009</v>
      </c>
      <c r="S1844" s="6">
        <f t="shared" si="113"/>
        <v>86.221619047619058</v>
      </c>
      <c r="T1844" s="15">
        <f t="shared" si="114"/>
        <v>1308.7273264887067</v>
      </c>
      <c r="U1844" s="16">
        <f t="shared" si="115"/>
        <v>6048.8886735112937</v>
      </c>
    </row>
    <row r="1845" spans="1:21" x14ac:dyDescent="0.2">
      <c r="A1845" t="s">
        <v>4221</v>
      </c>
      <c r="B1845" t="s">
        <v>4222</v>
      </c>
      <c r="C1845" t="s">
        <v>82</v>
      </c>
      <c r="D1845" t="s">
        <v>38</v>
      </c>
      <c r="E1845">
        <v>791176</v>
      </c>
      <c r="F1845" t="s">
        <v>30</v>
      </c>
      <c r="G1845">
        <v>2185992</v>
      </c>
      <c r="H1845">
        <v>13030</v>
      </c>
      <c r="I1845" t="s">
        <v>57</v>
      </c>
      <c r="J1845" t="s">
        <v>58</v>
      </c>
      <c r="K1845" t="s">
        <v>59</v>
      </c>
      <c r="L1845" t="s">
        <v>60</v>
      </c>
      <c r="M1845" s="14" t="s">
        <v>17</v>
      </c>
      <c r="N1845">
        <v>84</v>
      </c>
      <c r="O1845">
        <v>2022</v>
      </c>
      <c r="P1845" s="15">
        <v>14.193018480492814</v>
      </c>
      <c r="Q1845" s="15">
        <v>9197.02</v>
      </c>
      <c r="R1845" s="6">
        <f t="shared" si="112"/>
        <v>7357.6160000000009</v>
      </c>
      <c r="S1845" s="6">
        <f t="shared" si="113"/>
        <v>86.221619047619058</v>
      </c>
      <c r="T1845" s="15">
        <f t="shared" si="114"/>
        <v>1223.7450325608686</v>
      </c>
      <c r="U1845" s="16">
        <f t="shared" si="115"/>
        <v>6133.8709674391321</v>
      </c>
    </row>
    <row r="1846" spans="1:21" x14ac:dyDescent="0.2">
      <c r="A1846" t="s">
        <v>4223</v>
      </c>
      <c r="B1846" t="s">
        <v>4224</v>
      </c>
      <c r="C1846" t="s">
        <v>4211</v>
      </c>
      <c r="D1846" t="s">
        <v>38</v>
      </c>
      <c r="E1846">
        <v>791176</v>
      </c>
      <c r="F1846" t="s">
        <v>30</v>
      </c>
      <c r="G1846">
        <v>2196621</v>
      </c>
      <c r="H1846">
        <v>13030</v>
      </c>
      <c r="I1846" t="s">
        <v>57</v>
      </c>
      <c r="J1846" t="s">
        <v>58</v>
      </c>
      <c r="K1846" t="s">
        <v>59</v>
      </c>
      <c r="L1846" t="s">
        <v>60</v>
      </c>
      <c r="M1846" s="14" t="s">
        <v>17</v>
      </c>
      <c r="N1846">
        <v>84</v>
      </c>
      <c r="O1846">
        <v>2023</v>
      </c>
      <c r="P1846" s="15">
        <v>11.170431211498972</v>
      </c>
      <c r="Q1846" s="15">
        <v>7558</v>
      </c>
      <c r="R1846" s="6">
        <f t="shared" si="112"/>
        <v>6046.4000000000005</v>
      </c>
      <c r="S1846" s="6">
        <f t="shared" si="113"/>
        <v>70.611904761904768</v>
      </c>
      <c r="T1846" s="15">
        <f t="shared" si="114"/>
        <v>788.76542485577386</v>
      </c>
      <c r="U1846" s="16">
        <f t="shared" si="115"/>
        <v>5257.6345751442268</v>
      </c>
    </row>
    <row r="1847" spans="1:21" x14ac:dyDescent="0.2">
      <c r="A1847" t="s">
        <v>4225</v>
      </c>
      <c r="B1847" t="s">
        <v>4226</v>
      </c>
      <c r="C1847" t="s">
        <v>796</v>
      </c>
      <c r="D1847" t="s">
        <v>29</v>
      </c>
      <c r="E1847">
        <v>791175</v>
      </c>
      <c r="F1847" t="s">
        <v>30</v>
      </c>
      <c r="G1847">
        <v>2183656</v>
      </c>
      <c r="H1847">
        <v>13004</v>
      </c>
      <c r="I1847" t="s">
        <v>184</v>
      </c>
      <c r="J1847" t="s">
        <v>32</v>
      </c>
      <c r="K1847" t="s">
        <v>33</v>
      </c>
      <c r="L1847" t="s">
        <v>34</v>
      </c>
      <c r="M1847" s="14" t="s">
        <v>17</v>
      </c>
      <c r="N1847">
        <v>84</v>
      </c>
      <c r="O1847">
        <v>2005</v>
      </c>
      <c r="P1847" s="15">
        <v>221.20739219711501</v>
      </c>
      <c r="Q1847" s="15">
        <v>1219</v>
      </c>
      <c r="R1847" s="6">
        <f t="shared" si="112"/>
        <v>975.2</v>
      </c>
      <c r="S1847" s="6">
        <f t="shared" si="113"/>
        <v>10.240476190476191</v>
      </c>
      <c r="T1847" s="15">
        <f t="shared" si="114"/>
        <v>860.2</v>
      </c>
      <c r="U1847" s="16">
        <f t="shared" si="115"/>
        <v>115</v>
      </c>
    </row>
    <row r="1848" spans="1:21" x14ac:dyDescent="0.2">
      <c r="A1848" t="s">
        <v>4227</v>
      </c>
      <c r="B1848" t="s">
        <v>4228</v>
      </c>
      <c r="C1848" t="s">
        <v>346</v>
      </c>
      <c r="D1848" t="s">
        <v>38</v>
      </c>
      <c r="E1848">
        <v>791176</v>
      </c>
      <c r="F1848" t="s">
        <v>30</v>
      </c>
      <c r="G1848">
        <v>2244765</v>
      </c>
      <c r="H1848">
        <v>13002</v>
      </c>
      <c r="I1848" t="s">
        <v>48</v>
      </c>
      <c r="J1848" t="s">
        <v>49</v>
      </c>
      <c r="K1848" t="s">
        <v>50</v>
      </c>
      <c r="L1848" t="s">
        <v>51</v>
      </c>
      <c r="M1848" s="14" t="s">
        <v>17</v>
      </c>
      <c r="N1848">
        <v>84</v>
      </c>
      <c r="O1848">
        <v>2022</v>
      </c>
      <c r="P1848" s="15">
        <v>15.178644763860371</v>
      </c>
      <c r="Q1848" s="15">
        <v>821.75</v>
      </c>
      <c r="R1848" s="6">
        <f t="shared" si="112"/>
        <v>657.40000000000009</v>
      </c>
      <c r="S1848" s="6">
        <f t="shared" si="113"/>
        <v>6.4571428571428582</v>
      </c>
      <c r="T1848" s="15">
        <f t="shared" si="114"/>
        <v>98.010677618069835</v>
      </c>
      <c r="U1848" s="16">
        <f t="shared" si="115"/>
        <v>559.38932238193024</v>
      </c>
    </row>
    <row r="1849" spans="1:21" x14ac:dyDescent="0.2">
      <c r="A1849" t="s">
        <v>4229</v>
      </c>
      <c r="B1849" t="s">
        <v>4230</v>
      </c>
      <c r="C1849" t="s">
        <v>651</v>
      </c>
      <c r="D1849" t="s">
        <v>29</v>
      </c>
      <c r="E1849">
        <v>791175</v>
      </c>
      <c r="F1849" t="s">
        <v>30</v>
      </c>
      <c r="G1849">
        <v>2202994</v>
      </c>
      <c r="H1849">
        <v>13050</v>
      </c>
      <c r="I1849" t="s">
        <v>106</v>
      </c>
      <c r="J1849" t="s">
        <v>107</v>
      </c>
      <c r="K1849" t="s">
        <v>108</v>
      </c>
      <c r="L1849" t="s">
        <v>109</v>
      </c>
      <c r="M1849" s="14" t="s">
        <v>17</v>
      </c>
      <c r="N1849">
        <v>84</v>
      </c>
      <c r="O1849">
        <v>2023</v>
      </c>
      <c r="P1849" s="15">
        <v>10.151950718685832</v>
      </c>
      <c r="Q1849" s="15">
        <v>5552</v>
      </c>
      <c r="R1849" s="6">
        <f t="shared" si="112"/>
        <v>4441.6000000000004</v>
      </c>
      <c r="S1849" s="6">
        <f t="shared" si="113"/>
        <v>51.50714285714286</v>
      </c>
      <c r="T1849" s="15">
        <f t="shared" si="114"/>
        <v>522.89797594602533</v>
      </c>
      <c r="U1849" s="16">
        <f t="shared" si="115"/>
        <v>3918.702024053975</v>
      </c>
    </row>
    <row r="1850" spans="1:21" x14ac:dyDescent="0.2">
      <c r="A1850" t="s">
        <v>4231</v>
      </c>
      <c r="B1850" t="s">
        <v>4232</v>
      </c>
      <c r="C1850" t="s">
        <v>4211</v>
      </c>
      <c r="D1850" t="s">
        <v>29</v>
      </c>
      <c r="E1850">
        <v>791175</v>
      </c>
      <c r="F1850" t="s">
        <v>30</v>
      </c>
      <c r="G1850">
        <v>2210598</v>
      </c>
      <c r="H1850">
        <v>13030</v>
      </c>
      <c r="I1850" t="s">
        <v>57</v>
      </c>
      <c r="J1850" t="s">
        <v>58</v>
      </c>
      <c r="K1850" t="s">
        <v>59</v>
      </c>
      <c r="L1850" t="s">
        <v>60</v>
      </c>
      <c r="M1850" s="14" t="s">
        <v>17</v>
      </c>
      <c r="N1850">
        <v>84</v>
      </c>
      <c r="O1850">
        <v>2022</v>
      </c>
      <c r="P1850" s="15">
        <v>15.014373716632445</v>
      </c>
      <c r="Q1850" s="15">
        <v>7674.24</v>
      </c>
      <c r="R1850" s="6">
        <f t="shared" si="112"/>
        <v>6139.3919999999998</v>
      </c>
      <c r="S1850" s="6">
        <f t="shared" si="113"/>
        <v>71.718952380952373</v>
      </c>
      <c r="T1850" s="15">
        <f t="shared" si="114"/>
        <v>1076.8151536129851</v>
      </c>
      <c r="U1850" s="16">
        <f t="shared" si="115"/>
        <v>5062.5768463870145</v>
      </c>
    </row>
    <row r="1851" spans="1:21" x14ac:dyDescent="0.2">
      <c r="A1851" t="s">
        <v>4233</v>
      </c>
      <c r="B1851" t="s">
        <v>4234</v>
      </c>
      <c r="C1851" t="s">
        <v>4211</v>
      </c>
      <c r="D1851" t="s">
        <v>38</v>
      </c>
      <c r="E1851">
        <v>791176</v>
      </c>
      <c r="F1851" t="s">
        <v>30</v>
      </c>
      <c r="G1851">
        <v>2184559</v>
      </c>
      <c r="H1851">
        <v>13030</v>
      </c>
      <c r="I1851" t="s">
        <v>57</v>
      </c>
      <c r="J1851" t="s">
        <v>58</v>
      </c>
      <c r="K1851" t="s">
        <v>59</v>
      </c>
      <c r="L1851" t="s">
        <v>60</v>
      </c>
      <c r="M1851" s="14" t="s">
        <v>17</v>
      </c>
      <c r="N1851">
        <v>84</v>
      </c>
      <c r="O1851">
        <v>2022</v>
      </c>
      <c r="P1851" s="15">
        <v>14.193018480492814</v>
      </c>
      <c r="Q1851" s="15">
        <v>7558</v>
      </c>
      <c r="R1851" s="6">
        <f t="shared" si="112"/>
        <v>6046.4000000000005</v>
      </c>
      <c r="S1851" s="6">
        <f t="shared" si="113"/>
        <v>70.611904761904768</v>
      </c>
      <c r="T1851" s="15">
        <f t="shared" si="114"/>
        <v>1002.1960692285129</v>
      </c>
      <c r="U1851" s="16">
        <f t="shared" si="115"/>
        <v>5044.2039307714876</v>
      </c>
    </row>
    <row r="1852" spans="1:21" x14ac:dyDescent="0.2">
      <c r="A1852" t="s">
        <v>4235</v>
      </c>
      <c r="B1852" t="s">
        <v>4236</v>
      </c>
      <c r="C1852" t="s">
        <v>346</v>
      </c>
      <c r="D1852" t="s">
        <v>29</v>
      </c>
      <c r="E1852">
        <v>791175</v>
      </c>
      <c r="F1852" t="s">
        <v>30</v>
      </c>
      <c r="G1852">
        <v>2246501</v>
      </c>
      <c r="H1852">
        <v>13002</v>
      </c>
      <c r="I1852" t="s">
        <v>48</v>
      </c>
      <c r="J1852" t="s">
        <v>49</v>
      </c>
      <c r="K1852" t="s">
        <v>50</v>
      </c>
      <c r="L1852" t="s">
        <v>51</v>
      </c>
      <c r="M1852" s="14" t="s">
        <v>17</v>
      </c>
      <c r="N1852">
        <v>84</v>
      </c>
      <c r="O1852">
        <v>2022</v>
      </c>
      <c r="P1852" s="15">
        <v>14.193018480492814</v>
      </c>
      <c r="Q1852" s="15">
        <v>789</v>
      </c>
      <c r="R1852" s="6">
        <f t="shared" si="112"/>
        <v>631.20000000000005</v>
      </c>
      <c r="S1852" s="6">
        <f t="shared" si="113"/>
        <v>6.1452380952380956</v>
      </c>
      <c r="T1852" s="15">
        <f t="shared" si="114"/>
        <v>87.219477852742756</v>
      </c>
      <c r="U1852" s="16">
        <f t="shared" si="115"/>
        <v>543.98052214725726</v>
      </c>
    </row>
    <row r="1853" spans="1:21" x14ac:dyDescent="0.2">
      <c r="A1853" t="s">
        <v>4237</v>
      </c>
      <c r="B1853" t="s">
        <v>4238</v>
      </c>
      <c r="C1853" t="s">
        <v>82</v>
      </c>
      <c r="D1853" t="s">
        <v>29</v>
      </c>
      <c r="E1853">
        <v>791175</v>
      </c>
      <c r="F1853" t="s">
        <v>30</v>
      </c>
      <c r="G1853">
        <v>2207802</v>
      </c>
      <c r="H1853">
        <v>13030</v>
      </c>
      <c r="I1853" t="s">
        <v>57</v>
      </c>
      <c r="J1853" t="s">
        <v>58</v>
      </c>
      <c r="K1853" t="s">
        <v>59</v>
      </c>
      <c r="L1853" t="s">
        <v>60</v>
      </c>
      <c r="M1853" s="14" t="s">
        <v>17</v>
      </c>
      <c r="N1853">
        <v>84</v>
      </c>
      <c r="O1853">
        <v>2023</v>
      </c>
      <c r="P1853" s="15">
        <v>9.2320328542094465</v>
      </c>
      <c r="Q1853" s="15">
        <v>9720.26</v>
      </c>
      <c r="R1853" s="6">
        <f t="shared" si="112"/>
        <v>7776.2080000000005</v>
      </c>
      <c r="S1853" s="6">
        <f t="shared" si="113"/>
        <v>91.204857142857151</v>
      </c>
      <c r="T1853" s="15">
        <f t="shared" si="114"/>
        <v>842.0062376063363</v>
      </c>
      <c r="U1853" s="16">
        <f t="shared" si="115"/>
        <v>6934.2017623936645</v>
      </c>
    </row>
    <row r="1854" spans="1:21" x14ac:dyDescent="0.2">
      <c r="A1854" t="s">
        <v>4239</v>
      </c>
      <c r="B1854" t="s">
        <v>4240</v>
      </c>
      <c r="C1854" t="s">
        <v>346</v>
      </c>
      <c r="D1854" t="s">
        <v>38</v>
      </c>
      <c r="E1854">
        <v>791176</v>
      </c>
      <c r="F1854" t="s">
        <v>30</v>
      </c>
      <c r="G1854">
        <v>2185523</v>
      </c>
      <c r="H1854">
        <v>13002</v>
      </c>
      <c r="I1854" t="s">
        <v>48</v>
      </c>
      <c r="J1854" t="s">
        <v>49</v>
      </c>
      <c r="K1854" t="s">
        <v>50</v>
      </c>
      <c r="L1854" t="s">
        <v>51</v>
      </c>
      <c r="M1854" s="14" t="s">
        <v>17</v>
      </c>
      <c r="N1854">
        <v>84</v>
      </c>
      <c r="O1854">
        <v>2022</v>
      </c>
      <c r="P1854" s="15">
        <v>14.193018480492814</v>
      </c>
      <c r="Q1854" s="15">
        <v>1332</v>
      </c>
      <c r="R1854" s="6">
        <f t="shared" si="112"/>
        <v>1065.6000000000001</v>
      </c>
      <c r="S1854" s="6">
        <f t="shared" si="113"/>
        <v>11.316666666666668</v>
      </c>
      <c r="T1854" s="15">
        <f t="shared" si="114"/>
        <v>160.61765913757702</v>
      </c>
      <c r="U1854" s="16">
        <f t="shared" si="115"/>
        <v>904.98234086242314</v>
      </c>
    </row>
    <row r="1855" spans="1:21" x14ac:dyDescent="0.2">
      <c r="A1855" t="s">
        <v>4241</v>
      </c>
      <c r="B1855" t="s">
        <v>4242</v>
      </c>
      <c r="C1855" t="s">
        <v>422</v>
      </c>
      <c r="D1855" t="s">
        <v>29</v>
      </c>
      <c r="E1855">
        <v>791175</v>
      </c>
      <c r="F1855" t="s">
        <v>30</v>
      </c>
      <c r="G1855">
        <v>2207801</v>
      </c>
      <c r="H1855">
        <v>13058</v>
      </c>
      <c r="I1855" t="s">
        <v>90</v>
      </c>
      <c r="J1855" t="s">
        <v>91</v>
      </c>
      <c r="K1855" t="s">
        <v>92</v>
      </c>
      <c r="L1855" t="s">
        <v>93</v>
      </c>
      <c r="M1855" s="14" t="s">
        <v>17</v>
      </c>
      <c r="N1855">
        <v>60</v>
      </c>
      <c r="O1855">
        <v>2023</v>
      </c>
      <c r="P1855" s="15">
        <v>9.2320328542094465</v>
      </c>
      <c r="Q1855" s="15">
        <v>6048.36</v>
      </c>
      <c r="R1855" s="6">
        <f t="shared" si="112"/>
        <v>4838.6880000000001</v>
      </c>
      <c r="S1855" s="6">
        <f t="shared" si="113"/>
        <v>78.728133333333332</v>
      </c>
      <c r="T1855" s="15">
        <f t="shared" si="114"/>
        <v>726.82071348391514</v>
      </c>
      <c r="U1855" s="16">
        <f t="shared" si="115"/>
        <v>4111.8672865160852</v>
      </c>
    </row>
    <row r="1856" spans="1:21" x14ac:dyDescent="0.2">
      <c r="A1856" t="s">
        <v>4243</v>
      </c>
      <c r="B1856" t="s">
        <v>4244</v>
      </c>
      <c r="C1856" t="s">
        <v>422</v>
      </c>
      <c r="D1856" t="s">
        <v>29</v>
      </c>
      <c r="E1856">
        <v>791175</v>
      </c>
      <c r="F1856" t="s">
        <v>30</v>
      </c>
      <c r="G1856">
        <v>2201330</v>
      </c>
      <c r="H1856">
        <v>13058</v>
      </c>
      <c r="I1856" t="s">
        <v>90</v>
      </c>
      <c r="J1856" t="s">
        <v>91</v>
      </c>
      <c r="K1856" t="s">
        <v>92</v>
      </c>
      <c r="L1856" t="s">
        <v>93</v>
      </c>
      <c r="M1856" s="14" t="s">
        <v>17</v>
      </c>
      <c r="N1856">
        <v>84</v>
      </c>
      <c r="O1856">
        <v>2023</v>
      </c>
      <c r="P1856" s="15">
        <v>10.151950718685832</v>
      </c>
      <c r="Q1856" s="15">
        <v>6048.36</v>
      </c>
      <c r="R1856" s="6">
        <f t="shared" si="112"/>
        <v>4838.6880000000001</v>
      </c>
      <c r="S1856" s="6">
        <f t="shared" si="113"/>
        <v>56.234380952380953</v>
      </c>
      <c r="T1856" s="15">
        <f t="shared" si="114"/>
        <v>570.88866412437665</v>
      </c>
      <c r="U1856" s="16">
        <f t="shared" si="115"/>
        <v>4267.799335875623</v>
      </c>
    </row>
    <row r="1857" spans="1:21" x14ac:dyDescent="0.2">
      <c r="A1857" t="s">
        <v>4245</v>
      </c>
      <c r="B1857" t="s">
        <v>4246</v>
      </c>
      <c r="C1857" t="s">
        <v>4211</v>
      </c>
      <c r="D1857" t="s">
        <v>29</v>
      </c>
      <c r="E1857">
        <v>791175</v>
      </c>
      <c r="F1857" t="s">
        <v>30</v>
      </c>
      <c r="G1857">
        <v>2206606</v>
      </c>
      <c r="H1857">
        <v>13030</v>
      </c>
      <c r="I1857" t="s">
        <v>57</v>
      </c>
      <c r="J1857" t="s">
        <v>58</v>
      </c>
      <c r="K1857" t="s">
        <v>59</v>
      </c>
      <c r="L1857" t="s">
        <v>60</v>
      </c>
      <c r="M1857" s="14" t="s">
        <v>17</v>
      </c>
      <c r="N1857">
        <v>84</v>
      </c>
      <c r="O1857">
        <v>2022</v>
      </c>
      <c r="P1857" s="15">
        <v>11.597535934291582</v>
      </c>
      <c r="Q1857" s="15">
        <v>7558</v>
      </c>
      <c r="R1857" s="6">
        <f t="shared" si="112"/>
        <v>6046.4000000000005</v>
      </c>
      <c r="S1857" s="6">
        <f t="shared" si="113"/>
        <v>70.611904761904768</v>
      </c>
      <c r="T1857" s="15">
        <f t="shared" si="114"/>
        <v>818.92410286496533</v>
      </c>
      <c r="U1857" s="16">
        <f t="shared" si="115"/>
        <v>5227.4758971350348</v>
      </c>
    </row>
    <row r="1858" spans="1:21" x14ac:dyDescent="0.2">
      <c r="A1858" t="s">
        <v>4247</v>
      </c>
      <c r="B1858" t="s">
        <v>4248</v>
      </c>
      <c r="C1858" t="s">
        <v>4211</v>
      </c>
      <c r="D1858" t="s">
        <v>29</v>
      </c>
      <c r="E1858">
        <v>791175</v>
      </c>
      <c r="F1858" t="s">
        <v>30</v>
      </c>
      <c r="G1858">
        <v>2239423</v>
      </c>
      <c r="H1858">
        <v>13030</v>
      </c>
      <c r="I1858" t="s">
        <v>57</v>
      </c>
      <c r="J1858" t="s">
        <v>58</v>
      </c>
      <c r="K1858" t="s">
        <v>59</v>
      </c>
      <c r="L1858" t="s">
        <v>60</v>
      </c>
      <c r="M1858" s="14" t="s">
        <v>17</v>
      </c>
      <c r="N1858">
        <v>84</v>
      </c>
      <c r="O1858">
        <v>2022</v>
      </c>
      <c r="P1858" s="15">
        <v>14.193018480492814</v>
      </c>
      <c r="Q1858" s="15">
        <v>7558</v>
      </c>
      <c r="R1858" s="6">
        <f t="shared" si="112"/>
        <v>6046.4000000000005</v>
      </c>
      <c r="S1858" s="6">
        <f t="shared" si="113"/>
        <v>70.611904761904768</v>
      </c>
      <c r="T1858" s="15">
        <f t="shared" si="114"/>
        <v>1002.1960692285129</v>
      </c>
      <c r="U1858" s="16">
        <f t="shared" si="115"/>
        <v>5044.2039307714876</v>
      </c>
    </row>
    <row r="1859" spans="1:21" x14ac:dyDescent="0.2">
      <c r="A1859" t="s">
        <v>4249</v>
      </c>
      <c r="B1859" t="s">
        <v>4250</v>
      </c>
      <c r="C1859" t="s">
        <v>4251</v>
      </c>
      <c r="D1859" t="s">
        <v>38</v>
      </c>
      <c r="E1859">
        <v>791176</v>
      </c>
      <c r="F1859" t="s">
        <v>30</v>
      </c>
      <c r="G1859">
        <v>2196094</v>
      </c>
      <c r="H1859">
        <v>13020</v>
      </c>
      <c r="I1859" t="s">
        <v>350</v>
      </c>
      <c r="J1859" t="s">
        <v>351</v>
      </c>
      <c r="K1859" t="s">
        <v>352</v>
      </c>
      <c r="L1859" t="s">
        <v>353</v>
      </c>
      <c r="M1859" s="14" t="s">
        <v>17</v>
      </c>
      <c r="N1859">
        <v>84</v>
      </c>
      <c r="O1859">
        <v>2022</v>
      </c>
      <c r="P1859" s="15">
        <v>12.188911704312115</v>
      </c>
      <c r="Q1859" s="15">
        <v>5160.4400000000005</v>
      </c>
      <c r="R1859" s="6">
        <f t="shared" si="112"/>
        <v>4128.3520000000008</v>
      </c>
      <c r="S1859" s="6">
        <f t="shared" si="113"/>
        <v>47.778000000000006</v>
      </c>
      <c r="T1859" s="15">
        <f t="shared" si="114"/>
        <v>582.36182340862433</v>
      </c>
      <c r="U1859" s="16">
        <f t="shared" si="115"/>
        <v>3545.9901765913764</v>
      </c>
    </row>
    <row r="1860" spans="1:21" x14ac:dyDescent="0.2">
      <c r="A1860" t="s">
        <v>4252</v>
      </c>
      <c r="B1860" t="s">
        <v>4253</v>
      </c>
      <c r="C1860" t="s">
        <v>224</v>
      </c>
      <c r="D1860" t="s">
        <v>38</v>
      </c>
      <c r="E1860">
        <v>791176</v>
      </c>
      <c r="F1860" t="s">
        <v>30</v>
      </c>
      <c r="G1860">
        <v>2196095</v>
      </c>
      <c r="H1860">
        <v>13092</v>
      </c>
      <c r="I1860" t="s">
        <v>225</v>
      </c>
      <c r="J1860" t="s">
        <v>226</v>
      </c>
      <c r="K1860" t="s">
        <v>227</v>
      </c>
      <c r="L1860" t="s">
        <v>228</v>
      </c>
      <c r="M1860" s="14" t="s">
        <v>17</v>
      </c>
      <c r="N1860">
        <v>84</v>
      </c>
      <c r="O1860">
        <v>2022</v>
      </c>
      <c r="P1860" s="15">
        <v>12.188911704312115</v>
      </c>
      <c r="Q1860" s="15">
        <v>771.6</v>
      </c>
      <c r="R1860" s="6">
        <f t="shared" si="112"/>
        <v>617.28000000000009</v>
      </c>
      <c r="S1860" s="6">
        <f t="shared" si="113"/>
        <v>5.9795238095238101</v>
      </c>
      <c r="T1860" s="15">
        <f t="shared" si="114"/>
        <v>72.883887748117743</v>
      </c>
      <c r="U1860" s="16">
        <f t="shared" si="115"/>
        <v>544.3961122518823</v>
      </c>
    </row>
    <row r="1861" spans="1:21" x14ac:dyDescent="0.2">
      <c r="A1861" t="s">
        <v>4254</v>
      </c>
      <c r="B1861" t="s">
        <v>4255</v>
      </c>
      <c r="C1861" t="s">
        <v>4211</v>
      </c>
      <c r="D1861" t="s">
        <v>29</v>
      </c>
      <c r="E1861">
        <v>791175</v>
      </c>
      <c r="F1861" t="s">
        <v>30</v>
      </c>
      <c r="G1861">
        <v>2187739</v>
      </c>
      <c r="H1861">
        <v>13030</v>
      </c>
      <c r="I1861" t="s">
        <v>57</v>
      </c>
      <c r="J1861" t="s">
        <v>58</v>
      </c>
      <c r="K1861" t="s">
        <v>59</v>
      </c>
      <c r="L1861" t="s">
        <v>60</v>
      </c>
      <c r="M1861" s="14" t="s">
        <v>17</v>
      </c>
      <c r="N1861">
        <v>84</v>
      </c>
      <c r="O1861">
        <v>2022</v>
      </c>
      <c r="P1861" s="15">
        <v>13.17453798767967</v>
      </c>
      <c r="Q1861" s="15">
        <v>7558</v>
      </c>
      <c r="R1861" s="6">
        <f t="shared" si="112"/>
        <v>6046.4000000000005</v>
      </c>
      <c r="S1861" s="6">
        <f t="shared" si="113"/>
        <v>70.611904761904768</v>
      </c>
      <c r="T1861" s="15">
        <f t="shared" si="114"/>
        <v>930.27922166813335</v>
      </c>
      <c r="U1861" s="16">
        <f t="shared" si="115"/>
        <v>5116.1207783318669</v>
      </c>
    </row>
    <row r="1862" spans="1:21" x14ac:dyDescent="0.2">
      <c r="A1862" t="s">
        <v>4256</v>
      </c>
      <c r="B1862" t="s">
        <v>4257</v>
      </c>
      <c r="C1862" t="s">
        <v>623</v>
      </c>
      <c r="D1862" t="s">
        <v>38</v>
      </c>
      <c r="E1862">
        <v>791176</v>
      </c>
      <c r="F1862" t="s">
        <v>30</v>
      </c>
      <c r="G1862">
        <v>2218964</v>
      </c>
      <c r="H1862">
        <v>13048</v>
      </c>
      <c r="I1862" t="s">
        <v>236</v>
      </c>
      <c r="J1862" t="s">
        <v>237</v>
      </c>
      <c r="K1862" t="s">
        <v>238</v>
      </c>
      <c r="L1862" t="s">
        <v>239</v>
      </c>
      <c r="M1862" s="14" t="s">
        <v>17</v>
      </c>
      <c r="N1862">
        <v>84</v>
      </c>
      <c r="O1862">
        <v>2022</v>
      </c>
      <c r="P1862" s="15">
        <v>13.17453798767967</v>
      </c>
      <c r="Q1862" s="15">
        <v>11350.64</v>
      </c>
      <c r="R1862" s="6">
        <f t="shared" si="112"/>
        <v>9080.5120000000006</v>
      </c>
      <c r="S1862" s="6">
        <f t="shared" si="113"/>
        <v>106.73228571428572</v>
      </c>
      <c r="T1862" s="15">
        <f t="shared" si="114"/>
        <v>1406.1485526547374</v>
      </c>
      <c r="U1862" s="16">
        <f t="shared" si="115"/>
        <v>7674.363447345263</v>
      </c>
    </row>
    <row r="1863" spans="1:21" x14ac:dyDescent="0.2">
      <c r="A1863" t="s">
        <v>4258</v>
      </c>
      <c r="B1863" t="s">
        <v>4259</v>
      </c>
      <c r="C1863" t="s">
        <v>623</v>
      </c>
      <c r="D1863" t="s">
        <v>38</v>
      </c>
      <c r="E1863">
        <v>791176</v>
      </c>
      <c r="F1863" t="s">
        <v>30</v>
      </c>
      <c r="G1863">
        <v>2188352</v>
      </c>
      <c r="H1863">
        <v>13048</v>
      </c>
      <c r="I1863" t="s">
        <v>236</v>
      </c>
      <c r="J1863" t="s">
        <v>237</v>
      </c>
      <c r="K1863" t="s">
        <v>238</v>
      </c>
      <c r="L1863" t="s">
        <v>239</v>
      </c>
      <c r="M1863" s="14" t="s">
        <v>17</v>
      </c>
      <c r="N1863">
        <v>84</v>
      </c>
      <c r="O1863">
        <v>2022</v>
      </c>
      <c r="P1863" s="15">
        <v>13.17453798767967</v>
      </c>
      <c r="Q1863" s="15">
        <v>10481.16</v>
      </c>
      <c r="R1863" s="6">
        <f t="shared" si="112"/>
        <v>8384.9279999999999</v>
      </c>
      <c r="S1863" s="6">
        <f t="shared" si="113"/>
        <v>98.451523809523806</v>
      </c>
      <c r="T1863" s="15">
        <f t="shared" si="114"/>
        <v>1297.053340373521</v>
      </c>
      <c r="U1863" s="16">
        <f t="shared" si="115"/>
        <v>7087.8746596264791</v>
      </c>
    </row>
    <row r="1864" spans="1:21" x14ac:dyDescent="0.2">
      <c r="A1864" t="s">
        <v>4260</v>
      </c>
      <c r="B1864" t="s">
        <v>4261</v>
      </c>
      <c r="C1864" t="s">
        <v>623</v>
      </c>
      <c r="D1864" t="s">
        <v>29</v>
      </c>
      <c r="E1864">
        <v>791175</v>
      </c>
      <c r="F1864" t="s">
        <v>30</v>
      </c>
      <c r="G1864">
        <v>2190003</v>
      </c>
      <c r="H1864">
        <v>13030</v>
      </c>
      <c r="I1864" t="s">
        <v>57</v>
      </c>
      <c r="J1864" t="s">
        <v>58</v>
      </c>
      <c r="K1864" t="s">
        <v>59</v>
      </c>
      <c r="L1864" t="s">
        <v>60</v>
      </c>
      <c r="M1864" s="14" t="s">
        <v>17</v>
      </c>
      <c r="N1864">
        <v>84</v>
      </c>
      <c r="O1864">
        <v>2022</v>
      </c>
      <c r="P1864" s="15">
        <v>13.17453798767967</v>
      </c>
      <c r="Q1864" s="15">
        <v>10277.02</v>
      </c>
      <c r="R1864" s="6">
        <f t="shared" si="112"/>
        <v>8221.616</v>
      </c>
      <c r="S1864" s="6">
        <f t="shared" si="113"/>
        <v>96.507333333333335</v>
      </c>
      <c r="T1864" s="15">
        <f t="shared" si="114"/>
        <v>1271.4395290896646</v>
      </c>
      <c r="U1864" s="16">
        <f t="shared" si="115"/>
        <v>6950.1764709103354</v>
      </c>
    </row>
    <row r="1865" spans="1:21" x14ac:dyDescent="0.2">
      <c r="A1865" t="s">
        <v>4262</v>
      </c>
      <c r="B1865" t="s">
        <v>4263</v>
      </c>
      <c r="C1865" t="s">
        <v>623</v>
      </c>
      <c r="D1865" t="s">
        <v>38</v>
      </c>
      <c r="E1865">
        <v>791176</v>
      </c>
      <c r="F1865" t="s">
        <v>30</v>
      </c>
      <c r="G1865">
        <v>2191461</v>
      </c>
      <c r="H1865">
        <v>13048</v>
      </c>
      <c r="I1865" t="s">
        <v>236</v>
      </c>
      <c r="J1865" t="s">
        <v>237</v>
      </c>
      <c r="K1865" t="s">
        <v>238</v>
      </c>
      <c r="L1865" t="s">
        <v>239</v>
      </c>
      <c r="M1865" s="14" t="s">
        <v>17</v>
      </c>
      <c r="N1865">
        <v>84</v>
      </c>
      <c r="O1865">
        <v>2022</v>
      </c>
      <c r="P1865" s="15">
        <v>12.188911704312115</v>
      </c>
      <c r="Q1865" s="15">
        <v>10450.82</v>
      </c>
      <c r="R1865" s="6">
        <f t="shared" ref="R1865:R1928" si="116">Q1865*(1-$R$6)</f>
        <v>8360.6560000000009</v>
      </c>
      <c r="S1865" s="6">
        <f t="shared" ref="S1865:S1928" si="117">(R1865-$S$6)/N1865</f>
        <v>98.162571428571439</v>
      </c>
      <c r="T1865" s="15">
        <f t="shared" ref="T1865:T1928" si="118">IF(P1865&lt;N1865,P1865*S1865,N1865*S1865)</f>
        <v>1196.4949158110885</v>
      </c>
      <c r="U1865" s="16">
        <f t="shared" ref="U1865:U1928" si="119">R1865-T1865</f>
        <v>7164.1610841889124</v>
      </c>
    </row>
    <row r="1866" spans="1:21" x14ac:dyDescent="0.2">
      <c r="A1866" t="s">
        <v>4264</v>
      </c>
      <c r="B1866" t="s">
        <v>4265</v>
      </c>
      <c r="C1866" t="s">
        <v>346</v>
      </c>
      <c r="D1866" t="s">
        <v>29</v>
      </c>
      <c r="E1866">
        <v>791175</v>
      </c>
      <c r="F1866" t="s">
        <v>30</v>
      </c>
      <c r="G1866">
        <v>2195680</v>
      </c>
      <c r="H1866">
        <v>13002</v>
      </c>
      <c r="I1866" t="s">
        <v>48</v>
      </c>
      <c r="J1866" t="s">
        <v>49</v>
      </c>
      <c r="K1866" t="s">
        <v>50</v>
      </c>
      <c r="L1866" t="s">
        <v>51</v>
      </c>
      <c r="M1866" s="14" t="s">
        <v>17</v>
      </c>
      <c r="N1866">
        <v>84</v>
      </c>
      <c r="O1866">
        <v>2022</v>
      </c>
      <c r="P1866" s="15">
        <v>12.188911704312115</v>
      </c>
      <c r="Q1866" s="15">
        <v>1364.75</v>
      </c>
      <c r="R1866" s="6">
        <f t="shared" si="116"/>
        <v>1091.8</v>
      </c>
      <c r="S1866" s="6">
        <f t="shared" si="117"/>
        <v>11.628571428571428</v>
      </c>
      <c r="T1866" s="15">
        <f t="shared" si="118"/>
        <v>141.73963039014373</v>
      </c>
      <c r="U1866" s="16">
        <f t="shared" si="119"/>
        <v>950.06036960985625</v>
      </c>
    </row>
    <row r="1867" spans="1:21" x14ac:dyDescent="0.2">
      <c r="A1867" t="s">
        <v>4266</v>
      </c>
      <c r="B1867" t="s">
        <v>4267</v>
      </c>
      <c r="C1867" t="s">
        <v>346</v>
      </c>
      <c r="D1867" t="s">
        <v>38</v>
      </c>
      <c r="E1867">
        <v>791176</v>
      </c>
      <c r="F1867" t="s">
        <v>30</v>
      </c>
      <c r="G1867">
        <v>2199981</v>
      </c>
      <c r="H1867">
        <v>13002</v>
      </c>
      <c r="I1867" t="s">
        <v>48</v>
      </c>
      <c r="J1867" t="s">
        <v>49</v>
      </c>
      <c r="K1867" t="s">
        <v>50</v>
      </c>
      <c r="L1867" t="s">
        <v>51</v>
      </c>
      <c r="M1867" s="14" t="s">
        <v>17</v>
      </c>
      <c r="N1867">
        <v>84</v>
      </c>
      <c r="O1867">
        <v>2023</v>
      </c>
      <c r="P1867" s="15">
        <v>11.170431211498972</v>
      </c>
      <c r="Q1867" s="15">
        <v>1755</v>
      </c>
      <c r="R1867" s="6">
        <f t="shared" si="116"/>
        <v>1404</v>
      </c>
      <c r="S1867" s="6">
        <f t="shared" si="117"/>
        <v>15.345238095238095</v>
      </c>
      <c r="T1867" s="15">
        <f t="shared" si="118"/>
        <v>171.41292656693065</v>
      </c>
      <c r="U1867" s="16">
        <f t="shared" si="119"/>
        <v>1232.5870734330692</v>
      </c>
    </row>
    <row r="1868" spans="1:21" x14ac:dyDescent="0.2">
      <c r="A1868" t="s">
        <v>4268</v>
      </c>
      <c r="B1868" t="s">
        <v>4269</v>
      </c>
      <c r="C1868" t="s">
        <v>346</v>
      </c>
      <c r="D1868" t="s">
        <v>38</v>
      </c>
      <c r="E1868">
        <v>791176</v>
      </c>
      <c r="F1868" t="s">
        <v>30</v>
      </c>
      <c r="G1868">
        <v>2192476</v>
      </c>
      <c r="H1868">
        <v>13002</v>
      </c>
      <c r="I1868" t="s">
        <v>48</v>
      </c>
      <c r="J1868" t="s">
        <v>49</v>
      </c>
      <c r="K1868" t="s">
        <v>50</v>
      </c>
      <c r="L1868" t="s">
        <v>51</v>
      </c>
      <c r="M1868" s="14" t="s">
        <v>17</v>
      </c>
      <c r="N1868">
        <v>84</v>
      </c>
      <c r="O1868">
        <v>2022</v>
      </c>
      <c r="P1868" s="15">
        <v>13.17453798767967</v>
      </c>
      <c r="Q1868" s="15">
        <v>789</v>
      </c>
      <c r="R1868" s="6">
        <f t="shared" si="116"/>
        <v>631.20000000000005</v>
      </c>
      <c r="S1868" s="6">
        <f t="shared" si="117"/>
        <v>6.1452380952380956</v>
      </c>
      <c r="T1868" s="15">
        <f t="shared" si="118"/>
        <v>80.960672729050557</v>
      </c>
      <c r="U1868" s="16">
        <f t="shared" si="119"/>
        <v>550.2393272709495</v>
      </c>
    </row>
    <row r="1869" spans="1:21" x14ac:dyDescent="0.2">
      <c r="A1869" t="s">
        <v>4270</v>
      </c>
      <c r="B1869" t="s">
        <v>4271</v>
      </c>
      <c r="C1869" t="s">
        <v>346</v>
      </c>
      <c r="D1869" t="s">
        <v>29</v>
      </c>
      <c r="E1869">
        <v>791175</v>
      </c>
      <c r="F1869" t="s">
        <v>30</v>
      </c>
      <c r="G1869">
        <v>2232447</v>
      </c>
      <c r="H1869">
        <v>13002</v>
      </c>
      <c r="I1869" t="s">
        <v>48</v>
      </c>
      <c r="J1869" t="s">
        <v>49</v>
      </c>
      <c r="K1869" t="s">
        <v>50</v>
      </c>
      <c r="L1869" t="s">
        <v>51</v>
      </c>
      <c r="M1869" s="14" t="s">
        <v>17</v>
      </c>
      <c r="N1869">
        <v>84</v>
      </c>
      <c r="O1869">
        <v>2022</v>
      </c>
      <c r="P1869" s="15">
        <v>13.17453798767967</v>
      </c>
      <c r="Q1869" s="15">
        <v>821.75</v>
      </c>
      <c r="R1869" s="6">
        <f t="shared" si="116"/>
        <v>657.40000000000009</v>
      </c>
      <c r="S1869" s="6">
        <f t="shared" si="117"/>
        <v>6.4571428571428582</v>
      </c>
      <c r="T1869" s="15">
        <f t="shared" si="118"/>
        <v>85.06987386330303</v>
      </c>
      <c r="U1869" s="16">
        <f t="shared" si="119"/>
        <v>572.33012613669712</v>
      </c>
    </row>
    <row r="1870" spans="1:21" x14ac:dyDescent="0.2">
      <c r="A1870" t="s">
        <v>4272</v>
      </c>
      <c r="B1870" t="s">
        <v>4273</v>
      </c>
      <c r="C1870" t="s">
        <v>172</v>
      </c>
      <c r="D1870" t="s">
        <v>38</v>
      </c>
      <c r="E1870">
        <v>791176</v>
      </c>
      <c r="F1870" t="s">
        <v>30</v>
      </c>
      <c r="G1870">
        <v>2227491</v>
      </c>
      <c r="H1870">
        <v>13004</v>
      </c>
      <c r="I1870" t="s">
        <v>184</v>
      </c>
      <c r="J1870" t="s">
        <v>32</v>
      </c>
      <c r="K1870" t="s">
        <v>33</v>
      </c>
      <c r="L1870" t="s">
        <v>34</v>
      </c>
      <c r="M1870" s="14" t="s">
        <v>17</v>
      </c>
      <c r="N1870">
        <v>84</v>
      </c>
      <c r="O1870">
        <v>2023</v>
      </c>
      <c r="P1870" s="15">
        <v>5.2238193018480494</v>
      </c>
      <c r="Q1870" s="15">
        <v>2789.2799999999997</v>
      </c>
      <c r="R1870" s="6">
        <f t="shared" si="116"/>
        <v>2231.424</v>
      </c>
      <c r="S1870" s="6">
        <f t="shared" si="117"/>
        <v>25.195523809523809</v>
      </c>
      <c r="T1870" s="15">
        <f t="shared" si="118"/>
        <v>131.61686359636258</v>
      </c>
      <c r="U1870" s="16">
        <f t="shared" si="119"/>
        <v>2099.8071364036373</v>
      </c>
    </row>
    <row r="1871" spans="1:21" x14ac:dyDescent="0.2">
      <c r="A1871" t="s">
        <v>4274</v>
      </c>
      <c r="B1871" t="s">
        <v>4275</v>
      </c>
      <c r="C1871" t="s">
        <v>172</v>
      </c>
      <c r="D1871" t="s">
        <v>29</v>
      </c>
      <c r="E1871">
        <v>791175</v>
      </c>
      <c r="F1871" t="s">
        <v>30</v>
      </c>
      <c r="G1871">
        <v>2236860</v>
      </c>
      <c r="H1871">
        <v>13006</v>
      </c>
      <c r="I1871" t="s">
        <v>31</v>
      </c>
      <c r="J1871" t="s">
        <v>32</v>
      </c>
      <c r="K1871" t="s">
        <v>33</v>
      </c>
      <c r="L1871" t="s">
        <v>34</v>
      </c>
      <c r="M1871" s="14" t="s">
        <v>17</v>
      </c>
      <c r="N1871">
        <v>84</v>
      </c>
      <c r="O1871">
        <v>2022</v>
      </c>
      <c r="P1871" s="15">
        <v>11.564681724845997</v>
      </c>
      <c r="Q1871" s="15">
        <v>2108.34</v>
      </c>
      <c r="R1871" s="6">
        <f t="shared" si="116"/>
        <v>1686.6720000000003</v>
      </c>
      <c r="S1871" s="6">
        <f t="shared" si="117"/>
        <v>18.710380952380955</v>
      </c>
      <c r="T1871" s="15">
        <f t="shared" si="118"/>
        <v>216.37960066490666</v>
      </c>
      <c r="U1871" s="16">
        <f t="shared" si="119"/>
        <v>1470.2923993350937</v>
      </c>
    </row>
    <row r="1872" spans="1:21" x14ac:dyDescent="0.2">
      <c r="A1872" t="s">
        <v>4276</v>
      </c>
      <c r="B1872" t="s">
        <v>4277</v>
      </c>
      <c r="C1872" t="s">
        <v>172</v>
      </c>
      <c r="D1872" t="s">
        <v>38</v>
      </c>
      <c r="E1872">
        <v>791176</v>
      </c>
      <c r="F1872" t="s">
        <v>30</v>
      </c>
      <c r="G1872">
        <v>2217678</v>
      </c>
      <c r="H1872">
        <v>13006</v>
      </c>
      <c r="I1872" t="s">
        <v>31</v>
      </c>
      <c r="J1872" t="s">
        <v>32</v>
      </c>
      <c r="K1872" t="s">
        <v>33</v>
      </c>
      <c r="L1872" t="s">
        <v>34</v>
      </c>
      <c r="M1872" s="14" t="s">
        <v>17</v>
      </c>
      <c r="N1872">
        <v>84</v>
      </c>
      <c r="O1872">
        <v>2023</v>
      </c>
      <c r="P1872" s="15">
        <v>6.2094455852156063</v>
      </c>
      <c r="Q1872" s="15">
        <v>2282.4</v>
      </c>
      <c r="R1872" s="6">
        <f t="shared" si="116"/>
        <v>1825.92</v>
      </c>
      <c r="S1872" s="6">
        <f t="shared" si="117"/>
        <v>20.36809523809524</v>
      </c>
      <c r="T1872" s="15">
        <f t="shared" si="118"/>
        <v>126.4745790554415</v>
      </c>
      <c r="U1872" s="16">
        <f t="shared" si="119"/>
        <v>1699.4454209445585</v>
      </c>
    </row>
    <row r="1873" spans="1:21" x14ac:dyDescent="0.2">
      <c r="A1873" t="s">
        <v>4278</v>
      </c>
      <c r="B1873" t="s">
        <v>4279</v>
      </c>
      <c r="C1873" t="s">
        <v>623</v>
      </c>
      <c r="D1873" t="s">
        <v>29</v>
      </c>
      <c r="E1873">
        <v>791175</v>
      </c>
      <c r="F1873" t="s">
        <v>30</v>
      </c>
      <c r="G1873">
        <v>2191479</v>
      </c>
      <c r="H1873">
        <v>13048</v>
      </c>
      <c r="I1873" t="s">
        <v>236</v>
      </c>
      <c r="J1873" t="s">
        <v>237</v>
      </c>
      <c r="K1873" t="s">
        <v>238</v>
      </c>
      <c r="L1873" t="s">
        <v>239</v>
      </c>
      <c r="M1873" s="14" t="s">
        <v>17</v>
      </c>
      <c r="N1873">
        <v>84</v>
      </c>
      <c r="O1873">
        <v>2022</v>
      </c>
      <c r="P1873" s="15">
        <v>13.17453798767967</v>
      </c>
      <c r="Q1873" s="15">
        <v>10277.02</v>
      </c>
      <c r="R1873" s="6">
        <f t="shared" si="116"/>
        <v>8221.616</v>
      </c>
      <c r="S1873" s="6">
        <f t="shared" si="117"/>
        <v>96.507333333333335</v>
      </c>
      <c r="T1873" s="15">
        <f t="shared" si="118"/>
        <v>1271.4395290896646</v>
      </c>
      <c r="U1873" s="16">
        <f t="shared" si="119"/>
        <v>6950.1764709103354</v>
      </c>
    </row>
    <row r="1874" spans="1:21" x14ac:dyDescent="0.2">
      <c r="A1874" t="s">
        <v>4280</v>
      </c>
      <c r="B1874" t="s">
        <v>4281</v>
      </c>
      <c r="C1874" t="s">
        <v>4282</v>
      </c>
      <c r="D1874" t="s">
        <v>29</v>
      </c>
      <c r="E1874">
        <v>791175</v>
      </c>
      <c r="F1874" t="s">
        <v>30</v>
      </c>
      <c r="G1874">
        <v>2191471</v>
      </c>
      <c r="H1874">
        <v>13076</v>
      </c>
      <c r="I1874" t="s">
        <v>3526</v>
      </c>
      <c r="J1874" t="s">
        <v>3527</v>
      </c>
      <c r="K1874" t="s">
        <v>3528</v>
      </c>
      <c r="L1874" t="s">
        <v>3529</v>
      </c>
      <c r="M1874" s="14" t="s">
        <v>17</v>
      </c>
      <c r="N1874">
        <v>84</v>
      </c>
      <c r="O1874">
        <v>2022</v>
      </c>
      <c r="P1874" s="15">
        <v>13.17453798767967</v>
      </c>
      <c r="Q1874" s="15">
        <v>4522</v>
      </c>
      <c r="R1874" s="6">
        <f t="shared" si="116"/>
        <v>3617.6000000000004</v>
      </c>
      <c r="S1874" s="6">
        <f t="shared" si="117"/>
        <v>41.69761904761905</v>
      </c>
      <c r="T1874" s="15">
        <f t="shared" si="118"/>
        <v>549.34686613865256</v>
      </c>
      <c r="U1874" s="16">
        <f t="shared" si="119"/>
        <v>3068.253133861348</v>
      </c>
    </row>
    <row r="1875" spans="1:21" x14ac:dyDescent="0.2">
      <c r="A1875" t="s">
        <v>4283</v>
      </c>
      <c r="B1875" t="s">
        <v>4284</v>
      </c>
      <c r="C1875" t="s">
        <v>524</v>
      </c>
      <c r="D1875" t="s">
        <v>29</v>
      </c>
      <c r="E1875">
        <v>791175</v>
      </c>
      <c r="F1875" t="s">
        <v>30</v>
      </c>
      <c r="G1875">
        <v>2246612</v>
      </c>
      <c r="H1875">
        <v>13004</v>
      </c>
      <c r="I1875" t="s">
        <v>184</v>
      </c>
      <c r="J1875" t="s">
        <v>32</v>
      </c>
      <c r="K1875" t="s">
        <v>33</v>
      </c>
      <c r="L1875" t="s">
        <v>34</v>
      </c>
      <c r="M1875" s="14" t="s">
        <v>17</v>
      </c>
      <c r="N1875">
        <v>84</v>
      </c>
      <c r="O1875">
        <v>2015</v>
      </c>
      <c r="P1875" s="15">
        <v>105.59342915811087</v>
      </c>
      <c r="Q1875" s="15">
        <v>4447.57</v>
      </c>
      <c r="R1875" s="6">
        <f t="shared" si="116"/>
        <v>3558.056</v>
      </c>
      <c r="S1875" s="6">
        <f t="shared" si="117"/>
        <v>40.988761904761908</v>
      </c>
      <c r="T1875" s="15">
        <f t="shared" si="118"/>
        <v>3443.0560000000005</v>
      </c>
      <c r="U1875" s="16">
        <f t="shared" si="119"/>
        <v>114.99999999999955</v>
      </c>
    </row>
    <row r="1876" spans="1:21" x14ac:dyDescent="0.2">
      <c r="A1876" t="s">
        <v>4285</v>
      </c>
      <c r="B1876" t="s">
        <v>4286</v>
      </c>
      <c r="C1876" t="s">
        <v>623</v>
      </c>
      <c r="D1876" t="s">
        <v>38</v>
      </c>
      <c r="E1876">
        <v>791176</v>
      </c>
      <c r="F1876" t="s">
        <v>30</v>
      </c>
      <c r="G1876">
        <v>2199991</v>
      </c>
      <c r="H1876">
        <v>13048</v>
      </c>
      <c r="I1876" t="s">
        <v>236</v>
      </c>
      <c r="J1876" t="s">
        <v>237</v>
      </c>
      <c r="K1876" t="s">
        <v>238</v>
      </c>
      <c r="L1876" t="s">
        <v>239</v>
      </c>
      <c r="M1876" s="14" t="s">
        <v>17</v>
      </c>
      <c r="N1876">
        <v>84</v>
      </c>
      <c r="O1876">
        <v>2023</v>
      </c>
      <c r="P1876" s="15">
        <v>11.170431211498972</v>
      </c>
      <c r="Q1876" s="15">
        <v>10636.5</v>
      </c>
      <c r="R1876" s="6">
        <f t="shared" si="116"/>
        <v>8509.2000000000007</v>
      </c>
      <c r="S1876" s="6">
        <f t="shared" si="117"/>
        <v>99.930952380952391</v>
      </c>
      <c r="T1876" s="15">
        <f t="shared" si="118"/>
        <v>1116.271829471008</v>
      </c>
      <c r="U1876" s="16">
        <f t="shared" si="119"/>
        <v>7392.9281705289923</v>
      </c>
    </row>
    <row r="1877" spans="1:21" x14ac:dyDescent="0.2">
      <c r="A1877" t="s">
        <v>4287</v>
      </c>
      <c r="B1877" t="s">
        <v>4288</v>
      </c>
      <c r="C1877" t="s">
        <v>623</v>
      </c>
      <c r="D1877" t="s">
        <v>29</v>
      </c>
      <c r="E1877">
        <v>791175</v>
      </c>
      <c r="F1877" t="s">
        <v>30</v>
      </c>
      <c r="G1877">
        <v>2199917</v>
      </c>
      <c r="H1877">
        <v>13048</v>
      </c>
      <c r="I1877" t="s">
        <v>236</v>
      </c>
      <c r="J1877" t="s">
        <v>237</v>
      </c>
      <c r="K1877" t="s">
        <v>238</v>
      </c>
      <c r="L1877" t="s">
        <v>239</v>
      </c>
      <c r="M1877" s="14" t="s">
        <v>17</v>
      </c>
      <c r="N1877">
        <v>84</v>
      </c>
      <c r="O1877">
        <v>2022</v>
      </c>
      <c r="P1877" s="15">
        <v>12.188911704312115</v>
      </c>
      <c r="Q1877" s="15">
        <v>10557</v>
      </c>
      <c r="R1877" s="6">
        <f t="shared" si="116"/>
        <v>8445.6</v>
      </c>
      <c r="S1877" s="6">
        <f t="shared" si="117"/>
        <v>99.173809523809524</v>
      </c>
      <c r="T1877" s="15">
        <f t="shared" si="118"/>
        <v>1208.8208076659823</v>
      </c>
      <c r="U1877" s="16">
        <f t="shared" si="119"/>
        <v>7236.7791923340183</v>
      </c>
    </row>
    <row r="1878" spans="1:21" x14ac:dyDescent="0.2">
      <c r="A1878" t="s">
        <v>4289</v>
      </c>
      <c r="B1878" t="s">
        <v>4290</v>
      </c>
      <c r="C1878" t="s">
        <v>56</v>
      </c>
      <c r="D1878" t="s">
        <v>38</v>
      </c>
      <c r="E1878">
        <v>791176</v>
      </c>
      <c r="F1878" t="s">
        <v>30</v>
      </c>
      <c r="G1878">
        <v>2199997</v>
      </c>
      <c r="H1878">
        <v>13030</v>
      </c>
      <c r="I1878" t="s">
        <v>57</v>
      </c>
      <c r="J1878" t="s">
        <v>58</v>
      </c>
      <c r="K1878" t="s">
        <v>59</v>
      </c>
      <c r="L1878" t="s">
        <v>60</v>
      </c>
      <c r="M1878" s="14" t="s">
        <v>17</v>
      </c>
      <c r="N1878">
        <v>84</v>
      </c>
      <c r="O1878">
        <v>2023</v>
      </c>
      <c r="P1878" s="15">
        <v>11.170431211498972</v>
      </c>
      <c r="Q1878" s="15">
        <v>6956.5</v>
      </c>
      <c r="R1878" s="6">
        <f t="shared" si="116"/>
        <v>5565.2000000000007</v>
      </c>
      <c r="S1878" s="6">
        <f t="shared" si="117"/>
        <v>64.88333333333334</v>
      </c>
      <c r="T1878" s="15">
        <f t="shared" si="118"/>
        <v>724.77481177275831</v>
      </c>
      <c r="U1878" s="16">
        <f t="shared" si="119"/>
        <v>4840.425188227242</v>
      </c>
    </row>
    <row r="1879" spans="1:21" x14ac:dyDescent="0.2">
      <c r="A1879" t="s">
        <v>4291</v>
      </c>
      <c r="B1879" t="s">
        <v>4292</v>
      </c>
      <c r="C1879" t="s">
        <v>56</v>
      </c>
      <c r="D1879" t="s">
        <v>29</v>
      </c>
      <c r="E1879">
        <v>791175</v>
      </c>
      <c r="F1879" t="s">
        <v>30</v>
      </c>
      <c r="G1879">
        <v>2192664</v>
      </c>
      <c r="H1879">
        <v>13030</v>
      </c>
      <c r="I1879" t="s">
        <v>57</v>
      </c>
      <c r="J1879" t="s">
        <v>58</v>
      </c>
      <c r="K1879" t="s">
        <v>59</v>
      </c>
      <c r="L1879" t="s">
        <v>60</v>
      </c>
      <c r="M1879" s="14" t="s">
        <v>17</v>
      </c>
      <c r="N1879">
        <v>84</v>
      </c>
      <c r="O1879">
        <v>2022</v>
      </c>
      <c r="P1879" s="15">
        <v>13.17453798767967</v>
      </c>
      <c r="Q1879" s="15">
        <v>6597.02</v>
      </c>
      <c r="R1879" s="6">
        <f t="shared" si="116"/>
        <v>5277.6160000000009</v>
      </c>
      <c r="S1879" s="6">
        <f t="shared" si="117"/>
        <v>61.459714285714298</v>
      </c>
      <c r="T1879" s="15">
        <f t="shared" si="118"/>
        <v>809.703340569082</v>
      </c>
      <c r="U1879" s="16">
        <f t="shared" si="119"/>
        <v>4467.9126594309191</v>
      </c>
    </row>
    <row r="1880" spans="1:21" x14ac:dyDescent="0.2">
      <c r="A1880" t="s">
        <v>4293</v>
      </c>
      <c r="B1880" t="s">
        <v>4294</v>
      </c>
      <c r="C1880" t="s">
        <v>565</v>
      </c>
      <c r="D1880" t="s">
        <v>38</v>
      </c>
      <c r="E1880">
        <v>791176</v>
      </c>
      <c r="F1880" t="s">
        <v>30</v>
      </c>
      <c r="G1880">
        <v>2188087</v>
      </c>
      <c r="H1880">
        <v>13004</v>
      </c>
      <c r="I1880" t="s">
        <v>184</v>
      </c>
      <c r="J1880" t="s">
        <v>32</v>
      </c>
      <c r="K1880" t="s">
        <v>33</v>
      </c>
      <c r="L1880" t="s">
        <v>34</v>
      </c>
      <c r="M1880" s="14" t="s">
        <v>17</v>
      </c>
      <c r="N1880">
        <v>84</v>
      </c>
      <c r="O1880">
        <v>2005</v>
      </c>
      <c r="P1880" s="15">
        <v>221.20739219711501</v>
      </c>
      <c r="Q1880" s="15">
        <v>2753</v>
      </c>
      <c r="R1880" s="6">
        <f t="shared" si="116"/>
        <v>2202.4</v>
      </c>
      <c r="S1880" s="6">
        <f t="shared" si="117"/>
        <v>24.85</v>
      </c>
      <c r="T1880" s="15">
        <f t="shared" si="118"/>
        <v>2087.4</v>
      </c>
      <c r="U1880" s="16">
        <f t="shared" si="119"/>
        <v>115</v>
      </c>
    </row>
    <row r="1881" spans="1:21" x14ac:dyDescent="0.2">
      <c r="A1881" t="s">
        <v>4295</v>
      </c>
      <c r="B1881" t="s">
        <v>4296</v>
      </c>
      <c r="C1881" t="s">
        <v>4297</v>
      </c>
      <c r="D1881" t="s">
        <v>38</v>
      </c>
      <c r="E1881">
        <v>791176</v>
      </c>
      <c r="F1881" t="s">
        <v>30</v>
      </c>
      <c r="G1881">
        <v>2188236</v>
      </c>
      <c r="H1881">
        <v>13010</v>
      </c>
      <c r="I1881" t="s">
        <v>149</v>
      </c>
      <c r="J1881" t="s">
        <v>150</v>
      </c>
      <c r="K1881" t="s">
        <v>151</v>
      </c>
      <c r="L1881" t="s">
        <v>152</v>
      </c>
      <c r="M1881" s="14" t="s">
        <v>17</v>
      </c>
      <c r="N1881">
        <v>84</v>
      </c>
      <c r="O1881">
        <v>2022</v>
      </c>
      <c r="P1881" s="15">
        <v>14.193018480492814</v>
      </c>
      <c r="Q1881" s="15">
        <v>8403</v>
      </c>
      <c r="R1881" s="6">
        <f t="shared" si="116"/>
        <v>6722.4000000000005</v>
      </c>
      <c r="S1881" s="6">
        <f t="shared" si="117"/>
        <v>78.659523809523819</v>
      </c>
      <c r="T1881" s="15">
        <f t="shared" si="118"/>
        <v>1116.4160750953361</v>
      </c>
      <c r="U1881" s="16">
        <f t="shared" si="119"/>
        <v>5605.9839249046645</v>
      </c>
    </row>
    <row r="1882" spans="1:21" x14ac:dyDescent="0.2">
      <c r="A1882" t="s">
        <v>4298</v>
      </c>
      <c r="B1882" t="s">
        <v>4299</v>
      </c>
      <c r="C1882" t="s">
        <v>4300</v>
      </c>
      <c r="D1882" t="s">
        <v>38</v>
      </c>
      <c r="E1882">
        <v>791176</v>
      </c>
      <c r="F1882" t="s">
        <v>30</v>
      </c>
      <c r="G1882">
        <v>2188238</v>
      </c>
      <c r="H1882">
        <v>13060</v>
      </c>
      <c r="I1882" t="s">
        <v>120</v>
      </c>
      <c r="J1882" t="s">
        <v>121</v>
      </c>
      <c r="K1882" t="s">
        <v>122</v>
      </c>
      <c r="L1882" t="s">
        <v>123</v>
      </c>
      <c r="M1882" s="14" t="s">
        <v>17</v>
      </c>
      <c r="N1882">
        <v>84</v>
      </c>
      <c r="O1882">
        <v>2022</v>
      </c>
      <c r="P1882" s="15">
        <v>14.193018480492814</v>
      </c>
      <c r="Q1882" s="15">
        <v>2502.4</v>
      </c>
      <c r="R1882" s="6">
        <f t="shared" si="116"/>
        <v>2001.92</v>
      </c>
      <c r="S1882" s="6">
        <f t="shared" si="117"/>
        <v>22.463333333333335</v>
      </c>
      <c r="T1882" s="15">
        <f t="shared" si="118"/>
        <v>318.82250513347026</v>
      </c>
      <c r="U1882" s="16">
        <f t="shared" si="119"/>
        <v>1683.0974948665298</v>
      </c>
    </row>
    <row r="1883" spans="1:21" x14ac:dyDescent="0.2">
      <c r="A1883" t="s">
        <v>4301</v>
      </c>
      <c r="B1883" t="s">
        <v>4302</v>
      </c>
      <c r="C1883" t="s">
        <v>4303</v>
      </c>
      <c r="D1883" t="s">
        <v>38</v>
      </c>
      <c r="E1883">
        <v>791176</v>
      </c>
      <c r="F1883" t="s">
        <v>30</v>
      </c>
      <c r="G1883">
        <v>2188650</v>
      </c>
      <c r="H1883">
        <v>13030</v>
      </c>
      <c r="I1883" t="s">
        <v>57</v>
      </c>
      <c r="J1883" t="s">
        <v>58</v>
      </c>
      <c r="K1883" t="s">
        <v>59</v>
      </c>
      <c r="L1883" t="s">
        <v>60</v>
      </c>
      <c r="M1883" s="14" t="s">
        <v>17</v>
      </c>
      <c r="N1883">
        <v>84</v>
      </c>
      <c r="O1883">
        <v>2022</v>
      </c>
      <c r="P1883" s="15">
        <v>14.193018480492814</v>
      </c>
      <c r="Q1883" s="15">
        <v>6301</v>
      </c>
      <c r="R1883" s="6">
        <f t="shared" si="116"/>
        <v>5040.8</v>
      </c>
      <c r="S1883" s="6">
        <f t="shared" si="117"/>
        <v>58.640476190476193</v>
      </c>
      <c r="T1883" s="15">
        <f t="shared" si="118"/>
        <v>832.28536227632742</v>
      </c>
      <c r="U1883" s="16">
        <f t="shared" si="119"/>
        <v>4208.5146377236724</v>
      </c>
    </row>
    <row r="1884" spans="1:21" x14ac:dyDescent="0.2">
      <c r="A1884" t="s">
        <v>4304</v>
      </c>
      <c r="B1884" t="s">
        <v>4305</v>
      </c>
      <c r="C1884" t="s">
        <v>4306</v>
      </c>
      <c r="D1884" t="s">
        <v>38</v>
      </c>
      <c r="E1884">
        <v>791176</v>
      </c>
      <c r="F1884" t="s">
        <v>30</v>
      </c>
      <c r="G1884">
        <v>2199974</v>
      </c>
      <c r="H1884">
        <v>13008</v>
      </c>
      <c r="I1884" t="s">
        <v>367</v>
      </c>
      <c r="J1884" t="s">
        <v>368</v>
      </c>
      <c r="K1884" t="s">
        <v>369</v>
      </c>
      <c r="L1884" t="s">
        <v>370</v>
      </c>
      <c r="M1884" s="14" t="s">
        <v>17</v>
      </c>
      <c r="N1884">
        <v>84</v>
      </c>
      <c r="O1884">
        <v>2023</v>
      </c>
      <c r="P1884" s="15">
        <v>11.170431211498972</v>
      </c>
      <c r="Q1884" s="15">
        <v>14165.6</v>
      </c>
      <c r="R1884" s="6">
        <f t="shared" si="116"/>
        <v>11332.480000000001</v>
      </c>
      <c r="S1884" s="6">
        <f t="shared" si="117"/>
        <v>133.54142857142858</v>
      </c>
      <c r="T1884" s="15">
        <f t="shared" si="118"/>
        <v>1491.7153417424463</v>
      </c>
      <c r="U1884" s="16">
        <f t="shared" si="119"/>
        <v>9840.7646582575544</v>
      </c>
    </row>
    <row r="1885" spans="1:21" x14ac:dyDescent="0.2">
      <c r="A1885" t="s">
        <v>4307</v>
      </c>
      <c r="B1885" t="s">
        <v>4308</v>
      </c>
      <c r="C1885" t="s">
        <v>319</v>
      </c>
      <c r="D1885" t="s">
        <v>38</v>
      </c>
      <c r="E1885">
        <v>791176</v>
      </c>
      <c r="F1885" t="s">
        <v>30</v>
      </c>
      <c r="G1885">
        <v>2200647</v>
      </c>
      <c r="H1885">
        <v>13096</v>
      </c>
      <c r="I1885" t="s">
        <v>320</v>
      </c>
      <c r="J1885" t="s">
        <v>321</v>
      </c>
      <c r="K1885" t="s">
        <v>322</v>
      </c>
      <c r="L1885" t="s">
        <v>323</v>
      </c>
      <c r="M1885" s="14" t="s">
        <v>17</v>
      </c>
      <c r="N1885">
        <v>84</v>
      </c>
      <c r="O1885">
        <v>2023</v>
      </c>
      <c r="P1885" s="15">
        <v>11.170431211498972</v>
      </c>
      <c r="Q1885" s="15">
        <v>857.4</v>
      </c>
      <c r="R1885" s="6">
        <f t="shared" si="116"/>
        <v>685.92000000000007</v>
      </c>
      <c r="S1885" s="6">
        <f t="shared" si="117"/>
        <v>6.7966666666666677</v>
      </c>
      <c r="T1885" s="15">
        <f t="shared" si="118"/>
        <v>75.92169746748803</v>
      </c>
      <c r="U1885" s="16">
        <f t="shared" si="119"/>
        <v>609.99830253251207</v>
      </c>
    </row>
    <row r="1886" spans="1:21" x14ac:dyDescent="0.2">
      <c r="A1886" t="s">
        <v>4309</v>
      </c>
      <c r="B1886" t="s">
        <v>4310</v>
      </c>
      <c r="C1886" t="s">
        <v>224</v>
      </c>
      <c r="D1886" t="s">
        <v>38</v>
      </c>
      <c r="E1886">
        <v>791176</v>
      </c>
      <c r="F1886" t="s">
        <v>30</v>
      </c>
      <c r="G1886">
        <v>2240577</v>
      </c>
      <c r="H1886">
        <v>13092</v>
      </c>
      <c r="I1886" t="s">
        <v>225</v>
      </c>
      <c r="J1886" t="s">
        <v>226</v>
      </c>
      <c r="K1886" t="s">
        <v>227</v>
      </c>
      <c r="L1886" t="s">
        <v>228</v>
      </c>
      <c r="M1886" s="14" t="s">
        <v>17</v>
      </c>
      <c r="N1886">
        <v>84</v>
      </c>
      <c r="O1886">
        <v>2023</v>
      </c>
      <c r="P1886" s="15">
        <v>2.2012320328542097</v>
      </c>
      <c r="Q1886" s="15">
        <v>1048</v>
      </c>
      <c r="R1886" s="6">
        <f t="shared" si="116"/>
        <v>838.40000000000009</v>
      </c>
      <c r="S1886" s="6">
        <f t="shared" si="117"/>
        <v>8.6119047619047624</v>
      </c>
      <c r="T1886" s="15">
        <f t="shared" si="118"/>
        <v>18.956800625794468</v>
      </c>
      <c r="U1886" s="16">
        <f t="shared" si="119"/>
        <v>819.44319937420562</v>
      </c>
    </row>
    <row r="1887" spans="1:21" x14ac:dyDescent="0.2">
      <c r="A1887" t="s">
        <v>4311</v>
      </c>
      <c r="B1887" t="s">
        <v>4312</v>
      </c>
      <c r="C1887" t="s">
        <v>490</v>
      </c>
      <c r="D1887" t="s">
        <v>38</v>
      </c>
      <c r="E1887">
        <v>791176</v>
      </c>
      <c r="F1887" t="s">
        <v>30</v>
      </c>
      <c r="G1887">
        <v>2191867</v>
      </c>
      <c r="H1887">
        <v>13028</v>
      </c>
      <c r="I1887" t="s">
        <v>191</v>
      </c>
      <c r="J1887" t="s">
        <v>58</v>
      </c>
      <c r="K1887" t="s">
        <v>59</v>
      </c>
      <c r="L1887" t="s">
        <v>60</v>
      </c>
      <c r="M1887" s="14" t="s">
        <v>17</v>
      </c>
      <c r="N1887">
        <v>84</v>
      </c>
      <c r="O1887">
        <v>2022</v>
      </c>
      <c r="P1887" s="15">
        <v>12.188911704312115</v>
      </c>
      <c r="Q1887" s="15">
        <v>5894</v>
      </c>
      <c r="R1887" s="6">
        <f t="shared" si="116"/>
        <v>4715.2</v>
      </c>
      <c r="S1887" s="6">
        <f t="shared" si="117"/>
        <v>54.764285714285712</v>
      </c>
      <c r="T1887" s="15">
        <f t="shared" si="118"/>
        <v>667.51704312114987</v>
      </c>
      <c r="U1887" s="16">
        <f t="shared" si="119"/>
        <v>4047.6829568788498</v>
      </c>
    </row>
    <row r="1888" spans="1:21" x14ac:dyDescent="0.2">
      <c r="A1888" t="s">
        <v>4313</v>
      </c>
      <c r="B1888" t="s">
        <v>4314</v>
      </c>
      <c r="C1888" t="s">
        <v>565</v>
      </c>
      <c r="D1888" t="s">
        <v>38</v>
      </c>
      <c r="E1888">
        <v>791176</v>
      </c>
      <c r="F1888" t="s">
        <v>30</v>
      </c>
      <c r="G1888">
        <v>2216468</v>
      </c>
      <c r="H1888">
        <v>13004</v>
      </c>
      <c r="I1888" t="s">
        <v>184</v>
      </c>
      <c r="J1888" t="s">
        <v>32</v>
      </c>
      <c r="K1888" t="s">
        <v>33</v>
      </c>
      <c r="L1888" t="s">
        <v>34</v>
      </c>
      <c r="M1888" s="14" t="s">
        <v>17</v>
      </c>
      <c r="N1888">
        <v>84</v>
      </c>
      <c r="O1888">
        <v>2021</v>
      </c>
      <c r="P1888" s="15">
        <v>29.207392197115301</v>
      </c>
      <c r="Q1888" s="15">
        <v>3556</v>
      </c>
      <c r="R1888" s="6">
        <f t="shared" si="116"/>
        <v>2844.8</v>
      </c>
      <c r="S1888" s="6">
        <f t="shared" si="117"/>
        <v>32.497619047619047</v>
      </c>
      <c r="T1888" s="15">
        <f t="shared" si="118"/>
        <v>949.17070499625413</v>
      </c>
      <c r="U1888" s="16">
        <f t="shared" si="119"/>
        <v>1895.6292950037459</v>
      </c>
    </row>
    <row r="1889" spans="1:21" x14ac:dyDescent="0.2">
      <c r="A1889" t="s">
        <v>4315</v>
      </c>
      <c r="B1889" t="s">
        <v>4316</v>
      </c>
      <c r="C1889" t="s">
        <v>56</v>
      </c>
      <c r="D1889" t="s">
        <v>29</v>
      </c>
      <c r="E1889">
        <v>791175</v>
      </c>
      <c r="F1889" t="s">
        <v>30</v>
      </c>
      <c r="G1889">
        <v>2195412</v>
      </c>
      <c r="H1889">
        <v>13030</v>
      </c>
      <c r="I1889" t="s">
        <v>57</v>
      </c>
      <c r="J1889" t="s">
        <v>58</v>
      </c>
      <c r="K1889" t="s">
        <v>59</v>
      </c>
      <c r="L1889" t="s">
        <v>60</v>
      </c>
      <c r="M1889" s="14" t="s">
        <v>17</v>
      </c>
      <c r="N1889">
        <v>84</v>
      </c>
      <c r="O1889">
        <v>2022</v>
      </c>
      <c r="P1889" s="15">
        <v>12.188911704312115</v>
      </c>
      <c r="Q1889" s="15">
        <v>6993.24</v>
      </c>
      <c r="R1889" s="6">
        <f t="shared" si="116"/>
        <v>5594.5920000000006</v>
      </c>
      <c r="S1889" s="6">
        <f t="shared" si="117"/>
        <v>65.233238095238107</v>
      </c>
      <c r="T1889" s="15">
        <f t="shared" si="118"/>
        <v>795.1221793292267</v>
      </c>
      <c r="U1889" s="16">
        <f t="shared" si="119"/>
        <v>4799.4698206707735</v>
      </c>
    </row>
    <row r="1890" spans="1:21" x14ac:dyDescent="0.2">
      <c r="A1890" t="s">
        <v>4317</v>
      </c>
      <c r="B1890" t="s">
        <v>4318</v>
      </c>
      <c r="C1890" t="s">
        <v>688</v>
      </c>
      <c r="D1890" t="s">
        <v>38</v>
      </c>
      <c r="E1890">
        <v>791176</v>
      </c>
      <c r="F1890" t="s">
        <v>30</v>
      </c>
      <c r="G1890">
        <v>2214213</v>
      </c>
      <c r="H1890">
        <v>13034</v>
      </c>
      <c r="I1890" t="s">
        <v>292</v>
      </c>
      <c r="J1890" t="s">
        <v>293</v>
      </c>
      <c r="K1890" t="s">
        <v>294</v>
      </c>
      <c r="L1890" t="s">
        <v>295</v>
      </c>
      <c r="M1890" s="14" t="s">
        <v>17</v>
      </c>
      <c r="N1890">
        <v>60</v>
      </c>
      <c r="O1890">
        <v>2023</v>
      </c>
      <c r="P1890" s="15">
        <v>7.2279260780287471</v>
      </c>
      <c r="Q1890" s="15">
        <v>2772</v>
      </c>
      <c r="R1890" s="6">
        <f t="shared" si="116"/>
        <v>2217.6</v>
      </c>
      <c r="S1890" s="6">
        <f t="shared" si="117"/>
        <v>35.043333333333329</v>
      </c>
      <c r="T1890" s="15">
        <f t="shared" si="118"/>
        <v>253.29062286105403</v>
      </c>
      <c r="U1890" s="16">
        <f t="shared" si="119"/>
        <v>1964.3093771389458</v>
      </c>
    </row>
    <row r="1891" spans="1:21" x14ac:dyDescent="0.2">
      <c r="A1891" t="s">
        <v>4319</v>
      </c>
      <c r="B1891" t="s">
        <v>4320</v>
      </c>
      <c r="C1891" t="s">
        <v>681</v>
      </c>
      <c r="D1891" t="s">
        <v>29</v>
      </c>
      <c r="E1891">
        <v>791175</v>
      </c>
      <c r="F1891" t="s">
        <v>30</v>
      </c>
      <c r="G1891">
        <v>2215977</v>
      </c>
      <c r="H1891">
        <v>13050</v>
      </c>
      <c r="I1891" t="s">
        <v>106</v>
      </c>
      <c r="J1891" t="s">
        <v>107</v>
      </c>
      <c r="K1891" t="s">
        <v>108</v>
      </c>
      <c r="L1891" t="s">
        <v>109</v>
      </c>
      <c r="M1891" s="14" t="s">
        <v>17</v>
      </c>
      <c r="N1891">
        <v>84</v>
      </c>
      <c r="O1891">
        <v>2022</v>
      </c>
      <c r="P1891" s="15">
        <v>13.141683778234086</v>
      </c>
      <c r="Q1891" s="15">
        <v>6426</v>
      </c>
      <c r="R1891" s="6">
        <f t="shared" si="116"/>
        <v>5140.8</v>
      </c>
      <c r="S1891" s="6">
        <f t="shared" si="117"/>
        <v>59.830952380952382</v>
      </c>
      <c r="T1891" s="15">
        <f t="shared" si="118"/>
        <v>786.27945634105799</v>
      </c>
      <c r="U1891" s="16">
        <f t="shared" si="119"/>
        <v>4354.5205436589422</v>
      </c>
    </row>
    <row r="1892" spans="1:21" x14ac:dyDescent="0.2">
      <c r="A1892" t="s">
        <v>4321</v>
      </c>
      <c r="B1892" t="s">
        <v>4322</v>
      </c>
      <c r="C1892" t="s">
        <v>490</v>
      </c>
      <c r="D1892" t="s">
        <v>29</v>
      </c>
      <c r="E1892">
        <v>791175</v>
      </c>
      <c r="F1892" t="s">
        <v>30</v>
      </c>
      <c r="G1892">
        <v>2196645</v>
      </c>
      <c r="H1892">
        <v>13028</v>
      </c>
      <c r="I1892" t="s">
        <v>191</v>
      </c>
      <c r="J1892" t="s">
        <v>58</v>
      </c>
      <c r="K1892" t="s">
        <v>59</v>
      </c>
      <c r="L1892" t="s">
        <v>60</v>
      </c>
      <c r="M1892" s="14" t="s">
        <v>17</v>
      </c>
      <c r="N1892">
        <v>84</v>
      </c>
      <c r="O1892">
        <v>2023</v>
      </c>
      <c r="P1892" s="15">
        <v>11.170431211498972</v>
      </c>
      <c r="Q1892" s="15">
        <v>5894</v>
      </c>
      <c r="R1892" s="6">
        <f t="shared" si="116"/>
        <v>4715.2</v>
      </c>
      <c r="S1892" s="6">
        <f t="shared" si="117"/>
        <v>54.764285714285712</v>
      </c>
      <c r="T1892" s="15">
        <f t="shared" si="118"/>
        <v>611.74068641830434</v>
      </c>
      <c r="U1892" s="16">
        <f t="shared" si="119"/>
        <v>4103.4593135816958</v>
      </c>
    </row>
    <row r="1893" spans="1:21" x14ac:dyDescent="0.2">
      <c r="A1893" t="s">
        <v>4323</v>
      </c>
      <c r="B1893" t="s">
        <v>4324</v>
      </c>
      <c r="C1893" t="s">
        <v>490</v>
      </c>
      <c r="D1893" t="s">
        <v>29</v>
      </c>
      <c r="E1893">
        <v>791175</v>
      </c>
      <c r="F1893" t="s">
        <v>30</v>
      </c>
      <c r="G1893">
        <v>2201137</v>
      </c>
      <c r="H1893">
        <v>13028</v>
      </c>
      <c r="I1893" t="s">
        <v>191</v>
      </c>
      <c r="J1893" t="s">
        <v>58</v>
      </c>
      <c r="K1893" t="s">
        <v>59</v>
      </c>
      <c r="L1893" t="s">
        <v>60</v>
      </c>
      <c r="M1893" s="14" t="s">
        <v>17</v>
      </c>
      <c r="N1893">
        <v>84</v>
      </c>
      <c r="O1893">
        <v>2023</v>
      </c>
      <c r="P1893" s="15">
        <v>10.151950718685832</v>
      </c>
      <c r="Q1893" s="15">
        <v>5856.81</v>
      </c>
      <c r="R1893" s="6">
        <f t="shared" si="116"/>
        <v>4685.4480000000003</v>
      </c>
      <c r="S1893" s="6">
        <f t="shared" si="117"/>
        <v>54.410095238095245</v>
      </c>
      <c r="T1893" s="15">
        <f t="shared" si="118"/>
        <v>552.36860545614559</v>
      </c>
      <c r="U1893" s="16">
        <f t="shared" si="119"/>
        <v>4133.0793945438545</v>
      </c>
    </row>
    <row r="1894" spans="1:21" x14ac:dyDescent="0.2">
      <c r="A1894" t="s">
        <v>4325</v>
      </c>
      <c r="B1894" t="s">
        <v>4326</v>
      </c>
      <c r="C1894" t="s">
        <v>4211</v>
      </c>
      <c r="D1894" t="s">
        <v>38</v>
      </c>
      <c r="E1894">
        <v>791176</v>
      </c>
      <c r="F1894" t="s">
        <v>30</v>
      </c>
      <c r="G1894">
        <v>2194302</v>
      </c>
      <c r="H1894">
        <v>13030</v>
      </c>
      <c r="I1894" t="s">
        <v>57</v>
      </c>
      <c r="J1894" t="s">
        <v>58</v>
      </c>
      <c r="K1894" t="s">
        <v>59</v>
      </c>
      <c r="L1894" t="s">
        <v>60</v>
      </c>
      <c r="M1894" s="14" t="s">
        <v>17</v>
      </c>
      <c r="N1894">
        <v>84</v>
      </c>
      <c r="O1894">
        <v>2022</v>
      </c>
      <c r="P1894" s="15">
        <v>12.188911704312115</v>
      </c>
      <c r="Q1894" s="15">
        <v>7558</v>
      </c>
      <c r="R1894" s="6">
        <f t="shared" si="116"/>
        <v>6046.4000000000005</v>
      </c>
      <c r="S1894" s="6">
        <f t="shared" si="117"/>
        <v>70.611904761904768</v>
      </c>
      <c r="T1894" s="15">
        <f t="shared" si="118"/>
        <v>860.68227241615341</v>
      </c>
      <c r="U1894" s="16">
        <f t="shared" si="119"/>
        <v>5185.7177275838476</v>
      </c>
    </row>
    <row r="1895" spans="1:21" x14ac:dyDescent="0.2">
      <c r="A1895" t="s">
        <v>4327</v>
      </c>
      <c r="B1895" t="s">
        <v>4328</v>
      </c>
      <c r="C1895" t="s">
        <v>681</v>
      </c>
      <c r="D1895" t="s">
        <v>29</v>
      </c>
      <c r="E1895">
        <v>791175</v>
      </c>
      <c r="F1895" t="s">
        <v>30</v>
      </c>
      <c r="G1895">
        <v>2195192</v>
      </c>
      <c r="H1895">
        <v>13050</v>
      </c>
      <c r="I1895" t="s">
        <v>106</v>
      </c>
      <c r="J1895" t="s">
        <v>107</v>
      </c>
      <c r="K1895" t="s">
        <v>108</v>
      </c>
      <c r="L1895" t="s">
        <v>109</v>
      </c>
      <c r="M1895" s="14" t="s">
        <v>17</v>
      </c>
      <c r="N1895">
        <v>84</v>
      </c>
      <c r="O1895">
        <v>2022</v>
      </c>
      <c r="P1895" s="15">
        <v>12.188911704312115</v>
      </c>
      <c r="Q1895" s="15">
        <v>6426</v>
      </c>
      <c r="R1895" s="6">
        <f t="shared" si="116"/>
        <v>5140.8</v>
      </c>
      <c r="S1895" s="6">
        <f t="shared" si="117"/>
        <v>59.830952380952382</v>
      </c>
      <c r="T1895" s="15">
        <f t="shared" si="118"/>
        <v>729.27419575633132</v>
      </c>
      <c r="U1895" s="16">
        <f t="shared" si="119"/>
        <v>4411.525804243669</v>
      </c>
    </row>
    <row r="1896" spans="1:21" x14ac:dyDescent="0.2">
      <c r="A1896" t="s">
        <v>4329</v>
      </c>
      <c r="B1896" t="s">
        <v>4330</v>
      </c>
      <c r="C1896" t="s">
        <v>1656</v>
      </c>
      <c r="D1896" t="s">
        <v>29</v>
      </c>
      <c r="E1896">
        <v>791175</v>
      </c>
      <c r="F1896" t="s">
        <v>30</v>
      </c>
      <c r="G1896">
        <v>2198432</v>
      </c>
      <c r="H1896">
        <v>13022</v>
      </c>
      <c r="I1896" t="s">
        <v>68</v>
      </c>
      <c r="J1896" t="s">
        <v>69</v>
      </c>
      <c r="K1896" t="s">
        <v>70</v>
      </c>
      <c r="L1896" t="s">
        <v>71</v>
      </c>
      <c r="M1896" s="14" t="s">
        <v>17</v>
      </c>
      <c r="N1896">
        <v>84</v>
      </c>
      <c r="O1896">
        <v>2022</v>
      </c>
      <c r="P1896" s="15">
        <v>14.751540041067763</v>
      </c>
      <c r="Q1896" s="15">
        <v>9055</v>
      </c>
      <c r="R1896" s="6">
        <f t="shared" si="116"/>
        <v>7244</v>
      </c>
      <c r="S1896" s="6">
        <f t="shared" si="117"/>
        <v>84.86904761904762</v>
      </c>
      <c r="T1896" s="15">
        <f t="shared" si="118"/>
        <v>1251.9491541996676</v>
      </c>
      <c r="U1896" s="16">
        <f t="shared" si="119"/>
        <v>5992.0508458003324</v>
      </c>
    </row>
    <row r="1897" spans="1:21" x14ac:dyDescent="0.2">
      <c r="A1897" t="s">
        <v>4331</v>
      </c>
      <c r="B1897" t="s">
        <v>4332</v>
      </c>
      <c r="C1897" t="s">
        <v>1656</v>
      </c>
      <c r="D1897" t="s">
        <v>38</v>
      </c>
      <c r="E1897">
        <v>791176</v>
      </c>
      <c r="F1897" t="s">
        <v>30</v>
      </c>
      <c r="G1897">
        <v>2198436</v>
      </c>
      <c r="H1897">
        <v>13022</v>
      </c>
      <c r="I1897" t="s">
        <v>68</v>
      </c>
      <c r="J1897" t="s">
        <v>69</v>
      </c>
      <c r="K1897" t="s">
        <v>70</v>
      </c>
      <c r="L1897" t="s">
        <v>71</v>
      </c>
      <c r="M1897" s="14" t="s">
        <v>17</v>
      </c>
      <c r="N1897">
        <v>84</v>
      </c>
      <c r="O1897">
        <v>2022</v>
      </c>
      <c r="P1897" s="15">
        <v>14.751540041067763</v>
      </c>
      <c r="Q1897" s="15">
        <v>8212</v>
      </c>
      <c r="R1897" s="6">
        <f t="shared" si="116"/>
        <v>6569.6</v>
      </c>
      <c r="S1897" s="6">
        <f t="shared" si="117"/>
        <v>76.840476190476195</v>
      </c>
      <c r="T1897" s="15">
        <f t="shared" si="118"/>
        <v>1133.5153612985237</v>
      </c>
      <c r="U1897" s="16">
        <f t="shared" si="119"/>
        <v>5436.0846387014772</v>
      </c>
    </row>
    <row r="1898" spans="1:21" x14ac:dyDescent="0.2">
      <c r="A1898" t="s">
        <v>4333</v>
      </c>
      <c r="B1898" t="s">
        <v>4334</v>
      </c>
      <c r="C1898" t="s">
        <v>4335</v>
      </c>
      <c r="D1898" t="s">
        <v>29</v>
      </c>
      <c r="E1898">
        <v>791175</v>
      </c>
      <c r="F1898" t="s">
        <v>30</v>
      </c>
      <c r="G1898">
        <v>2198438</v>
      </c>
      <c r="H1898">
        <v>13078</v>
      </c>
      <c r="I1898" t="s">
        <v>129</v>
      </c>
      <c r="J1898" t="s">
        <v>130</v>
      </c>
      <c r="K1898" t="s">
        <v>131</v>
      </c>
      <c r="L1898" t="s">
        <v>132</v>
      </c>
      <c r="M1898" s="14" t="s">
        <v>17</v>
      </c>
      <c r="N1898">
        <v>84</v>
      </c>
      <c r="O1898">
        <v>2022</v>
      </c>
      <c r="P1898" s="15">
        <v>14.751540041067763</v>
      </c>
      <c r="Q1898" s="15">
        <v>8000</v>
      </c>
      <c r="R1898" s="6">
        <f t="shared" si="116"/>
        <v>6400</v>
      </c>
      <c r="S1898" s="6">
        <f t="shared" si="117"/>
        <v>74.821428571428569</v>
      </c>
      <c r="T1898" s="15">
        <f t="shared" si="118"/>
        <v>1103.7312995013201</v>
      </c>
      <c r="U1898" s="16">
        <f t="shared" si="119"/>
        <v>5296.2687004986801</v>
      </c>
    </row>
    <row r="1899" spans="1:21" x14ac:dyDescent="0.2">
      <c r="A1899" t="s">
        <v>4336</v>
      </c>
      <c r="B1899" t="s">
        <v>4337</v>
      </c>
      <c r="C1899" t="s">
        <v>386</v>
      </c>
      <c r="D1899" t="s">
        <v>38</v>
      </c>
      <c r="E1899">
        <v>791176</v>
      </c>
      <c r="F1899" t="s">
        <v>30</v>
      </c>
      <c r="G1899">
        <v>2198439</v>
      </c>
      <c r="H1899">
        <v>13038</v>
      </c>
      <c r="I1899" t="s">
        <v>359</v>
      </c>
      <c r="J1899" t="s">
        <v>360</v>
      </c>
      <c r="K1899" t="s">
        <v>361</v>
      </c>
      <c r="L1899" t="s">
        <v>362</v>
      </c>
      <c r="M1899" s="14" t="s">
        <v>17</v>
      </c>
      <c r="N1899">
        <v>60</v>
      </c>
      <c r="O1899">
        <v>2022</v>
      </c>
      <c r="P1899" s="15">
        <v>14.751540041067763</v>
      </c>
      <c r="Q1899" s="15">
        <v>6312</v>
      </c>
      <c r="R1899" s="6">
        <f t="shared" si="116"/>
        <v>5049.6000000000004</v>
      </c>
      <c r="S1899" s="6">
        <f t="shared" si="117"/>
        <v>82.243333333333339</v>
      </c>
      <c r="T1899" s="15">
        <f t="shared" si="118"/>
        <v>1213.2158247775499</v>
      </c>
      <c r="U1899" s="16">
        <f t="shared" si="119"/>
        <v>3836.3841752224507</v>
      </c>
    </row>
    <row r="1900" spans="1:21" x14ac:dyDescent="0.2">
      <c r="A1900" t="s">
        <v>4338</v>
      </c>
      <c r="B1900" t="s">
        <v>4339</v>
      </c>
      <c r="C1900" t="s">
        <v>545</v>
      </c>
      <c r="D1900" t="s">
        <v>29</v>
      </c>
      <c r="E1900">
        <v>791175</v>
      </c>
      <c r="F1900" t="s">
        <v>30</v>
      </c>
      <c r="G1900">
        <v>2212379</v>
      </c>
      <c r="H1900">
        <v>13050</v>
      </c>
      <c r="I1900" t="s">
        <v>106</v>
      </c>
      <c r="J1900" t="s">
        <v>107</v>
      </c>
      <c r="K1900" t="s">
        <v>108</v>
      </c>
      <c r="L1900" t="s">
        <v>109</v>
      </c>
      <c r="M1900" s="14" t="s">
        <v>17</v>
      </c>
      <c r="N1900">
        <v>84</v>
      </c>
      <c r="O1900">
        <v>2022</v>
      </c>
      <c r="P1900" s="15">
        <v>13.765913757700204</v>
      </c>
      <c r="Q1900" s="15">
        <v>6148</v>
      </c>
      <c r="R1900" s="6">
        <f t="shared" si="116"/>
        <v>4918.4000000000005</v>
      </c>
      <c r="S1900" s="6">
        <f t="shared" si="117"/>
        <v>57.183333333333337</v>
      </c>
      <c r="T1900" s="15">
        <f t="shared" si="118"/>
        <v>787.1808350444901</v>
      </c>
      <c r="U1900" s="16">
        <f t="shared" si="119"/>
        <v>4131.2191649555107</v>
      </c>
    </row>
    <row r="1901" spans="1:21" x14ac:dyDescent="0.2">
      <c r="A1901" t="s">
        <v>4340</v>
      </c>
      <c r="B1901" t="s">
        <v>4341</v>
      </c>
      <c r="C1901" t="s">
        <v>4342</v>
      </c>
      <c r="D1901" t="s">
        <v>29</v>
      </c>
      <c r="E1901">
        <v>791175</v>
      </c>
      <c r="F1901" t="s">
        <v>30</v>
      </c>
      <c r="G1901">
        <v>2198442</v>
      </c>
      <c r="H1901">
        <v>13044</v>
      </c>
      <c r="I1901" t="s">
        <v>206</v>
      </c>
      <c r="J1901" t="s">
        <v>207</v>
      </c>
      <c r="K1901" t="s">
        <v>208</v>
      </c>
      <c r="L1901" t="s">
        <v>209</v>
      </c>
      <c r="M1901" s="14" t="s">
        <v>17</v>
      </c>
      <c r="N1901">
        <v>84</v>
      </c>
      <c r="O1901">
        <v>2022</v>
      </c>
      <c r="P1901" s="15">
        <v>14.751540041067763</v>
      </c>
      <c r="Q1901" s="15">
        <v>7868</v>
      </c>
      <c r="R1901" s="6">
        <f t="shared" si="116"/>
        <v>6294.4000000000005</v>
      </c>
      <c r="S1901" s="6">
        <f t="shared" si="117"/>
        <v>73.564285714285717</v>
      </c>
      <c r="T1901" s="15">
        <f t="shared" si="118"/>
        <v>1085.1865063068349</v>
      </c>
      <c r="U1901" s="16">
        <f t="shared" si="119"/>
        <v>5209.2134936931652</v>
      </c>
    </row>
    <row r="1902" spans="1:21" x14ac:dyDescent="0.2">
      <c r="A1902" t="s">
        <v>4343</v>
      </c>
      <c r="B1902" t="s">
        <v>4344</v>
      </c>
      <c r="C1902" t="s">
        <v>1656</v>
      </c>
      <c r="D1902" t="s">
        <v>38</v>
      </c>
      <c r="E1902">
        <v>791176</v>
      </c>
      <c r="F1902" t="s">
        <v>30</v>
      </c>
      <c r="G1902">
        <v>2198449</v>
      </c>
      <c r="H1902">
        <v>13022</v>
      </c>
      <c r="I1902" t="s">
        <v>68</v>
      </c>
      <c r="J1902" t="s">
        <v>69</v>
      </c>
      <c r="K1902" t="s">
        <v>70</v>
      </c>
      <c r="L1902" t="s">
        <v>71</v>
      </c>
      <c r="M1902" s="14" t="s">
        <v>17</v>
      </c>
      <c r="N1902">
        <v>84</v>
      </c>
      <c r="O1902">
        <v>2022</v>
      </c>
      <c r="P1902" s="15">
        <v>14.751540041067763</v>
      </c>
      <c r="Q1902" s="15">
        <v>8212</v>
      </c>
      <c r="R1902" s="6">
        <f t="shared" si="116"/>
        <v>6569.6</v>
      </c>
      <c r="S1902" s="6">
        <f t="shared" si="117"/>
        <v>76.840476190476195</v>
      </c>
      <c r="T1902" s="15">
        <f t="shared" si="118"/>
        <v>1133.5153612985237</v>
      </c>
      <c r="U1902" s="16">
        <f t="shared" si="119"/>
        <v>5436.0846387014772</v>
      </c>
    </row>
    <row r="1903" spans="1:21" x14ac:dyDescent="0.2">
      <c r="A1903" t="s">
        <v>4345</v>
      </c>
      <c r="B1903" t="s">
        <v>4346</v>
      </c>
      <c r="C1903" t="s">
        <v>1665</v>
      </c>
      <c r="D1903" t="s">
        <v>29</v>
      </c>
      <c r="E1903">
        <v>791175</v>
      </c>
      <c r="F1903" t="s">
        <v>30</v>
      </c>
      <c r="G1903">
        <v>2198452</v>
      </c>
      <c r="H1903">
        <v>13034</v>
      </c>
      <c r="I1903" t="s">
        <v>292</v>
      </c>
      <c r="J1903" t="s">
        <v>293</v>
      </c>
      <c r="K1903" t="s">
        <v>294</v>
      </c>
      <c r="L1903" t="s">
        <v>295</v>
      </c>
      <c r="M1903" s="14" t="s">
        <v>17</v>
      </c>
      <c r="N1903">
        <v>60</v>
      </c>
      <c r="O1903">
        <v>2022</v>
      </c>
      <c r="P1903" s="15">
        <v>14.751540041067763</v>
      </c>
      <c r="Q1903" s="15">
        <v>5033</v>
      </c>
      <c r="R1903" s="6">
        <f t="shared" si="116"/>
        <v>4026.4</v>
      </c>
      <c r="S1903" s="6">
        <f t="shared" si="117"/>
        <v>65.19</v>
      </c>
      <c r="T1903" s="15">
        <f t="shared" si="118"/>
        <v>961.65289527720745</v>
      </c>
      <c r="U1903" s="16">
        <f t="shared" si="119"/>
        <v>3064.7471047227928</v>
      </c>
    </row>
    <row r="1904" spans="1:21" x14ac:dyDescent="0.2">
      <c r="A1904" t="s">
        <v>4347</v>
      </c>
      <c r="B1904" t="s">
        <v>4348</v>
      </c>
      <c r="C1904" t="s">
        <v>4349</v>
      </c>
      <c r="D1904" t="s">
        <v>29</v>
      </c>
      <c r="E1904">
        <v>791175</v>
      </c>
      <c r="F1904" t="s">
        <v>30</v>
      </c>
      <c r="G1904">
        <v>2198453</v>
      </c>
      <c r="H1904">
        <v>13024</v>
      </c>
      <c r="I1904" t="s">
        <v>39</v>
      </c>
      <c r="J1904" t="s">
        <v>40</v>
      </c>
      <c r="K1904" t="s">
        <v>41</v>
      </c>
      <c r="L1904" t="s">
        <v>42</v>
      </c>
      <c r="M1904" s="14" t="s">
        <v>17</v>
      </c>
      <c r="N1904">
        <v>84</v>
      </c>
      <c r="O1904">
        <v>2022</v>
      </c>
      <c r="P1904" s="15">
        <v>14.751540041067763</v>
      </c>
      <c r="Q1904" s="15">
        <v>2760</v>
      </c>
      <c r="R1904" s="6">
        <f t="shared" si="116"/>
        <v>2208</v>
      </c>
      <c r="S1904" s="6">
        <f t="shared" si="117"/>
        <v>24.916666666666668</v>
      </c>
      <c r="T1904" s="15">
        <f t="shared" si="118"/>
        <v>367.55920602327177</v>
      </c>
      <c r="U1904" s="16">
        <f t="shared" si="119"/>
        <v>1840.4407939767282</v>
      </c>
    </row>
    <row r="1905" spans="1:21" x14ac:dyDescent="0.2">
      <c r="A1905" t="s">
        <v>4350</v>
      </c>
      <c r="B1905" t="s">
        <v>4351</v>
      </c>
      <c r="C1905" t="s">
        <v>796</v>
      </c>
      <c r="D1905" t="s">
        <v>38</v>
      </c>
      <c r="E1905">
        <v>791176</v>
      </c>
      <c r="F1905" t="s">
        <v>30</v>
      </c>
      <c r="G1905">
        <v>2198458</v>
      </c>
      <c r="H1905">
        <v>13004</v>
      </c>
      <c r="I1905" t="s">
        <v>184</v>
      </c>
      <c r="J1905" t="s">
        <v>32</v>
      </c>
      <c r="K1905" t="s">
        <v>33</v>
      </c>
      <c r="L1905" t="s">
        <v>34</v>
      </c>
      <c r="M1905" s="14" t="s">
        <v>17</v>
      </c>
      <c r="N1905">
        <v>84</v>
      </c>
      <c r="O1905">
        <v>2022</v>
      </c>
      <c r="P1905" s="15">
        <v>14.751540041067763</v>
      </c>
      <c r="Q1905" s="15">
        <v>1219</v>
      </c>
      <c r="R1905" s="6">
        <f t="shared" si="116"/>
        <v>975.2</v>
      </c>
      <c r="S1905" s="6">
        <f t="shared" si="117"/>
        <v>10.240476190476191</v>
      </c>
      <c r="T1905" s="15">
        <f t="shared" si="118"/>
        <v>151.06279456341059</v>
      </c>
      <c r="U1905" s="16">
        <f t="shared" si="119"/>
        <v>824.13720543658951</v>
      </c>
    </row>
    <row r="1906" spans="1:21" x14ac:dyDescent="0.2">
      <c r="A1906" t="s">
        <v>4352</v>
      </c>
      <c r="B1906" t="s">
        <v>4353</v>
      </c>
      <c r="C1906" t="s">
        <v>730</v>
      </c>
      <c r="D1906" t="s">
        <v>38</v>
      </c>
      <c r="E1906">
        <v>791176</v>
      </c>
      <c r="F1906" t="s">
        <v>30</v>
      </c>
      <c r="G1906">
        <v>2198459</v>
      </c>
      <c r="H1906">
        <v>13024</v>
      </c>
      <c r="I1906" t="s">
        <v>39</v>
      </c>
      <c r="J1906" t="s">
        <v>40</v>
      </c>
      <c r="K1906" t="s">
        <v>41</v>
      </c>
      <c r="L1906" t="s">
        <v>42</v>
      </c>
      <c r="M1906" s="14" t="s">
        <v>17</v>
      </c>
      <c r="N1906">
        <v>84</v>
      </c>
      <c r="O1906">
        <v>2022</v>
      </c>
      <c r="P1906" s="15">
        <v>14.751540041067763</v>
      </c>
      <c r="Q1906" s="15">
        <v>1340.88</v>
      </c>
      <c r="R1906" s="6">
        <f t="shared" si="116"/>
        <v>1072.7040000000002</v>
      </c>
      <c r="S1906" s="6">
        <f t="shared" si="117"/>
        <v>11.401238095238098</v>
      </c>
      <c r="T1906" s="15">
        <f t="shared" si="118"/>
        <v>168.18582027965195</v>
      </c>
      <c r="U1906" s="16">
        <f t="shared" si="119"/>
        <v>904.51817972034826</v>
      </c>
    </row>
    <row r="1907" spans="1:21" x14ac:dyDescent="0.2">
      <c r="A1907" t="s">
        <v>4354</v>
      </c>
      <c r="B1907" t="s">
        <v>4355</v>
      </c>
      <c r="C1907" t="s">
        <v>1656</v>
      </c>
      <c r="D1907" t="s">
        <v>29</v>
      </c>
      <c r="E1907">
        <v>791175</v>
      </c>
      <c r="F1907" t="s">
        <v>30</v>
      </c>
      <c r="G1907">
        <v>2199377</v>
      </c>
      <c r="H1907">
        <v>13022</v>
      </c>
      <c r="I1907" t="s">
        <v>68</v>
      </c>
      <c r="J1907" t="s">
        <v>69</v>
      </c>
      <c r="K1907" t="s">
        <v>70</v>
      </c>
      <c r="L1907" t="s">
        <v>71</v>
      </c>
      <c r="M1907" s="14" t="s">
        <v>17</v>
      </c>
      <c r="N1907">
        <v>84</v>
      </c>
      <c r="O1907">
        <v>2005</v>
      </c>
      <c r="P1907" s="15">
        <v>221.20739219711501</v>
      </c>
      <c r="Q1907" s="15">
        <v>8212</v>
      </c>
      <c r="R1907" s="6">
        <f t="shared" si="116"/>
        <v>6569.6</v>
      </c>
      <c r="S1907" s="6">
        <f t="shared" si="117"/>
        <v>76.840476190476195</v>
      </c>
      <c r="T1907" s="15">
        <f t="shared" si="118"/>
        <v>6454.6</v>
      </c>
      <c r="U1907" s="16">
        <f t="shared" si="119"/>
        <v>115</v>
      </c>
    </row>
    <row r="1908" spans="1:21" x14ac:dyDescent="0.2">
      <c r="A1908" t="s">
        <v>4356</v>
      </c>
      <c r="B1908" t="s">
        <v>4357</v>
      </c>
      <c r="C1908" t="s">
        <v>1297</v>
      </c>
      <c r="D1908" t="s">
        <v>29</v>
      </c>
      <c r="E1908">
        <v>791175</v>
      </c>
      <c r="F1908" t="s">
        <v>30</v>
      </c>
      <c r="G1908">
        <v>2235543</v>
      </c>
      <c r="H1908">
        <v>13094</v>
      </c>
      <c r="I1908" t="s">
        <v>4358</v>
      </c>
      <c r="J1908" t="s">
        <v>226</v>
      </c>
      <c r="K1908" t="s">
        <v>227</v>
      </c>
      <c r="L1908" t="s">
        <v>228</v>
      </c>
      <c r="M1908" s="14" t="s">
        <v>17</v>
      </c>
      <c r="N1908">
        <v>84</v>
      </c>
      <c r="O1908">
        <v>2023</v>
      </c>
      <c r="P1908" s="15">
        <v>3.1868583162217656</v>
      </c>
      <c r="Q1908" s="15">
        <v>857.4</v>
      </c>
      <c r="R1908" s="6">
        <f t="shared" si="116"/>
        <v>685.92000000000007</v>
      </c>
      <c r="S1908" s="6">
        <f t="shared" si="117"/>
        <v>6.7966666666666677</v>
      </c>
      <c r="T1908" s="15">
        <f t="shared" si="118"/>
        <v>21.660013689253937</v>
      </c>
      <c r="U1908" s="16">
        <f t="shared" si="119"/>
        <v>664.25998631074617</v>
      </c>
    </row>
    <row r="1909" spans="1:21" x14ac:dyDescent="0.2">
      <c r="A1909" t="s">
        <v>4359</v>
      </c>
      <c r="B1909" t="s">
        <v>4360</v>
      </c>
      <c r="C1909" t="s">
        <v>545</v>
      </c>
      <c r="D1909" t="s">
        <v>38</v>
      </c>
      <c r="E1909">
        <v>791176</v>
      </c>
      <c r="F1909" t="s">
        <v>30</v>
      </c>
      <c r="G1909">
        <v>2199383</v>
      </c>
      <c r="H1909">
        <v>13050</v>
      </c>
      <c r="I1909" t="s">
        <v>106</v>
      </c>
      <c r="J1909" t="s">
        <v>107</v>
      </c>
      <c r="K1909" t="s">
        <v>108</v>
      </c>
      <c r="L1909" t="s">
        <v>109</v>
      </c>
      <c r="M1909" s="14" t="s">
        <v>17</v>
      </c>
      <c r="N1909">
        <v>84</v>
      </c>
      <c r="O1909">
        <v>2005</v>
      </c>
      <c r="P1909" s="15">
        <v>221.20739219711501</v>
      </c>
      <c r="Q1909" s="15">
        <v>5999</v>
      </c>
      <c r="R1909" s="6">
        <f t="shared" si="116"/>
        <v>4799.2</v>
      </c>
      <c r="S1909" s="6">
        <f t="shared" si="117"/>
        <v>55.764285714285712</v>
      </c>
      <c r="T1909" s="15">
        <f t="shared" si="118"/>
        <v>4684.2</v>
      </c>
      <c r="U1909" s="16">
        <f t="shared" si="119"/>
        <v>115</v>
      </c>
    </row>
    <row r="1910" spans="1:21" x14ac:dyDescent="0.2">
      <c r="A1910" t="s">
        <v>4361</v>
      </c>
      <c r="B1910" t="s">
        <v>4362</v>
      </c>
      <c r="C1910" t="s">
        <v>4363</v>
      </c>
      <c r="D1910" t="s">
        <v>38</v>
      </c>
      <c r="E1910">
        <v>791176</v>
      </c>
      <c r="F1910" t="s">
        <v>30</v>
      </c>
      <c r="G1910">
        <v>2199894</v>
      </c>
      <c r="H1910">
        <v>13080</v>
      </c>
      <c r="I1910" t="s">
        <v>1284</v>
      </c>
      <c r="J1910" t="s">
        <v>1285</v>
      </c>
      <c r="K1910" t="s">
        <v>1286</v>
      </c>
      <c r="L1910" t="s">
        <v>1287</v>
      </c>
      <c r="M1910" s="14" t="s">
        <v>17</v>
      </c>
      <c r="N1910">
        <v>60</v>
      </c>
      <c r="O1910">
        <v>2022</v>
      </c>
      <c r="P1910" s="15">
        <v>12.188911704312115</v>
      </c>
      <c r="Q1910" s="15">
        <v>5409</v>
      </c>
      <c r="R1910" s="6">
        <f t="shared" si="116"/>
        <v>4327.2</v>
      </c>
      <c r="S1910" s="6">
        <f t="shared" si="117"/>
        <v>70.203333333333333</v>
      </c>
      <c r="T1910" s="15">
        <f t="shared" si="118"/>
        <v>855.70223134839148</v>
      </c>
      <c r="U1910" s="16">
        <f t="shared" si="119"/>
        <v>3471.4977686516086</v>
      </c>
    </row>
    <row r="1911" spans="1:21" x14ac:dyDescent="0.2">
      <c r="A1911" t="s">
        <v>4364</v>
      </c>
      <c r="B1911" t="s">
        <v>4365</v>
      </c>
      <c r="C1911" t="s">
        <v>681</v>
      </c>
      <c r="D1911" t="s">
        <v>29</v>
      </c>
      <c r="E1911">
        <v>791175</v>
      </c>
      <c r="F1911" t="s">
        <v>30</v>
      </c>
      <c r="G1911">
        <v>2231700</v>
      </c>
      <c r="H1911">
        <v>13050</v>
      </c>
      <c r="I1911" t="s">
        <v>106</v>
      </c>
      <c r="J1911" t="s">
        <v>107</v>
      </c>
      <c r="K1911" t="s">
        <v>108</v>
      </c>
      <c r="L1911" t="s">
        <v>109</v>
      </c>
      <c r="M1911" s="14" t="s">
        <v>17</v>
      </c>
      <c r="N1911">
        <v>84</v>
      </c>
      <c r="O1911">
        <v>2023</v>
      </c>
      <c r="P1911" s="15">
        <v>11.170431211498972</v>
      </c>
      <c r="Q1911" s="15">
        <v>6426</v>
      </c>
      <c r="R1911" s="6">
        <f t="shared" si="116"/>
        <v>5140.8</v>
      </c>
      <c r="S1911" s="6">
        <f t="shared" si="117"/>
        <v>59.830952380952382</v>
      </c>
      <c r="T1911" s="15">
        <f t="shared" si="118"/>
        <v>668.33753788989918</v>
      </c>
      <c r="U1911" s="16">
        <f t="shared" si="119"/>
        <v>4472.4624621101011</v>
      </c>
    </row>
    <row r="1912" spans="1:21" x14ac:dyDescent="0.2">
      <c r="A1912" t="s">
        <v>4366</v>
      </c>
      <c r="B1912" t="s">
        <v>4367</v>
      </c>
      <c r="C1912" t="s">
        <v>346</v>
      </c>
      <c r="D1912" t="s">
        <v>29</v>
      </c>
      <c r="E1912">
        <v>791175</v>
      </c>
      <c r="F1912" t="s">
        <v>30</v>
      </c>
      <c r="G1912">
        <v>2242371</v>
      </c>
      <c r="H1912">
        <v>13002</v>
      </c>
      <c r="I1912" t="s">
        <v>48</v>
      </c>
      <c r="J1912" t="s">
        <v>49</v>
      </c>
      <c r="K1912" t="s">
        <v>50</v>
      </c>
      <c r="L1912" t="s">
        <v>51</v>
      </c>
      <c r="M1912" s="14" t="s">
        <v>17</v>
      </c>
      <c r="N1912">
        <v>84</v>
      </c>
      <c r="O1912">
        <v>2023</v>
      </c>
      <c r="P1912" s="15">
        <v>8.2135523613963031</v>
      </c>
      <c r="Q1912" s="15">
        <v>1360.86</v>
      </c>
      <c r="R1912" s="6">
        <f t="shared" si="116"/>
        <v>1088.6879999999999</v>
      </c>
      <c r="S1912" s="6">
        <f t="shared" si="117"/>
        <v>11.591523809523808</v>
      </c>
      <c r="T1912" s="15">
        <f t="shared" si="118"/>
        <v>95.207587757895752</v>
      </c>
      <c r="U1912" s="16">
        <f t="shared" si="119"/>
        <v>993.48041224210408</v>
      </c>
    </row>
    <row r="1913" spans="1:21" x14ac:dyDescent="0.2">
      <c r="A1913" t="s">
        <v>4368</v>
      </c>
      <c r="B1913" t="s">
        <v>4369</v>
      </c>
      <c r="C1913" t="s">
        <v>4370</v>
      </c>
      <c r="D1913" t="s">
        <v>38</v>
      </c>
      <c r="E1913">
        <v>791176</v>
      </c>
      <c r="F1913" t="s">
        <v>30</v>
      </c>
      <c r="G1913">
        <v>2194750</v>
      </c>
      <c r="H1913">
        <v>13038</v>
      </c>
      <c r="I1913" t="s">
        <v>359</v>
      </c>
      <c r="J1913" t="s">
        <v>360</v>
      </c>
      <c r="K1913" t="s">
        <v>361</v>
      </c>
      <c r="L1913" t="s">
        <v>362</v>
      </c>
      <c r="M1913" s="14" t="s">
        <v>17</v>
      </c>
      <c r="N1913">
        <v>60</v>
      </c>
      <c r="O1913">
        <v>2022</v>
      </c>
      <c r="P1913" s="15">
        <v>12.188911704312115</v>
      </c>
      <c r="Q1913" s="15">
        <v>6228.85</v>
      </c>
      <c r="R1913" s="6">
        <f t="shared" si="116"/>
        <v>4983.0800000000008</v>
      </c>
      <c r="S1913" s="6">
        <f t="shared" si="117"/>
        <v>81.134666666666675</v>
      </c>
      <c r="T1913" s="15">
        <f t="shared" si="118"/>
        <v>988.94328815879544</v>
      </c>
      <c r="U1913" s="16">
        <f t="shared" si="119"/>
        <v>3994.1367118412054</v>
      </c>
    </row>
    <row r="1914" spans="1:21" x14ac:dyDescent="0.2">
      <c r="A1914" t="s">
        <v>4371</v>
      </c>
      <c r="B1914" t="s">
        <v>4372</v>
      </c>
      <c r="C1914" t="s">
        <v>4373</v>
      </c>
      <c r="D1914" t="s">
        <v>38</v>
      </c>
      <c r="E1914">
        <v>791176</v>
      </c>
      <c r="F1914" t="s">
        <v>30</v>
      </c>
      <c r="G1914">
        <v>2192348</v>
      </c>
      <c r="H1914">
        <v>13044</v>
      </c>
      <c r="I1914" t="s">
        <v>206</v>
      </c>
      <c r="J1914" t="s">
        <v>207</v>
      </c>
      <c r="K1914" t="s">
        <v>208</v>
      </c>
      <c r="L1914" t="s">
        <v>209</v>
      </c>
      <c r="M1914" s="14" t="s">
        <v>17</v>
      </c>
      <c r="N1914">
        <v>60</v>
      </c>
      <c r="O1914">
        <v>2022</v>
      </c>
      <c r="P1914" s="15">
        <v>12.188911704312115</v>
      </c>
      <c r="Q1914" s="15">
        <v>4958</v>
      </c>
      <c r="R1914" s="6">
        <f t="shared" si="116"/>
        <v>3966.4</v>
      </c>
      <c r="S1914" s="6">
        <f t="shared" si="117"/>
        <v>64.19</v>
      </c>
      <c r="T1914" s="15">
        <f t="shared" si="118"/>
        <v>782.40624229979471</v>
      </c>
      <c r="U1914" s="16">
        <f t="shared" si="119"/>
        <v>3183.9937577002056</v>
      </c>
    </row>
    <row r="1915" spans="1:21" x14ac:dyDescent="0.2">
      <c r="A1915" t="s">
        <v>4374</v>
      </c>
      <c r="B1915" t="s">
        <v>4375</v>
      </c>
      <c r="C1915" t="s">
        <v>346</v>
      </c>
      <c r="D1915" t="s">
        <v>38</v>
      </c>
      <c r="E1915">
        <v>791176</v>
      </c>
      <c r="F1915" t="s">
        <v>30</v>
      </c>
      <c r="G1915">
        <v>2195406</v>
      </c>
      <c r="H1915">
        <v>13002</v>
      </c>
      <c r="I1915" t="s">
        <v>48</v>
      </c>
      <c r="J1915" t="s">
        <v>49</v>
      </c>
      <c r="K1915" t="s">
        <v>50</v>
      </c>
      <c r="L1915" t="s">
        <v>51</v>
      </c>
      <c r="M1915" s="14" t="s">
        <v>17</v>
      </c>
      <c r="N1915">
        <v>84</v>
      </c>
      <c r="O1915">
        <v>2022</v>
      </c>
      <c r="P1915" s="15">
        <v>12.188911704312115</v>
      </c>
      <c r="Q1915" s="15">
        <v>820.24</v>
      </c>
      <c r="R1915" s="6">
        <f t="shared" si="116"/>
        <v>656.19200000000001</v>
      </c>
      <c r="S1915" s="6">
        <f t="shared" si="117"/>
        <v>6.4427619047619045</v>
      </c>
      <c r="T1915" s="15">
        <f t="shared" si="118"/>
        <v>78.530255989048598</v>
      </c>
      <c r="U1915" s="16">
        <f t="shared" si="119"/>
        <v>577.66174401095145</v>
      </c>
    </row>
    <row r="1916" spans="1:21" x14ac:dyDescent="0.2">
      <c r="A1916" t="s">
        <v>4376</v>
      </c>
      <c r="B1916" t="s">
        <v>4377</v>
      </c>
      <c r="C1916" t="s">
        <v>346</v>
      </c>
      <c r="D1916" t="s">
        <v>29</v>
      </c>
      <c r="E1916">
        <v>791175</v>
      </c>
      <c r="F1916" t="s">
        <v>30</v>
      </c>
      <c r="G1916">
        <v>2210506</v>
      </c>
      <c r="H1916">
        <v>13002</v>
      </c>
      <c r="I1916" t="s">
        <v>48</v>
      </c>
      <c r="J1916" t="s">
        <v>49</v>
      </c>
      <c r="K1916" t="s">
        <v>50</v>
      </c>
      <c r="L1916" t="s">
        <v>51</v>
      </c>
      <c r="M1916" s="14" t="s">
        <v>17</v>
      </c>
      <c r="N1916">
        <v>84</v>
      </c>
      <c r="O1916">
        <v>2023</v>
      </c>
      <c r="P1916" s="15">
        <v>11.170431211498972</v>
      </c>
      <c r="Q1916" s="15">
        <v>821.75</v>
      </c>
      <c r="R1916" s="6">
        <f t="shared" si="116"/>
        <v>657.40000000000009</v>
      </c>
      <c r="S1916" s="6">
        <f t="shared" si="117"/>
        <v>6.4571428571428582</v>
      </c>
      <c r="T1916" s="15">
        <f t="shared" si="118"/>
        <v>72.129070108536226</v>
      </c>
      <c r="U1916" s="16">
        <f t="shared" si="119"/>
        <v>585.27092989146388</v>
      </c>
    </row>
    <row r="1917" spans="1:21" x14ac:dyDescent="0.2">
      <c r="A1917" t="s">
        <v>4378</v>
      </c>
      <c r="B1917" t="s">
        <v>4379</v>
      </c>
      <c r="C1917" t="s">
        <v>4380</v>
      </c>
      <c r="D1917" t="s">
        <v>38</v>
      </c>
      <c r="E1917">
        <v>791176</v>
      </c>
      <c r="F1917" t="s">
        <v>30</v>
      </c>
      <c r="G1917">
        <v>2195402</v>
      </c>
      <c r="H1917" t="s">
        <v>4381</v>
      </c>
      <c r="I1917" t="s">
        <v>4381</v>
      </c>
      <c r="J1917" t="s">
        <v>177</v>
      </c>
      <c r="K1917" t="s">
        <v>178</v>
      </c>
      <c r="L1917" t="s">
        <v>179</v>
      </c>
      <c r="M1917" s="14" t="s">
        <v>17</v>
      </c>
      <c r="N1917">
        <v>60</v>
      </c>
      <c r="O1917">
        <v>2022</v>
      </c>
      <c r="P1917" s="15">
        <v>12.188911704312115</v>
      </c>
      <c r="Q1917" s="15">
        <v>4191.99</v>
      </c>
      <c r="R1917" s="6">
        <f t="shared" si="116"/>
        <v>3353.5920000000001</v>
      </c>
      <c r="S1917" s="6">
        <f t="shared" si="117"/>
        <v>53.976533333333336</v>
      </c>
      <c r="T1917" s="15">
        <f t="shared" si="118"/>
        <v>657.91519890485972</v>
      </c>
      <c r="U1917" s="16">
        <f t="shared" si="119"/>
        <v>2695.6768010951405</v>
      </c>
    </row>
    <row r="1918" spans="1:21" x14ac:dyDescent="0.2">
      <c r="A1918" t="s">
        <v>4382</v>
      </c>
      <c r="B1918" t="s">
        <v>4383</v>
      </c>
      <c r="C1918" t="s">
        <v>670</v>
      </c>
      <c r="D1918" t="s">
        <v>29</v>
      </c>
      <c r="E1918">
        <v>791175</v>
      </c>
      <c r="F1918" t="s">
        <v>30</v>
      </c>
      <c r="G1918">
        <v>2244131</v>
      </c>
      <c r="H1918">
        <v>13040</v>
      </c>
      <c r="I1918" t="s">
        <v>671</v>
      </c>
      <c r="J1918" t="s">
        <v>293</v>
      </c>
      <c r="K1918" t="s">
        <v>294</v>
      </c>
      <c r="L1918" t="s">
        <v>295</v>
      </c>
      <c r="M1918" s="14" t="s">
        <v>4807</v>
      </c>
      <c r="P1918" s="15"/>
      <c r="Q1918" s="15"/>
      <c r="R1918" s="6"/>
      <c r="S1918" s="6"/>
      <c r="T1918" s="15"/>
      <c r="U1918" s="16"/>
    </row>
    <row r="1919" spans="1:21" x14ac:dyDescent="0.2">
      <c r="A1919" t="s">
        <v>4384</v>
      </c>
      <c r="B1919" t="s">
        <v>4385</v>
      </c>
      <c r="C1919" t="s">
        <v>4386</v>
      </c>
      <c r="D1919" t="s">
        <v>38</v>
      </c>
      <c r="E1919">
        <v>791176</v>
      </c>
      <c r="F1919" t="s">
        <v>30</v>
      </c>
      <c r="G1919">
        <v>2192628</v>
      </c>
      <c r="H1919">
        <v>13058</v>
      </c>
      <c r="I1919" t="s">
        <v>90</v>
      </c>
      <c r="J1919" t="s">
        <v>91</v>
      </c>
      <c r="K1919" t="s">
        <v>92</v>
      </c>
      <c r="L1919" t="s">
        <v>93</v>
      </c>
      <c r="M1919" s="14" t="s">
        <v>17</v>
      </c>
      <c r="N1919">
        <v>84</v>
      </c>
      <c r="O1919">
        <v>2022</v>
      </c>
      <c r="P1919" s="15">
        <v>15.178644763860371</v>
      </c>
      <c r="Q1919" s="15">
        <v>5285</v>
      </c>
      <c r="R1919" s="6">
        <f t="shared" si="116"/>
        <v>4228</v>
      </c>
      <c r="S1919" s="6">
        <f t="shared" si="117"/>
        <v>48.964285714285715</v>
      </c>
      <c r="T1919" s="15">
        <f t="shared" si="118"/>
        <v>743.21149897330599</v>
      </c>
      <c r="U1919" s="16">
        <f t="shared" si="119"/>
        <v>3484.7885010266941</v>
      </c>
    </row>
    <row r="1920" spans="1:21" x14ac:dyDescent="0.2">
      <c r="A1920" t="s">
        <v>4387</v>
      </c>
      <c r="B1920" t="s">
        <v>4388</v>
      </c>
      <c r="C1920" t="s">
        <v>82</v>
      </c>
      <c r="D1920" t="s">
        <v>29</v>
      </c>
      <c r="E1920">
        <v>791175</v>
      </c>
      <c r="F1920" t="s">
        <v>30</v>
      </c>
      <c r="G1920">
        <v>2195407</v>
      </c>
      <c r="H1920">
        <v>13030</v>
      </c>
      <c r="I1920" t="s">
        <v>57</v>
      </c>
      <c r="J1920" t="s">
        <v>58</v>
      </c>
      <c r="K1920" t="s">
        <v>59</v>
      </c>
      <c r="L1920" t="s">
        <v>60</v>
      </c>
      <c r="M1920" s="14" t="s">
        <v>17</v>
      </c>
      <c r="N1920">
        <v>84</v>
      </c>
      <c r="O1920">
        <v>2022</v>
      </c>
      <c r="P1920" s="15">
        <v>12.188911704312115</v>
      </c>
      <c r="Q1920" s="15">
        <v>9197.02</v>
      </c>
      <c r="R1920" s="6">
        <f t="shared" si="116"/>
        <v>7357.6160000000009</v>
      </c>
      <c r="S1920" s="6">
        <f t="shared" si="117"/>
        <v>86.221619047619058</v>
      </c>
      <c r="T1920" s="15">
        <f t="shared" si="118"/>
        <v>1050.9477015742643</v>
      </c>
      <c r="U1920" s="16">
        <f t="shared" si="119"/>
        <v>6306.6682984257368</v>
      </c>
    </row>
    <row r="1921" spans="1:21" x14ac:dyDescent="0.2">
      <c r="A1921" t="s">
        <v>4389</v>
      </c>
      <c r="B1921" t="s">
        <v>4390</v>
      </c>
      <c r="C1921" t="s">
        <v>82</v>
      </c>
      <c r="D1921" t="s">
        <v>29</v>
      </c>
      <c r="E1921">
        <v>791175</v>
      </c>
      <c r="F1921" t="s">
        <v>30</v>
      </c>
      <c r="G1921">
        <v>2199948</v>
      </c>
      <c r="H1921">
        <v>13030</v>
      </c>
      <c r="I1921" t="s">
        <v>57</v>
      </c>
      <c r="J1921" t="s">
        <v>58</v>
      </c>
      <c r="K1921" t="s">
        <v>59</v>
      </c>
      <c r="L1921" t="s">
        <v>60</v>
      </c>
      <c r="M1921" s="14" t="s">
        <v>17</v>
      </c>
      <c r="N1921">
        <v>84</v>
      </c>
      <c r="O1921">
        <v>2022</v>
      </c>
      <c r="P1921" s="15">
        <v>12.188911704312115</v>
      </c>
      <c r="Q1921" s="15">
        <v>9197.02</v>
      </c>
      <c r="R1921" s="6">
        <f t="shared" si="116"/>
        <v>7357.6160000000009</v>
      </c>
      <c r="S1921" s="6">
        <f t="shared" si="117"/>
        <v>86.221619047619058</v>
      </c>
      <c r="T1921" s="15">
        <f t="shared" si="118"/>
        <v>1050.9477015742643</v>
      </c>
      <c r="U1921" s="16">
        <f t="shared" si="119"/>
        <v>6306.6682984257368</v>
      </c>
    </row>
    <row r="1922" spans="1:21" x14ac:dyDescent="0.2">
      <c r="A1922" t="s">
        <v>4391</v>
      </c>
      <c r="B1922" t="s">
        <v>4392</v>
      </c>
      <c r="C1922" t="s">
        <v>346</v>
      </c>
      <c r="D1922" t="s">
        <v>29</v>
      </c>
      <c r="E1922">
        <v>791175</v>
      </c>
      <c r="F1922" t="s">
        <v>30</v>
      </c>
      <c r="G1922">
        <v>2227492</v>
      </c>
      <c r="H1922">
        <v>13002</v>
      </c>
      <c r="I1922" t="s">
        <v>48</v>
      </c>
      <c r="J1922" t="s">
        <v>49</v>
      </c>
      <c r="K1922" t="s">
        <v>50</v>
      </c>
      <c r="L1922" t="s">
        <v>51</v>
      </c>
      <c r="M1922" s="14" t="s">
        <v>17</v>
      </c>
      <c r="N1922">
        <v>84</v>
      </c>
      <c r="O1922">
        <v>2023</v>
      </c>
      <c r="P1922" s="15">
        <v>11.170431211498972</v>
      </c>
      <c r="Q1922" s="15">
        <v>1241.75</v>
      </c>
      <c r="R1922" s="6">
        <f t="shared" si="116"/>
        <v>993.40000000000009</v>
      </c>
      <c r="S1922" s="6">
        <f t="shared" si="117"/>
        <v>10.457142857142859</v>
      </c>
      <c r="T1922" s="15">
        <f t="shared" si="118"/>
        <v>116.81079495453213</v>
      </c>
      <c r="U1922" s="16">
        <f t="shared" si="119"/>
        <v>876.58920504546791</v>
      </c>
    </row>
    <row r="1923" spans="1:21" x14ac:dyDescent="0.2">
      <c r="A1923" t="s">
        <v>4393</v>
      </c>
      <c r="B1923" t="s">
        <v>4394</v>
      </c>
      <c r="C1923" t="s">
        <v>172</v>
      </c>
      <c r="D1923" t="s">
        <v>29</v>
      </c>
      <c r="E1923">
        <v>791175</v>
      </c>
      <c r="F1923" t="s">
        <v>30</v>
      </c>
      <c r="G1923">
        <v>2204836</v>
      </c>
      <c r="H1923">
        <v>13004</v>
      </c>
      <c r="I1923" t="s">
        <v>184</v>
      </c>
      <c r="J1923" t="s">
        <v>32</v>
      </c>
      <c r="K1923" t="s">
        <v>33</v>
      </c>
      <c r="L1923" t="s">
        <v>34</v>
      </c>
      <c r="M1923" s="14" t="s">
        <v>17</v>
      </c>
      <c r="N1923">
        <v>84</v>
      </c>
      <c r="O1923">
        <v>2023</v>
      </c>
      <c r="P1923" s="15">
        <v>10.151950718685832</v>
      </c>
      <c r="Q1923" s="15">
        <v>2202</v>
      </c>
      <c r="R1923" s="6">
        <f t="shared" si="116"/>
        <v>1761.6000000000001</v>
      </c>
      <c r="S1923" s="6">
        <f t="shared" si="117"/>
        <v>19.602380952380955</v>
      </c>
      <c r="T1923" s="15">
        <f t="shared" si="118"/>
        <v>199.0024053974773</v>
      </c>
      <c r="U1923" s="16">
        <f t="shared" si="119"/>
        <v>1562.5975946025228</v>
      </c>
    </row>
    <row r="1924" spans="1:21" x14ac:dyDescent="0.2">
      <c r="A1924" t="s">
        <v>4395</v>
      </c>
      <c r="B1924" t="s">
        <v>4396</v>
      </c>
      <c r="C1924" t="s">
        <v>681</v>
      </c>
      <c r="D1924" t="s">
        <v>29</v>
      </c>
      <c r="E1924">
        <v>791175</v>
      </c>
      <c r="F1924" t="s">
        <v>30</v>
      </c>
      <c r="G1924">
        <v>2195681</v>
      </c>
      <c r="H1924">
        <v>13050</v>
      </c>
      <c r="I1924" t="s">
        <v>106</v>
      </c>
      <c r="J1924" t="s">
        <v>107</v>
      </c>
      <c r="K1924" t="s">
        <v>108</v>
      </c>
      <c r="L1924" t="s">
        <v>109</v>
      </c>
      <c r="M1924" s="14" t="s">
        <v>17</v>
      </c>
      <c r="N1924">
        <v>84</v>
      </c>
      <c r="O1924">
        <v>2022</v>
      </c>
      <c r="P1924" s="15">
        <v>12.188911704312115</v>
      </c>
      <c r="Q1924" s="15">
        <v>6426</v>
      </c>
      <c r="R1924" s="6">
        <f t="shared" si="116"/>
        <v>5140.8</v>
      </c>
      <c r="S1924" s="6">
        <f t="shared" si="117"/>
        <v>59.830952380952382</v>
      </c>
      <c r="T1924" s="15">
        <f t="shared" si="118"/>
        <v>729.27419575633132</v>
      </c>
      <c r="U1924" s="16">
        <f t="shared" si="119"/>
        <v>4411.525804243669</v>
      </c>
    </row>
    <row r="1925" spans="1:21" x14ac:dyDescent="0.2">
      <c r="A1925" t="s">
        <v>4397</v>
      </c>
      <c r="B1925" t="s">
        <v>4398</v>
      </c>
      <c r="C1925" t="s">
        <v>623</v>
      </c>
      <c r="D1925" t="s">
        <v>38</v>
      </c>
      <c r="E1925">
        <v>791176</v>
      </c>
      <c r="F1925" t="s">
        <v>30</v>
      </c>
      <c r="G1925">
        <v>2200015</v>
      </c>
      <c r="H1925">
        <v>13048</v>
      </c>
      <c r="I1925" t="s">
        <v>236</v>
      </c>
      <c r="J1925" t="s">
        <v>237</v>
      </c>
      <c r="K1925" t="s">
        <v>238</v>
      </c>
      <c r="L1925" t="s">
        <v>239</v>
      </c>
      <c r="M1925" s="14" t="s">
        <v>17</v>
      </c>
      <c r="N1925">
        <v>84</v>
      </c>
      <c r="O1925">
        <v>2023</v>
      </c>
      <c r="P1925" s="15">
        <v>11.170431211498972</v>
      </c>
      <c r="Q1925" s="15">
        <v>10557</v>
      </c>
      <c r="R1925" s="6">
        <f t="shared" si="116"/>
        <v>8445.6</v>
      </c>
      <c r="S1925" s="6">
        <f t="shared" si="117"/>
        <v>99.173809523809524</v>
      </c>
      <c r="T1925" s="15">
        <f t="shared" si="118"/>
        <v>1107.8142172680159</v>
      </c>
      <c r="U1925" s="16">
        <f t="shared" si="119"/>
        <v>7337.785782731984</v>
      </c>
    </row>
    <row r="1926" spans="1:21" x14ac:dyDescent="0.2">
      <c r="A1926" t="s">
        <v>4399</v>
      </c>
      <c r="B1926" t="s">
        <v>4400</v>
      </c>
      <c r="C1926" t="s">
        <v>623</v>
      </c>
      <c r="D1926" t="s">
        <v>38</v>
      </c>
      <c r="E1926">
        <v>791176</v>
      </c>
      <c r="F1926" t="s">
        <v>30</v>
      </c>
      <c r="G1926">
        <v>2195576</v>
      </c>
      <c r="H1926">
        <v>13030</v>
      </c>
      <c r="I1926" t="s">
        <v>57</v>
      </c>
      <c r="J1926" t="s">
        <v>58</v>
      </c>
      <c r="K1926" t="s">
        <v>59</v>
      </c>
      <c r="L1926" t="s">
        <v>60</v>
      </c>
      <c r="M1926" s="14" t="s">
        <v>4807</v>
      </c>
      <c r="P1926" s="15"/>
      <c r="Q1926" s="15"/>
      <c r="R1926" s="6"/>
      <c r="S1926" s="6"/>
      <c r="T1926" s="15"/>
      <c r="U1926" s="16"/>
    </row>
    <row r="1927" spans="1:21" x14ac:dyDescent="0.2">
      <c r="A1927" t="s">
        <v>4401</v>
      </c>
      <c r="B1927" t="s">
        <v>4402</v>
      </c>
      <c r="C1927" t="s">
        <v>82</v>
      </c>
      <c r="D1927" t="s">
        <v>29</v>
      </c>
      <c r="E1927">
        <v>791175</v>
      </c>
      <c r="F1927" t="s">
        <v>30</v>
      </c>
      <c r="G1927">
        <v>2195678</v>
      </c>
      <c r="H1927">
        <v>13030</v>
      </c>
      <c r="I1927" t="s">
        <v>57</v>
      </c>
      <c r="J1927" t="s">
        <v>58</v>
      </c>
      <c r="K1927" t="s">
        <v>59</v>
      </c>
      <c r="L1927" t="s">
        <v>60</v>
      </c>
      <c r="M1927" s="14" t="s">
        <v>17</v>
      </c>
      <c r="N1927">
        <v>84</v>
      </c>
      <c r="O1927">
        <v>2022</v>
      </c>
      <c r="P1927" s="15">
        <v>12.188911704312115</v>
      </c>
      <c r="Q1927" s="15">
        <v>9477</v>
      </c>
      <c r="R1927" s="6">
        <f t="shared" si="116"/>
        <v>7581.6</v>
      </c>
      <c r="S1927" s="6">
        <f t="shared" si="117"/>
        <v>88.888095238095246</v>
      </c>
      <c r="T1927" s="15">
        <f t="shared" si="118"/>
        <v>1083.4491444216292</v>
      </c>
      <c r="U1927" s="16">
        <f t="shared" si="119"/>
        <v>6498.1508555783712</v>
      </c>
    </row>
    <row r="1928" spans="1:21" x14ac:dyDescent="0.2">
      <c r="A1928" t="s">
        <v>4403</v>
      </c>
      <c r="B1928" t="s">
        <v>4404</v>
      </c>
      <c r="C1928" t="s">
        <v>82</v>
      </c>
      <c r="D1928" t="s">
        <v>29</v>
      </c>
      <c r="E1928">
        <v>791175</v>
      </c>
      <c r="F1928" t="s">
        <v>30</v>
      </c>
      <c r="G1928">
        <v>2195686</v>
      </c>
      <c r="H1928">
        <v>13030</v>
      </c>
      <c r="I1928" t="s">
        <v>57</v>
      </c>
      <c r="J1928" t="s">
        <v>58</v>
      </c>
      <c r="K1928" t="s">
        <v>59</v>
      </c>
      <c r="L1928" t="s">
        <v>60</v>
      </c>
      <c r="M1928" s="14" t="s">
        <v>17</v>
      </c>
      <c r="N1928">
        <v>84</v>
      </c>
      <c r="O1928">
        <v>2022</v>
      </c>
      <c r="P1928" s="15">
        <v>12.188911704312115</v>
      </c>
      <c r="Q1928" s="15">
        <v>9477</v>
      </c>
      <c r="R1928" s="6">
        <f t="shared" si="116"/>
        <v>7581.6</v>
      </c>
      <c r="S1928" s="6">
        <f t="shared" si="117"/>
        <v>88.888095238095246</v>
      </c>
      <c r="T1928" s="15">
        <f t="shared" si="118"/>
        <v>1083.4491444216292</v>
      </c>
      <c r="U1928" s="16">
        <f t="shared" si="119"/>
        <v>6498.1508555783712</v>
      </c>
    </row>
    <row r="1929" spans="1:21" x14ac:dyDescent="0.2">
      <c r="A1929" t="s">
        <v>4405</v>
      </c>
      <c r="B1929" t="s">
        <v>4406</v>
      </c>
      <c r="C1929" t="s">
        <v>4407</v>
      </c>
      <c r="D1929" t="s">
        <v>29</v>
      </c>
      <c r="E1929">
        <v>791175</v>
      </c>
      <c r="F1929" t="s">
        <v>30</v>
      </c>
      <c r="G1929">
        <v>2194313</v>
      </c>
      <c r="H1929">
        <v>13044</v>
      </c>
      <c r="I1929" t="s">
        <v>206</v>
      </c>
      <c r="J1929" t="s">
        <v>207</v>
      </c>
      <c r="K1929" t="s">
        <v>208</v>
      </c>
      <c r="L1929" t="s">
        <v>209</v>
      </c>
      <c r="M1929" s="14" t="s">
        <v>17</v>
      </c>
      <c r="N1929">
        <v>84</v>
      </c>
      <c r="O1929">
        <v>2022</v>
      </c>
      <c r="P1929" s="15">
        <v>13.17453798767967</v>
      </c>
      <c r="Q1929" s="15">
        <v>6838.01</v>
      </c>
      <c r="R1929" s="6">
        <f t="shared" ref="R1929:R1992" si="120">Q1929*(1-$R$6)</f>
        <v>5470.4080000000004</v>
      </c>
      <c r="S1929" s="6">
        <f t="shared" ref="S1929:S1992" si="121">(R1929-$S$6)/N1929</f>
        <v>63.754857142857148</v>
      </c>
      <c r="T1929" s="15">
        <f t="shared" ref="T1929:T1992" si="122">IF(P1929&lt;N1929,P1929*S1929,N1929*S1929)</f>
        <v>839.94078732766206</v>
      </c>
      <c r="U1929" s="16">
        <f t="shared" ref="U1929:U1992" si="123">R1929-T1929</f>
        <v>4630.4672126723381</v>
      </c>
    </row>
    <row r="1930" spans="1:21" x14ac:dyDescent="0.2">
      <c r="A1930" t="s">
        <v>4408</v>
      </c>
      <c r="B1930" t="s">
        <v>4409</v>
      </c>
      <c r="C1930" t="s">
        <v>623</v>
      </c>
      <c r="D1930" t="s">
        <v>29</v>
      </c>
      <c r="E1930">
        <v>791175</v>
      </c>
      <c r="F1930" t="s">
        <v>30</v>
      </c>
      <c r="G1930">
        <v>2199915</v>
      </c>
      <c r="H1930">
        <v>13048</v>
      </c>
      <c r="I1930" t="s">
        <v>236</v>
      </c>
      <c r="J1930" t="s">
        <v>237</v>
      </c>
      <c r="K1930" t="s">
        <v>238</v>
      </c>
      <c r="L1930" t="s">
        <v>239</v>
      </c>
      <c r="M1930" s="14" t="s">
        <v>17</v>
      </c>
      <c r="N1930">
        <v>84</v>
      </c>
      <c r="O1930">
        <v>2023</v>
      </c>
      <c r="P1930" s="15">
        <v>11.170431211498972</v>
      </c>
      <c r="Q1930" s="15">
        <v>10557</v>
      </c>
      <c r="R1930" s="6">
        <f t="shared" si="120"/>
        <v>8445.6</v>
      </c>
      <c r="S1930" s="6">
        <f t="shared" si="121"/>
        <v>99.173809523809524</v>
      </c>
      <c r="T1930" s="15">
        <f t="shared" si="122"/>
        <v>1107.8142172680159</v>
      </c>
      <c r="U1930" s="16">
        <f t="shared" si="123"/>
        <v>7337.785782731984</v>
      </c>
    </row>
    <row r="1931" spans="1:21" x14ac:dyDescent="0.2">
      <c r="A1931" t="s">
        <v>4410</v>
      </c>
      <c r="B1931" t="s">
        <v>4411</v>
      </c>
      <c r="C1931" t="s">
        <v>4412</v>
      </c>
      <c r="D1931" t="s">
        <v>38</v>
      </c>
      <c r="E1931">
        <v>791176</v>
      </c>
      <c r="F1931" t="s">
        <v>30</v>
      </c>
      <c r="G1931">
        <v>2201434</v>
      </c>
      <c r="H1931">
        <v>13020</v>
      </c>
      <c r="I1931" t="s">
        <v>350</v>
      </c>
      <c r="J1931" t="s">
        <v>351</v>
      </c>
      <c r="K1931" t="s">
        <v>352</v>
      </c>
      <c r="L1931" t="s">
        <v>353</v>
      </c>
      <c r="M1931" s="14" t="s">
        <v>17</v>
      </c>
      <c r="N1931">
        <v>84</v>
      </c>
      <c r="O1931">
        <v>2023</v>
      </c>
      <c r="P1931" s="15">
        <v>10.151950718685832</v>
      </c>
      <c r="Q1931" s="15">
        <v>6490</v>
      </c>
      <c r="R1931" s="6">
        <f t="shared" si="120"/>
        <v>5192</v>
      </c>
      <c r="S1931" s="6">
        <f t="shared" si="121"/>
        <v>60.44047619047619</v>
      </c>
      <c r="T1931" s="15">
        <f t="shared" si="122"/>
        <v>613.58873569961872</v>
      </c>
      <c r="U1931" s="16">
        <f t="shared" si="123"/>
        <v>4578.4112643003809</v>
      </c>
    </row>
    <row r="1932" spans="1:21" x14ac:dyDescent="0.2">
      <c r="A1932" t="s">
        <v>4413</v>
      </c>
      <c r="B1932" t="s">
        <v>4414</v>
      </c>
      <c r="C1932" t="s">
        <v>224</v>
      </c>
      <c r="D1932" t="s">
        <v>38</v>
      </c>
      <c r="E1932">
        <v>791176</v>
      </c>
      <c r="F1932" t="s">
        <v>30</v>
      </c>
      <c r="G1932">
        <v>2242903</v>
      </c>
      <c r="H1932" t="s">
        <v>466</v>
      </c>
      <c r="I1932" t="s">
        <v>467</v>
      </c>
      <c r="J1932" t="s">
        <v>226</v>
      </c>
      <c r="K1932" t="s">
        <v>227</v>
      </c>
      <c r="L1932" t="s">
        <v>228</v>
      </c>
      <c r="M1932" s="14" t="s">
        <v>17</v>
      </c>
      <c r="N1932">
        <v>84</v>
      </c>
      <c r="O1932">
        <v>2023</v>
      </c>
      <c r="P1932" s="15">
        <v>1.1827515400410678</v>
      </c>
      <c r="Q1932" s="15">
        <v>857.4</v>
      </c>
      <c r="R1932" s="6">
        <f t="shared" si="120"/>
        <v>685.92000000000007</v>
      </c>
      <c r="S1932" s="6">
        <f t="shared" si="121"/>
        <v>6.7966666666666677</v>
      </c>
      <c r="T1932" s="15">
        <f t="shared" si="122"/>
        <v>8.038767967145791</v>
      </c>
      <c r="U1932" s="16">
        <f t="shared" si="123"/>
        <v>677.88123203285431</v>
      </c>
    </row>
    <row r="1933" spans="1:21" x14ac:dyDescent="0.2">
      <c r="A1933" t="s">
        <v>4415</v>
      </c>
      <c r="B1933" t="s">
        <v>4416</v>
      </c>
      <c r="C1933" t="s">
        <v>4211</v>
      </c>
      <c r="D1933" t="s">
        <v>29</v>
      </c>
      <c r="E1933">
        <v>791175</v>
      </c>
      <c r="F1933" t="s">
        <v>30</v>
      </c>
      <c r="G1933">
        <v>2195517</v>
      </c>
      <c r="H1933">
        <v>13030</v>
      </c>
      <c r="I1933" t="s">
        <v>57</v>
      </c>
      <c r="J1933" t="s">
        <v>58</v>
      </c>
      <c r="K1933" t="s">
        <v>59</v>
      </c>
      <c r="L1933" t="s">
        <v>60</v>
      </c>
      <c r="M1933" s="14" t="s">
        <v>17</v>
      </c>
      <c r="N1933">
        <v>84</v>
      </c>
      <c r="O1933">
        <v>2022</v>
      </c>
      <c r="P1933" s="15">
        <v>12.188911704312115</v>
      </c>
      <c r="Q1933" s="15">
        <v>7558</v>
      </c>
      <c r="R1933" s="6">
        <f t="shared" si="120"/>
        <v>6046.4000000000005</v>
      </c>
      <c r="S1933" s="6">
        <f t="shared" si="121"/>
        <v>70.611904761904768</v>
      </c>
      <c r="T1933" s="15">
        <f t="shared" si="122"/>
        <v>860.68227241615341</v>
      </c>
      <c r="U1933" s="16">
        <f t="shared" si="123"/>
        <v>5185.7177275838476</v>
      </c>
    </row>
    <row r="1934" spans="1:21" x14ac:dyDescent="0.2">
      <c r="A1934" t="s">
        <v>4417</v>
      </c>
      <c r="B1934" t="s">
        <v>4418</v>
      </c>
      <c r="C1934" t="s">
        <v>172</v>
      </c>
      <c r="D1934" t="s">
        <v>29</v>
      </c>
      <c r="E1934">
        <v>791175</v>
      </c>
      <c r="F1934" t="s">
        <v>30</v>
      </c>
      <c r="G1934">
        <v>2199910</v>
      </c>
      <c r="H1934">
        <v>13006</v>
      </c>
      <c r="I1934" t="s">
        <v>31</v>
      </c>
      <c r="J1934" t="s">
        <v>32</v>
      </c>
      <c r="K1934" t="s">
        <v>33</v>
      </c>
      <c r="L1934" t="s">
        <v>34</v>
      </c>
      <c r="M1934" s="14" t="s">
        <v>17</v>
      </c>
      <c r="N1934">
        <v>84</v>
      </c>
      <c r="O1934">
        <v>2023</v>
      </c>
      <c r="P1934" s="15">
        <v>11.170431211498972</v>
      </c>
      <c r="Q1934" s="15">
        <v>2109.75</v>
      </c>
      <c r="R1934" s="6">
        <f t="shared" si="120"/>
        <v>1687.8000000000002</v>
      </c>
      <c r="S1934" s="6">
        <f t="shared" si="121"/>
        <v>18.723809523809525</v>
      </c>
      <c r="T1934" s="15">
        <f t="shared" si="122"/>
        <v>209.15302630292362</v>
      </c>
      <c r="U1934" s="16">
        <f t="shared" si="123"/>
        <v>1478.6469736970766</v>
      </c>
    </row>
    <row r="1935" spans="1:21" x14ac:dyDescent="0.2">
      <c r="A1935" t="s">
        <v>4419</v>
      </c>
      <c r="B1935" t="s">
        <v>4420</v>
      </c>
      <c r="C1935" t="s">
        <v>4211</v>
      </c>
      <c r="D1935" t="s">
        <v>38</v>
      </c>
      <c r="E1935">
        <v>791176</v>
      </c>
      <c r="F1935" t="s">
        <v>30</v>
      </c>
      <c r="G1935">
        <v>2204848</v>
      </c>
      <c r="H1935">
        <v>13030</v>
      </c>
      <c r="I1935" t="s">
        <v>57</v>
      </c>
      <c r="J1935" t="s">
        <v>58</v>
      </c>
      <c r="K1935" t="s">
        <v>59</v>
      </c>
      <c r="L1935" t="s">
        <v>60</v>
      </c>
      <c r="M1935" s="14" t="s">
        <v>17</v>
      </c>
      <c r="N1935">
        <v>84</v>
      </c>
      <c r="O1935">
        <v>2023</v>
      </c>
      <c r="P1935" s="15">
        <v>9.2320328542094465</v>
      </c>
      <c r="Q1935" s="15">
        <v>7558</v>
      </c>
      <c r="R1935" s="6">
        <f t="shared" si="120"/>
        <v>6046.4000000000005</v>
      </c>
      <c r="S1935" s="6">
        <f t="shared" si="121"/>
        <v>70.611904761904768</v>
      </c>
      <c r="T1935" s="15">
        <f t="shared" si="122"/>
        <v>651.89142466021326</v>
      </c>
      <c r="U1935" s="16">
        <f t="shared" si="123"/>
        <v>5394.5085753397871</v>
      </c>
    </row>
    <row r="1936" spans="1:21" x14ac:dyDescent="0.2">
      <c r="A1936" t="s">
        <v>4421</v>
      </c>
      <c r="B1936" t="s">
        <v>4422</v>
      </c>
      <c r="C1936" t="s">
        <v>82</v>
      </c>
      <c r="D1936" t="s">
        <v>29</v>
      </c>
      <c r="E1936">
        <v>791175</v>
      </c>
      <c r="F1936" t="s">
        <v>30</v>
      </c>
      <c r="G1936">
        <v>2199952</v>
      </c>
      <c r="H1936">
        <v>13030</v>
      </c>
      <c r="I1936" t="s">
        <v>57</v>
      </c>
      <c r="J1936" t="s">
        <v>58</v>
      </c>
      <c r="K1936" t="s">
        <v>59</v>
      </c>
      <c r="L1936" t="s">
        <v>60</v>
      </c>
      <c r="M1936" s="14" t="s">
        <v>17</v>
      </c>
      <c r="N1936">
        <v>84</v>
      </c>
      <c r="O1936">
        <v>2023</v>
      </c>
      <c r="P1936" s="15">
        <v>11.170431211498972</v>
      </c>
      <c r="Q1936" s="15">
        <v>9477</v>
      </c>
      <c r="R1936" s="6">
        <f t="shared" si="120"/>
        <v>7581.6</v>
      </c>
      <c r="S1936" s="6">
        <f t="shared" si="121"/>
        <v>88.888095238095246</v>
      </c>
      <c r="T1936" s="15">
        <f t="shared" si="122"/>
        <v>992.9183533783123</v>
      </c>
      <c r="U1936" s="16">
        <f t="shared" si="123"/>
        <v>6588.6816466216878</v>
      </c>
    </row>
    <row r="1937" spans="1:21" x14ac:dyDescent="0.2">
      <c r="A1937" t="s">
        <v>4423</v>
      </c>
      <c r="B1937" t="s">
        <v>4424</v>
      </c>
      <c r="C1937" t="s">
        <v>681</v>
      </c>
      <c r="D1937" t="s">
        <v>29</v>
      </c>
      <c r="E1937">
        <v>791175</v>
      </c>
      <c r="F1937" t="s">
        <v>30</v>
      </c>
      <c r="G1937">
        <v>2196643</v>
      </c>
      <c r="H1937">
        <v>13052</v>
      </c>
      <c r="I1937" t="s">
        <v>546</v>
      </c>
      <c r="J1937" t="s">
        <v>547</v>
      </c>
      <c r="K1937" t="s">
        <v>548</v>
      </c>
      <c r="L1937" t="s">
        <v>549</v>
      </c>
      <c r="M1937" s="14" t="s">
        <v>17</v>
      </c>
      <c r="N1937">
        <v>84</v>
      </c>
      <c r="O1937">
        <v>2023</v>
      </c>
      <c r="P1937" s="15">
        <v>11.170431211498972</v>
      </c>
      <c r="Q1937" s="15">
        <v>7120</v>
      </c>
      <c r="R1937" s="6">
        <f t="shared" si="120"/>
        <v>5696</v>
      </c>
      <c r="S1937" s="6">
        <f t="shared" si="121"/>
        <v>66.44047619047619</v>
      </c>
      <c r="T1937" s="15">
        <f t="shared" si="122"/>
        <v>742.16876894494953</v>
      </c>
      <c r="U1937" s="16">
        <f t="shared" si="123"/>
        <v>4953.83123105505</v>
      </c>
    </row>
    <row r="1938" spans="1:21" x14ac:dyDescent="0.2">
      <c r="A1938" t="s">
        <v>4425</v>
      </c>
      <c r="B1938" t="s">
        <v>4426</v>
      </c>
      <c r="C1938" t="s">
        <v>623</v>
      </c>
      <c r="D1938" t="s">
        <v>29</v>
      </c>
      <c r="E1938">
        <v>791175</v>
      </c>
      <c r="F1938" t="s">
        <v>30</v>
      </c>
      <c r="G1938">
        <v>2214565</v>
      </c>
      <c r="H1938">
        <v>13048</v>
      </c>
      <c r="I1938" t="s">
        <v>236</v>
      </c>
      <c r="J1938" t="s">
        <v>237</v>
      </c>
      <c r="K1938" t="s">
        <v>238</v>
      </c>
      <c r="L1938" t="s">
        <v>239</v>
      </c>
      <c r="M1938" s="14" t="s">
        <v>17</v>
      </c>
      <c r="N1938">
        <v>84</v>
      </c>
      <c r="O1938">
        <v>2023</v>
      </c>
      <c r="P1938" s="15">
        <v>7.2279260780287471</v>
      </c>
      <c r="Q1938" s="15">
        <v>11367</v>
      </c>
      <c r="R1938" s="6">
        <f t="shared" si="120"/>
        <v>9093.6</v>
      </c>
      <c r="S1938" s="6">
        <f t="shared" si="121"/>
        <v>106.88809523809525</v>
      </c>
      <c r="T1938" s="15">
        <f t="shared" si="122"/>
        <v>772.57925100224895</v>
      </c>
      <c r="U1938" s="16">
        <f t="shared" si="123"/>
        <v>8321.0207489977511</v>
      </c>
    </row>
    <row r="1939" spans="1:21" x14ac:dyDescent="0.2">
      <c r="A1939" t="s">
        <v>4427</v>
      </c>
      <c r="B1939" t="s">
        <v>4428</v>
      </c>
      <c r="C1939" t="s">
        <v>346</v>
      </c>
      <c r="D1939" t="s">
        <v>29</v>
      </c>
      <c r="E1939">
        <v>791175</v>
      </c>
      <c r="F1939" t="s">
        <v>30</v>
      </c>
      <c r="G1939">
        <v>2215913</v>
      </c>
      <c r="H1939">
        <v>13002</v>
      </c>
      <c r="I1939" t="s">
        <v>48</v>
      </c>
      <c r="J1939" t="s">
        <v>49</v>
      </c>
      <c r="K1939" t="s">
        <v>50</v>
      </c>
      <c r="L1939" t="s">
        <v>51</v>
      </c>
      <c r="M1939" s="14" t="s">
        <v>17</v>
      </c>
      <c r="N1939">
        <v>84</v>
      </c>
      <c r="O1939">
        <v>2023</v>
      </c>
      <c r="P1939" s="15">
        <v>7.2279260780287471</v>
      </c>
      <c r="Q1939" s="15">
        <v>1397.5</v>
      </c>
      <c r="R1939" s="6">
        <f t="shared" si="120"/>
        <v>1118</v>
      </c>
      <c r="S1939" s="6">
        <f t="shared" si="121"/>
        <v>11.94047619047619</v>
      </c>
      <c r="T1939" s="15">
        <f t="shared" si="122"/>
        <v>86.304879241224199</v>
      </c>
      <c r="U1939" s="16">
        <f t="shared" si="123"/>
        <v>1031.6951207587758</v>
      </c>
    </row>
    <row r="1940" spans="1:21" x14ac:dyDescent="0.2">
      <c r="A1940" t="s">
        <v>4429</v>
      </c>
      <c r="B1940" t="s">
        <v>4430</v>
      </c>
      <c r="C1940" t="s">
        <v>4431</v>
      </c>
      <c r="D1940" t="s">
        <v>29</v>
      </c>
      <c r="E1940">
        <v>791175</v>
      </c>
      <c r="F1940" t="s">
        <v>30</v>
      </c>
      <c r="G1940">
        <v>2202306</v>
      </c>
      <c r="H1940">
        <v>13028</v>
      </c>
      <c r="I1940" t="s">
        <v>191</v>
      </c>
      <c r="J1940" t="s">
        <v>58</v>
      </c>
      <c r="K1940" t="s">
        <v>59</v>
      </c>
      <c r="L1940" t="s">
        <v>60</v>
      </c>
      <c r="M1940" s="14" t="s">
        <v>17</v>
      </c>
      <c r="N1940">
        <v>84</v>
      </c>
      <c r="O1940">
        <v>2023</v>
      </c>
      <c r="P1940" s="15">
        <v>10.151950718685832</v>
      </c>
      <c r="Q1940" s="15">
        <v>3580.02</v>
      </c>
      <c r="R1940" s="6">
        <f t="shared" si="120"/>
        <v>2864.0160000000001</v>
      </c>
      <c r="S1940" s="6">
        <f t="shared" si="121"/>
        <v>32.72638095238095</v>
      </c>
      <c r="T1940" s="15">
        <f t="shared" si="122"/>
        <v>332.23660662951011</v>
      </c>
      <c r="U1940" s="16">
        <f t="shared" si="123"/>
        <v>2531.7793933704897</v>
      </c>
    </row>
    <row r="1941" spans="1:21" x14ac:dyDescent="0.2">
      <c r="A1941" t="s">
        <v>4432</v>
      </c>
      <c r="B1941" t="s">
        <v>4433</v>
      </c>
      <c r="C1941" t="s">
        <v>681</v>
      </c>
      <c r="D1941" t="s">
        <v>38</v>
      </c>
      <c r="E1941">
        <v>791176</v>
      </c>
      <c r="F1941" t="s">
        <v>30</v>
      </c>
      <c r="G1941">
        <v>2207792</v>
      </c>
      <c r="H1941">
        <v>13050</v>
      </c>
      <c r="I1941" t="s">
        <v>106</v>
      </c>
      <c r="J1941" t="s">
        <v>107</v>
      </c>
      <c r="K1941" t="s">
        <v>108</v>
      </c>
      <c r="L1941" t="s">
        <v>109</v>
      </c>
      <c r="M1941" s="14" t="s">
        <v>17</v>
      </c>
      <c r="N1941">
        <v>84</v>
      </c>
      <c r="O1941">
        <v>2023</v>
      </c>
      <c r="P1941" s="15">
        <v>9.2320328542094465</v>
      </c>
      <c r="Q1941" s="15">
        <v>7077</v>
      </c>
      <c r="R1941" s="6">
        <f t="shared" si="120"/>
        <v>5661.6</v>
      </c>
      <c r="S1941" s="6">
        <f t="shared" si="121"/>
        <v>66.030952380952385</v>
      </c>
      <c r="T1941" s="15">
        <f t="shared" si="122"/>
        <v>609.59992177569188</v>
      </c>
      <c r="U1941" s="16">
        <f t="shared" si="123"/>
        <v>5052.0000782243087</v>
      </c>
    </row>
    <row r="1942" spans="1:21" x14ac:dyDescent="0.2">
      <c r="A1942" t="s">
        <v>4434</v>
      </c>
      <c r="B1942" t="s">
        <v>4435</v>
      </c>
      <c r="C1942" t="s">
        <v>82</v>
      </c>
      <c r="D1942" t="s">
        <v>38</v>
      </c>
      <c r="E1942">
        <v>791176</v>
      </c>
      <c r="F1942" t="s">
        <v>30</v>
      </c>
      <c r="G1942">
        <v>2203364</v>
      </c>
      <c r="H1942">
        <v>13030</v>
      </c>
      <c r="I1942" t="s">
        <v>57</v>
      </c>
      <c r="J1942" t="s">
        <v>58</v>
      </c>
      <c r="K1942" t="s">
        <v>59</v>
      </c>
      <c r="L1942" t="s">
        <v>60</v>
      </c>
      <c r="M1942" s="14" t="s">
        <v>17</v>
      </c>
      <c r="N1942">
        <v>84</v>
      </c>
      <c r="O1942">
        <v>2023</v>
      </c>
      <c r="P1942" s="15">
        <v>10.151950718685832</v>
      </c>
      <c r="Q1942" s="15">
        <v>9477</v>
      </c>
      <c r="R1942" s="6">
        <f t="shared" si="120"/>
        <v>7581.6</v>
      </c>
      <c r="S1942" s="6">
        <f t="shared" si="121"/>
        <v>88.888095238095246</v>
      </c>
      <c r="T1942" s="15">
        <f t="shared" si="122"/>
        <v>902.38756233499566</v>
      </c>
      <c r="U1942" s="16">
        <f t="shared" si="123"/>
        <v>6679.2124376650045</v>
      </c>
    </row>
    <row r="1943" spans="1:21" x14ac:dyDescent="0.2">
      <c r="A1943" t="s">
        <v>4436</v>
      </c>
      <c r="B1943" t="s">
        <v>4437</v>
      </c>
      <c r="C1943" t="s">
        <v>82</v>
      </c>
      <c r="D1943" t="s">
        <v>29</v>
      </c>
      <c r="E1943">
        <v>791175</v>
      </c>
      <c r="F1943" t="s">
        <v>30</v>
      </c>
      <c r="G1943">
        <v>2199861</v>
      </c>
      <c r="H1943">
        <v>13030</v>
      </c>
      <c r="I1943" t="s">
        <v>57</v>
      </c>
      <c r="J1943" t="s">
        <v>58</v>
      </c>
      <c r="K1943" t="s">
        <v>59</v>
      </c>
      <c r="L1943" t="s">
        <v>60</v>
      </c>
      <c r="M1943" s="14" t="s">
        <v>17</v>
      </c>
      <c r="N1943">
        <v>84</v>
      </c>
      <c r="O1943">
        <v>2023</v>
      </c>
      <c r="P1943" s="15">
        <v>11.170431211498972</v>
      </c>
      <c r="Q1943" s="15">
        <v>9477</v>
      </c>
      <c r="R1943" s="6">
        <f t="shared" si="120"/>
        <v>7581.6</v>
      </c>
      <c r="S1943" s="6">
        <f t="shared" si="121"/>
        <v>88.888095238095246</v>
      </c>
      <c r="T1943" s="15">
        <f t="shared" si="122"/>
        <v>992.9183533783123</v>
      </c>
      <c r="U1943" s="16">
        <f t="shared" si="123"/>
        <v>6588.6816466216878</v>
      </c>
    </row>
    <row r="1944" spans="1:21" x14ac:dyDescent="0.2">
      <c r="A1944" t="s">
        <v>4438</v>
      </c>
      <c r="B1944" t="s">
        <v>4439</v>
      </c>
      <c r="C1944" t="s">
        <v>626</v>
      </c>
      <c r="D1944" t="s">
        <v>29</v>
      </c>
      <c r="E1944">
        <v>791175</v>
      </c>
      <c r="F1944" t="s">
        <v>30</v>
      </c>
      <c r="G1944">
        <v>2199932</v>
      </c>
      <c r="H1944">
        <v>13078</v>
      </c>
      <c r="I1944" t="s">
        <v>129</v>
      </c>
      <c r="J1944" t="s">
        <v>130</v>
      </c>
      <c r="K1944" t="s">
        <v>131</v>
      </c>
      <c r="L1944" t="s">
        <v>132</v>
      </c>
      <c r="M1944" s="14" t="s">
        <v>17</v>
      </c>
      <c r="N1944">
        <v>84</v>
      </c>
      <c r="O1944">
        <v>2023</v>
      </c>
      <c r="P1944" s="15">
        <v>11.170431211498972</v>
      </c>
      <c r="Q1944" s="15">
        <v>9103</v>
      </c>
      <c r="R1944" s="6">
        <f t="shared" si="120"/>
        <v>7282.4000000000005</v>
      </c>
      <c r="S1944" s="6">
        <f t="shared" si="121"/>
        <v>85.326190476190476</v>
      </c>
      <c r="T1944" s="15">
        <f t="shared" si="122"/>
        <v>953.13034125354443</v>
      </c>
      <c r="U1944" s="16">
        <f t="shared" si="123"/>
        <v>6329.2696587464561</v>
      </c>
    </row>
    <row r="1945" spans="1:21" x14ac:dyDescent="0.2">
      <c r="A1945" t="s">
        <v>4440</v>
      </c>
      <c r="B1945" t="s">
        <v>4441</v>
      </c>
      <c r="C1945" t="s">
        <v>681</v>
      </c>
      <c r="D1945" t="s">
        <v>38</v>
      </c>
      <c r="E1945">
        <v>791176</v>
      </c>
      <c r="F1945" t="s">
        <v>30</v>
      </c>
      <c r="G1945">
        <v>2200487</v>
      </c>
      <c r="H1945">
        <v>13052</v>
      </c>
      <c r="I1945" t="s">
        <v>546</v>
      </c>
      <c r="J1945" t="s">
        <v>547</v>
      </c>
      <c r="K1945" t="s">
        <v>548</v>
      </c>
      <c r="L1945" t="s">
        <v>549</v>
      </c>
      <c r="M1945" s="14" t="s">
        <v>17</v>
      </c>
      <c r="N1945">
        <v>84</v>
      </c>
      <c r="O1945">
        <v>2023</v>
      </c>
      <c r="P1945" s="15">
        <v>11.170431211498972</v>
      </c>
      <c r="Q1945" s="15">
        <v>6671</v>
      </c>
      <c r="R1945" s="6">
        <f t="shared" si="120"/>
        <v>5336.8</v>
      </c>
      <c r="S1945" s="6">
        <f t="shared" si="121"/>
        <v>62.164285714285718</v>
      </c>
      <c r="T1945" s="15">
        <f t="shared" si="122"/>
        <v>694.40187738339682</v>
      </c>
      <c r="U1945" s="16">
        <f t="shared" si="123"/>
        <v>4642.3981226166034</v>
      </c>
    </row>
    <row r="1946" spans="1:21" x14ac:dyDescent="0.2">
      <c r="A1946" t="s">
        <v>4442</v>
      </c>
      <c r="B1946" t="s">
        <v>4443</v>
      </c>
      <c r="C1946" t="s">
        <v>4211</v>
      </c>
      <c r="D1946" t="s">
        <v>38</v>
      </c>
      <c r="E1946">
        <v>791176</v>
      </c>
      <c r="F1946" t="s">
        <v>30</v>
      </c>
      <c r="G1946">
        <v>2201339</v>
      </c>
      <c r="H1946">
        <v>13030</v>
      </c>
      <c r="I1946" t="s">
        <v>57</v>
      </c>
      <c r="J1946" t="s">
        <v>58</v>
      </c>
      <c r="K1946" t="s">
        <v>59</v>
      </c>
      <c r="L1946" t="s">
        <v>60</v>
      </c>
      <c r="M1946" s="14" t="s">
        <v>17</v>
      </c>
      <c r="N1946">
        <v>84</v>
      </c>
      <c r="O1946">
        <v>2023</v>
      </c>
      <c r="P1946" s="15">
        <v>10.151950718685832</v>
      </c>
      <c r="Q1946" s="15">
        <v>7558</v>
      </c>
      <c r="R1946" s="6">
        <f t="shared" si="120"/>
        <v>6046.4000000000005</v>
      </c>
      <c r="S1946" s="6">
        <f t="shared" si="121"/>
        <v>70.611904761904768</v>
      </c>
      <c r="T1946" s="15">
        <f t="shared" si="122"/>
        <v>716.84857729539465</v>
      </c>
      <c r="U1946" s="16">
        <f t="shared" si="123"/>
        <v>5329.551422704606</v>
      </c>
    </row>
    <row r="1947" spans="1:21" x14ac:dyDescent="0.2">
      <c r="A1947" t="s">
        <v>4444</v>
      </c>
      <c r="B1947" t="s">
        <v>4445</v>
      </c>
      <c r="C1947" t="s">
        <v>623</v>
      </c>
      <c r="D1947" t="s">
        <v>29</v>
      </c>
      <c r="E1947">
        <v>791175</v>
      </c>
      <c r="F1947" t="s">
        <v>30</v>
      </c>
      <c r="G1947">
        <v>2202951</v>
      </c>
      <c r="H1947">
        <v>13048</v>
      </c>
      <c r="I1947" t="s">
        <v>236</v>
      </c>
      <c r="J1947" t="s">
        <v>237</v>
      </c>
      <c r="K1947" t="s">
        <v>238</v>
      </c>
      <c r="L1947" t="s">
        <v>239</v>
      </c>
      <c r="M1947" s="14" t="s">
        <v>17</v>
      </c>
      <c r="N1947">
        <v>84</v>
      </c>
      <c r="O1947">
        <v>2023</v>
      </c>
      <c r="P1947" s="15">
        <v>10.151950718685832</v>
      </c>
      <c r="Q1947" s="15">
        <v>10833</v>
      </c>
      <c r="R1947" s="6">
        <f t="shared" si="120"/>
        <v>8666.4</v>
      </c>
      <c r="S1947" s="6">
        <f t="shared" si="121"/>
        <v>101.80238095238094</v>
      </c>
      <c r="T1947" s="15">
        <f t="shared" si="122"/>
        <v>1033.4927544734526</v>
      </c>
      <c r="U1947" s="16">
        <f t="shared" si="123"/>
        <v>7632.9072455265468</v>
      </c>
    </row>
    <row r="1948" spans="1:21" x14ac:dyDescent="0.2">
      <c r="A1948" t="s">
        <v>4446</v>
      </c>
      <c r="B1948" t="s">
        <v>4447</v>
      </c>
      <c r="C1948" t="s">
        <v>346</v>
      </c>
      <c r="D1948" t="s">
        <v>29</v>
      </c>
      <c r="E1948">
        <v>791175</v>
      </c>
      <c r="F1948" t="s">
        <v>30</v>
      </c>
      <c r="G1948">
        <v>2243500</v>
      </c>
      <c r="H1948">
        <v>13002</v>
      </c>
      <c r="I1948" t="s">
        <v>48</v>
      </c>
      <c r="J1948" t="s">
        <v>49</v>
      </c>
      <c r="K1948" t="s">
        <v>50</v>
      </c>
      <c r="L1948" t="s">
        <v>51</v>
      </c>
      <c r="M1948" s="14" t="s">
        <v>17</v>
      </c>
      <c r="N1948">
        <v>84</v>
      </c>
      <c r="O1948">
        <v>2023</v>
      </c>
      <c r="P1948" s="15">
        <v>10.151950718685832</v>
      </c>
      <c r="Q1948" s="15">
        <v>789</v>
      </c>
      <c r="R1948" s="6">
        <f t="shared" si="120"/>
        <v>631.20000000000005</v>
      </c>
      <c r="S1948" s="6">
        <f t="shared" si="121"/>
        <v>6.1452380952380956</v>
      </c>
      <c r="T1948" s="15">
        <f t="shared" si="122"/>
        <v>62.386154297447938</v>
      </c>
      <c r="U1948" s="16">
        <f t="shared" si="123"/>
        <v>568.81384570255216</v>
      </c>
    </row>
    <row r="1949" spans="1:21" x14ac:dyDescent="0.2">
      <c r="A1949" t="s">
        <v>4448</v>
      </c>
      <c r="B1949" t="s">
        <v>4449</v>
      </c>
      <c r="C1949" t="s">
        <v>4211</v>
      </c>
      <c r="D1949" t="s">
        <v>29</v>
      </c>
      <c r="E1949">
        <v>791175</v>
      </c>
      <c r="F1949" t="s">
        <v>30</v>
      </c>
      <c r="G1949">
        <v>2245543</v>
      </c>
      <c r="H1949">
        <v>13030</v>
      </c>
      <c r="I1949" t="s">
        <v>57</v>
      </c>
      <c r="J1949" t="s">
        <v>58</v>
      </c>
      <c r="K1949" t="s">
        <v>59</v>
      </c>
      <c r="L1949" t="s">
        <v>60</v>
      </c>
      <c r="M1949" s="14" t="s">
        <v>17</v>
      </c>
      <c r="N1949">
        <v>84</v>
      </c>
      <c r="O1949">
        <v>2023</v>
      </c>
      <c r="P1949" s="15">
        <v>10.151950718685832</v>
      </c>
      <c r="Q1949" s="15">
        <v>7931.99</v>
      </c>
      <c r="R1949" s="6">
        <f t="shared" si="120"/>
        <v>6345.5920000000006</v>
      </c>
      <c r="S1949" s="6">
        <f t="shared" si="121"/>
        <v>74.173714285714297</v>
      </c>
      <c r="T1949" s="15">
        <f t="shared" si="122"/>
        <v>753.00789205045487</v>
      </c>
      <c r="U1949" s="16">
        <f t="shared" si="123"/>
        <v>5592.5841079495458</v>
      </c>
    </row>
    <row r="1950" spans="1:21" x14ac:dyDescent="0.2">
      <c r="A1950" t="s">
        <v>4450</v>
      </c>
      <c r="B1950" t="s">
        <v>4451</v>
      </c>
      <c r="C1950" t="s">
        <v>444</v>
      </c>
      <c r="D1950" t="s">
        <v>29</v>
      </c>
      <c r="E1950">
        <v>791175</v>
      </c>
      <c r="F1950" t="s">
        <v>30</v>
      </c>
      <c r="G1950">
        <v>2206593</v>
      </c>
      <c r="H1950">
        <v>13048</v>
      </c>
      <c r="I1950" t="s">
        <v>236</v>
      </c>
      <c r="J1950" t="s">
        <v>237</v>
      </c>
      <c r="K1950" t="s">
        <v>238</v>
      </c>
      <c r="L1950" t="s">
        <v>239</v>
      </c>
      <c r="M1950" s="14" t="s">
        <v>17</v>
      </c>
      <c r="N1950">
        <v>84</v>
      </c>
      <c r="O1950">
        <v>2023</v>
      </c>
      <c r="P1950" s="15">
        <v>9.2320328542094465</v>
      </c>
      <c r="Q1950" s="15">
        <v>11204</v>
      </c>
      <c r="R1950" s="6">
        <f t="shared" si="120"/>
        <v>8963.2000000000007</v>
      </c>
      <c r="S1950" s="6">
        <f t="shared" si="121"/>
        <v>105.33571428571429</v>
      </c>
      <c r="T1950" s="15">
        <f t="shared" si="122"/>
        <v>972.46277500733368</v>
      </c>
      <c r="U1950" s="16">
        <f t="shared" si="123"/>
        <v>7990.7372249926666</v>
      </c>
    </row>
    <row r="1951" spans="1:21" x14ac:dyDescent="0.2">
      <c r="A1951" t="s">
        <v>4452</v>
      </c>
      <c r="B1951" t="s">
        <v>4453</v>
      </c>
      <c r="C1951" t="s">
        <v>4211</v>
      </c>
      <c r="D1951" t="s">
        <v>38</v>
      </c>
      <c r="E1951">
        <v>791176</v>
      </c>
      <c r="F1951" t="s">
        <v>30</v>
      </c>
      <c r="G1951">
        <v>2217323</v>
      </c>
      <c r="H1951">
        <v>13030</v>
      </c>
      <c r="I1951" t="s">
        <v>57</v>
      </c>
      <c r="J1951" t="s">
        <v>58</v>
      </c>
      <c r="K1951" t="s">
        <v>59</v>
      </c>
      <c r="L1951" t="s">
        <v>60</v>
      </c>
      <c r="M1951" s="14" t="s">
        <v>17</v>
      </c>
      <c r="N1951">
        <v>84</v>
      </c>
      <c r="O1951">
        <v>2023</v>
      </c>
      <c r="P1951" s="15">
        <v>9.2320328542094465</v>
      </c>
      <c r="Q1951" s="15">
        <v>7558</v>
      </c>
      <c r="R1951" s="6">
        <f t="shared" si="120"/>
        <v>6046.4000000000005</v>
      </c>
      <c r="S1951" s="6">
        <f t="shared" si="121"/>
        <v>70.611904761904768</v>
      </c>
      <c r="T1951" s="15">
        <f t="shared" si="122"/>
        <v>651.89142466021326</v>
      </c>
      <c r="U1951" s="16">
        <f t="shared" si="123"/>
        <v>5394.5085753397871</v>
      </c>
    </row>
    <row r="1952" spans="1:21" x14ac:dyDescent="0.2">
      <c r="A1952" t="s">
        <v>4454</v>
      </c>
      <c r="B1952" t="s">
        <v>4455</v>
      </c>
      <c r="C1952" t="s">
        <v>346</v>
      </c>
      <c r="D1952" t="s">
        <v>29</v>
      </c>
      <c r="E1952">
        <v>791175</v>
      </c>
      <c r="F1952" t="s">
        <v>30</v>
      </c>
      <c r="G1952">
        <v>2206590</v>
      </c>
      <c r="H1952">
        <v>13002</v>
      </c>
      <c r="I1952" t="s">
        <v>48</v>
      </c>
      <c r="J1952" t="s">
        <v>49</v>
      </c>
      <c r="K1952" t="s">
        <v>50</v>
      </c>
      <c r="L1952" t="s">
        <v>51</v>
      </c>
      <c r="M1952" s="14" t="s">
        <v>17</v>
      </c>
      <c r="N1952">
        <v>84</v>
      </c>
      <c r="O1952">
        <v>2023</v>
      </c>
      <c r="P1952" s="15">
        <v>9.2320328542094465</v>
      </c>
      <c r="Q1952" s="15">
        <v>1346</v>
      </c>
      <c r="R1952" s="6">
        <f t="shared" si="120"/>
        <v>1076.8</v>
      </c>
      <c r="S1952" s="6">
        <f t="shared" si="121"/>
        <v>11.45</v>
      </c>
      <c r="T1952" s="15">
        <f t="shared" si="122"/>
        <v>105.70677618069816</v>
      </c>
      <c r="U1952" s="16">
        <f t="shared" si="123"/>
        <v>971.09322381930178</v>
      </c>
    </row>
    <row r="1953" spans="1:21" x14ac:dyDescent="0.2">
      <c r="A1953" t="s">
        <v>4456</v>
      </c>
      <c r="B1953" t="s">
        <v>4457</v>
      </c>
      <c r="C1953" t="s">
        <v>346</v>
      </c>
      <c r="D1953" t="s">
        <v>29</v>
      </c>
      <c r="E1953">
        <v>791175</v>
      </c>
      <c r="F1953" t="s">
        <v>30</v>
      </c>
      <c r="G1953">
        <v>2212941</v>
      </c>
      <c r="H1953">
        <v>13002</v>
      </c>
      <c r="I1953" t="s">
        <v>48</v>
      </c>
      <c r="J1953" t="s">
        <v>49</v>
      </c>
      <c r="K1953" t="s">
        <v>50</v>
      </c>
      <c r="L1953" t="s">
        <v>51</v>
      </c>
      <c r="M1953" s="14" t="s">
        <v>17</v>
      </c>
      <c r="N1953">
        <v>84</v>
      </c>
      <c r="O1953">
        <v>2023</v>
      </c>
      <c r="P1953" s="15">
        <v>8.2135523613963031</v>
      </c>
      <c r="Q1953" s="15">
        <v>1364.75</v>
      </c>
      <c r="R1953" s="6">
        <f t="shared" si="120"/>
        <v>1091.8</v>
      </c>
      <c r="S1953" s="6">
        <f t="shared" si="121"/>
        <v>11.628571428571428</v>
      </c>
      <c r="T1953" s="15">
        <f t="shared" si="122"/>
        <v>95.51188031680843</v>
      </c>
      <c r="U1953" s="16">
        <f t="shared" si="123"/>
        <v>996.28811968319155</v>
      </c>
    </row>
    <row r="1954" spans="1:21" x14ac:dyDescent="0.2">
      <c r="A1954" t="s">
        <v>4458</v>
      </c>
      <c r="B1954" t="s">
        <v>4459</v>
      </c>
      <c r="C1954" t="s">
        <v>623</v>
      </c>
      <c r="D1954" t="s">
        <v>38</v>
      </c>
      <c r="E1954">
        <v>791176</v>
      </c>
      <c r="F1954" t="s">
        <v>30</v>
      </c>
      <c r="G1954">
        <v>2201901</v>
      </c>
      <c r="H1954">
        <v>13048</v>
      </c>
      <c r="I1954" t="s">
        <v>236</v>
      </c>
      <c r="J1954" t="s">
        <v>237</v>
      </c>
      <c r="K1954" t="s">
        <v>238</v>
      </c>
      <c r="L1954" t="s">
        <v>239</v>
      </c>
      <c r="M1954" s="14" t="s">
        <v>17</v>
      </c>
      <c r="N1954">
        <v>84</v>
      </c>
      <c r="O1954">
        <v>2023</v>
      </c>
      <c r="P1954" s="15">
        <v>10.151950718685832</v>
      </c>
      <c r="Q1954" s="15">
        <v>10557</v>
      </c>
      <c r="R1954" s="6">
        <f t="shared" si="120"/>
        <v>8445.6</v>
      </c>
      <c r="S1954" s="6">
        <f t="shared" si="121"/>
        <v>99.173809523809524</v>
      </c>
      <c r="T1954" s="15">
        <f t="shared" si="122"/>
        <v>1006.8076268700499</v>
      </c>
      <c r="U1954" s="16">
        <f t="shared" si="123"/>
        <v>7438.7923731299506</v>
      </c>
    </row>
    <row r="1955" spans="1:21" x14ac:dyDescent="0.2">
      <c r="A1955" t="s">
        <v>4460</v>
      </c>
      <c r="B1955" t="s">
        <v>4461</v>
      </c>
      <c r="C1955" t="s">
        <v>4462</v>
      </c>
      <c r="D1955" t="s">
        <v>38</v>
      </c>
      <c r="E1955">
        <v>791176</v>
      </c>
      <c r="F1955" t="s">
        <v>30</v>
      </c>
      <c r="G1955">
        <v>2210117</v>
      </c>
      <c r="H1955">
        <v>13010</v>
      </c>
      <c r="I1955" t="s">
        <v>149</v>
      </c>
      <c r="J1955" t="s">
        <v>150</v>
      </c>
      <c r="K1955" t="s">
        <v>151</v>
      </c>
      <c r="L1955" t="s">
        <v>152</v>
      </c>
      <c r="M1955" s="14" t="s">
        <v>17</v>
      </c>
      <c r="N1955">
        <v>84</v>
      </c>
      <c r="O1955">
        <v>2023</v>
      </c>
      <c r="P1955" s="15">
        <v>8.2135523613963031</v>
      </c>
      <c r="Q1955" s="15">
        <v>18220</v>
      </c>
      <c r="R1955" s="6">
        <f t="shared" si="120"/>
        <v>14576</v>
      </c>
      <c r="S1955" s="6">
        <f t="shared" si="121"/>
        <v>172.1547619047619</v>
      </c>
      <c r="T1955" s="15">
        <f t="shared" si="122"/>
        <v>1414.0021511684754</v>
      </c>
      <c r="U1955" s="16">
        <f t="shared" si="123"/>
        <v>13161.997848831525</v>
      </c>
    </row>
    <row r="1956" spans="1:21" x14ac:dyDescent="0.2">
      <c r="A1956" t="s">
        <v>4463</v>
      </c>
      <c r="B1956" t="s">
        <v>4464</v>
      </c>
      <c r="C1956" t="s">
        <v>623</v>
      </c>
      <c r="D1956" t="s">
        <v>29</v>
      </c>
      <c r="E1956">
        <v>791175</v>
      </c>
      <c r="F1956" t="s">
        <v>30</v>
      </c>
      <c r="G1956">
        <v>2202977</v>
      </c>
      <c r="H1956">
        <v>13048</v>
      </c>
      <c r="I1956" t="s">
        <v>236</v>
      </c>
      <c r="J1956" t="s">
        <v>237</v>
      </c>
      <c r="K1956" t="s">
        <v>238</v>
      </c>
      <c r="L1956" t="s">
        <v>239</v>
      </c>
      <c r="M1956" s="14" t="s">
        <v>17</v>
      </c>
      <c r="N1956">
        <v>84</v>
      </c>
      <c r="O1956">
        <v>2023</v>
      </c>
      <c r="P1956" s="15">
        <v>10.151950718685832</v>
      </c>
      <c r="Q1956" s="15">
        <v>10557</v>
      </c>
      <c r="R1956" s="6">
        <f t="shared" si="120"/>
        <v>8445.6</v>
      </c>
      <c r="S1956" s="6">
        <f t="shared" si="121"/>
        <v>99.173809523809524</v>
      </c>
      <c r="T1956" s="15">
        <f t="shared" si="122"/>
        <v>1006.8076268700499</v>
      </c>
      <c r="U1956" s="16">
        <f t="shared" si="123"/>
        <v>7438.7923731299506</v>
      </c>
    </row>
    <row r="1957" spans="1:21" x14ac:dyDescent="0.2">
      <c r="A1957" t="s">
        <v>4465</v>
      </c>
      <c r="B1957" t="s">
        <v>4466</v>
      </c>
      <c r="C1957" t="s">
        <v>346</v>
      </c>
      <c r="D1957" t="s">
        <v>38</v>
      </c>
      <c r="E1957">
        <v>791176</v>
      </c>
      <c r="F1957" t="s">
        <v>30</v>
      </c>
      <c r="G1957">
        <v>2232909</v>
      </c>
      <c r="H1957">
        <v>13002</v>
      </c>
      <c r="I1957" t="s">
        <v>48</v>
      </c>
      <c r="J1957" t="s">
        <v>49</v>
      </c>
      <c r="K1957" t="s">
        <v>50</v>
      </c>
      <c r="L1957" t="s">
        <v>51</v>
      </c>
      <c r="M1957" s="14" t="s">
        <v>17</v>
      </c>
      <c r="N1957">
        <v>84</v>
      </c>
      <c r="O1957">
        <v>2023</v>
      </c>
      <c r="P1957" s="15">
        <v>4.2053388090349078</v>
      </c>
      <c r="Q1957" s="15">
        <v>789</v>
      </c>
      <c r="R1957" s="6">
        <f t="shared" si="120"/>
        <v>631.20000000000005</v>
      </c>
      <c r="S1957" s="6">
        <f t="shared" si="121"/>
        <v>6.1452380952380956</v>
      </c>
      <c r="T1957" s="15">
        <f t="shared" si="122"/>
        <v>25.842808252664518</v>
      </c>
      <c r="U1957" s="16">
        <f t="shared" si="123"/>
        <v>605.35719174733549</v>
      </c>
    </row>
    <row r="1958" spans="1:21" x14ac:dyDescent="0.2">
      <c r="A1958" t="s">
        <v>4467</v>
      </c>
      <c r="B1958" t="s">
        <v>4468</v>
      </c>
      <c r="C1958" t="s">
        <v>346</v>
      </c>
      <c r="D1958" t="s">
        <v>38</v>
      </c>
      <c r="E1958">
        <v>791176</v>
      </c>
      <c r="F1958" t="s">
        <v>30</v>
      </c>
      <c r="G1958">
        <v>2203347</v>
      </c>
      <c r="H1958">
        <v>13002</v>
      </c>
      <c r="I1958" t="s">
        <v>48</v>
      </c>
      <c r="J1958" t="s">
        <v>49</v>
      </c>
      <c r="K1958" t="s">
        <v>50</v>
      </c>
      <c r="L1958" t="s">
        <v>51</v>
      </c>
      <c r="M1958" s="14" t="s">
        <v>17</v>
      </c>
      <c r="N1958">
        <v>84</v>
      </c>
      <c r="O1958">
        <v>2023</v>
      </c>
      <c r="P1958" s="15">
        <v>10.151950718685832</v>
      </c>
      <c r="Q1958" s="15">
        <v>857.4</v>
      </c>
      <c r="R1958" s="6">
        <f t="shared" si="120"/>
        <v>685.92000000000007</v>
      </c>
      <c r="S1958" s="6">
        <f t="shared" si="121"/>
        <v>6.7966666666666677</v>
      </c>
      <c r="T1958" s="15">
        <f t="shared" si="122"/>
        <v>68.999425051334711</v>
      </c>
      <c r="U1958" s="16">
        <f t="shared" si="123"/>
        <v>616.92057494866538</v>
      </c>
    </row>
    <row r="1959" spans="1:21" x14ac:dyDescent="0.2">
      <c r="A1959" t="s">
        <v>4469</v>
      </c>
      <c r="B1959" t="s">
        <v>4470</v>
      </c>
      <c r="C1959" t="s">
        <v>4471</v>
      </c>
      <c r="D1959" t="s">
        <v>38</v>
      </c>
      <c r="E1959">
        <v>791176</v>
      </c>
      <c r="F1959" t="s">
        <v>30</v>
      </c>
      <c r="G1959">
        <v>2200459</v>
      </c>
      <c r="H1959" t="s">
        <v>4381</v>
      </c>
      <c r="I1959" t="s">
        <v>4381</v>
      </c>
      <c r="J1959" t="s">
        <v>130</v>
      </c>
      <c r="K1959" t="s">
        <v>131</v>
      </c>
      <c r="L1959" t="s">
        <v>132</v>
      </c>
      <c r="M1959" s="14" t="s">
        <v>17</v>
      </c>
      <c r="N1959">
        <v>84</v>
      </c>
      <c r="O1959">
        <v>2022</v>
      </c>
      <c r="P1959" s="15">
        <v>19.2197115256674</v>
      </c>
      <c r="Q1959" s="15">
        <v>4798.17</v>
      </c>
      <c r="R1959" s="6">
        <f t="shared" si="120"/>
        <v>3838.5360000000001</v>
      </c>
      <c r="S1959" s="6">
        <f t="shared" si="121"/>
        <v>44.327809523809528</v>
      </c>
      <c r="T1959" s="15">
        <f t="shared" si="122"/>
        <v>851.96771161235108</v>
      </c>
      <c r="U1959" s="16">
        <f t="shared" si="123"/>
        <v>2986.5682883876489</v>
      </c>
    </row>
    <row r="1960" spans="1:21" x14ac:dyDescent="0.2">
      <c r="A1960" t="s">
        <v>4472</v>
      </c>
      <c r="B1960" t="s">
        <v>4473</v>
      </c>
      <c r="C1960" t="s">
        <v>4474</v>
      </c>
      <c r="D1960" t="s">
        <v>29</v>
      </c>
      <c r="E1960">
        <v>791175</v>
      </c>
      <c r="F1960" t="s">
        <v>30</v>
      </c>
      <c r="G1960">
        <v>2202945</v>
      </c>
      <c r="H1960">
        <v>13022</v>
      </c>
      <c r="I1960" t="s">
        <v>68</v>
      </c>
      <c r="J1960" t="s">
        <v>69</v>
      </c>
      <c r="K1960" t="s">
        <v>70</v>
      </c>
      <c r="L1960" t="s">
        <v>71</v>
      </c>
      <c r="M1960" s="14" t="s">
        <v>17</v>
      </c>
      <c r="N1960">
        <v>60</v>
      </c>
      <c r="O1960">
        <v>2023</v>
      </c>
      <c r="P1960" s="15">
        <v>10.151950718685832</v>
      </c>
      <c r="Q1960" s="15">
        <v>8128.2857142857201</v>
      </c>
      <c r="R1960" s="6">
        <f t="shared" si="120"/>
        <v>6502.6285714285768</v>
      </c>
      <c r="S1960" s="6">
        <f t="shared" si="121"/>
        <v>106.46047619047629</v>
      </c>
      <c r="T1960" s="15">
        <f t="shared" si="122"/>
        <v>1080.7815077735415</v>
      </c>
      <c r="U1960" s="16">
        <f t="shared" si="123"/>
        <v>5421.8470636550355</v>
      </c>
    </row>
    <row r="1961" spans="1:21" x14ac:dyDescent="0.2">
      <c r="A1961" t="s">
        <v>4475</v>
      </c>
      <c r="B1961" t="s">
        <v>4476</v>
      </c>
      <c r="C1961" t="s">
        <v>82</v>
      </c>
      <c r="D1961" t="s">
        <v>29</v>
      </c>
      <c r="E1961">
        <v>791175</v>
      </c>
      <c r="F1961" t="s">
        <v>30</v>
      </c>
      <c r="G1961">
        <v>2204814</v>
      </c>
      <c r="H1961">
        <v>13030</v>
      </c>
      <c r="I1961" t="s">
        <v>57</v>
      </c>
      <c r="J1961" t="s">
        <v>58</v>
      </c>
      <c r="K1961" t="s">
        <v>59</v>
      </c>
      <c r="L1961" t="s">
        <v>60</v>
      </c>
      <c r="M1961" s="14" t="s">
        <v>17</v>
      </c>
      <c r="N1961">
        <v>84</v>
      </c>
      <c r="O1961">
        <v>2023</v>
      </c>
      <c r="P1961" s="15">
        <v>10.151950718685832</v>
      </c>
      <c r="Q1961" s="15">
        <v>9477</v>
      </c>
      <c r="R1961" s="6">
        <f t="shared" si="120"/>
        <v>7581.6</v>
      </c>
      <c r="S1961" s="6">
        <f t="shared" si="121"/>
        <v>88.888095238095246</v>
      </c>
      <c r="T1961" s="15">
        <f t="shared" si="122"/>
        <v>902.38756233499566</v>
      </c>
      <c r="U1961" s="16">
        <f t="shared" si="123"/>
        <v>6679.2124376650045</v>
      </c>
    </row>
    <row r="1962" spans="1:21" x14ac:dyDescent="0.2">
      <c r="A1962" t="s">
        <v>4477</v>
      </c>
      <c r="B1962" t="s">
        <v>4478</v>
      </c>
      <c r="C1962" t="s">
        <v>4479</v>
      </c>
      <c r="D1962" t="s">
        <v>38</v>
      </c>
      <c r="E1962">
        <v>791176</v>
      </c>
      <c r="F1962" t="s">
        <v>30</v>
      </c>
      <c r="G1962">
        <v>2203351</v>
      </c>
      <c r="H1962">
        <v>13053</v>
      </c>
      <c r="I1962" t="s">
        <v>176</v>
      </c>
      <c r="J1962" t="s">
        <v>177</v>
      </c>
      <c r="K1962" t="s">
        <v>178</v>
      </c>
      <c r="L1962" t="s">
        <v>179</v>
      </c>
      <c r="M1962" s="14" t="s">
        <v>17</v>
      </c>
      <c r="N1962">
        <v>84</v>
      </c>
      <c r="O1962">
        <v>2023</v>
      </c>
      <c r="P1962" s="15">
        <v>10.151950718685832</v>
      </c>
      <c r="Q1962" s="15">
        <v>1527.89</v>
      </c>
      <c r="R1962" s="6">
        <f t="shared" si="120"/>
        <v>1222.3120000000001</v>
      </c>
      <c r="S1962" s="6">
        <f t="shared" si="121"/>
        <v>13.182285714285715</v>
      </c>
      <c r="T1962" s="15">
        <f t="shared" si="122"/>
        <v>133.82591493106483</v>
      </c>
      <c r="U1962" s="16">
        <f t="shared" si="123"/>
        <v>1088.4860850689354</v>
      </c>
    </row>
    <row r="1963" spans="1:21" x14ac:dyDescent="0.2">
      <c r="A1963" t="s">
        <v>4480</v>
      </c>
      <c r="B1963" t="s">
        <v>4481</v>
      </c>
      <c r="C1963" t="s">
        <v>681</v>
      </c>
      <c r="D1963" t="s">
        <v>29</v>
      </c>
      <c r="E1963">
        <v>791175</v>
      </c>
      <c r="F1963" t="s">
        <v>30</v>
      </c>
      <c r="G1963">
        <v>2213529</v>
      </c>
      <c r="H1963">
        <v>13050</v>
      </c>
      <c r="I1963" t="s">
        <v>106</v>
      </c>
      <c r="J1963" t="s">
        <v>107</v>
      </c>
      <c r="K1963" t="s">
        <v>108</v>
      </c>
      <c r="L1963" t="s">
        <v>109</v>
      </c>
      <c r="M1963" s="14" t="s">
        <v>17</v>
      </c>
      <c r="N1963">
        <v>84</v>
      </c>
      <c r="O1963">
        <v>2023</v>
      </c>
      <c r="P1963" s="15">
        <v>7.2279260780287471</v>
      </c>
      <c r="Q1963" s="15">
        <v>6426</v>
      </c>
      <c r="R1963" s="6">
        <f t="shared" si="120"/>
        <v>5140.8</v>
      </c>
      <c r="S1963" s="6">
        <f t="shared" si="121"/>
        <v>59.830952380952382</v>
      </c>
      <c r="T1963" s="15">
        <f t="shared" si="122"/>
        <v>432.4537009875819</v>
      </c>
      <c r="U1963" s="16">
        <f t="shared" si="123"/>
        <v>4708.3462990124181</v>
      </c>
    </row>
    <row r="1964" spans="1:21" x14ac:dyDescent="0.2">
      <c r="A1964" t="s">
        <v>4482</v>
      </c>
      <c r="B1964" t="s">
        <v>4483</v>
      </c>
      <c r="C1964" t="s">
        <v>4211</v>
      </c>
      <c r="D1964" t="s">
        <v>29</v>
      </c>
      <c r="E1964">
        <v>791175</v>
      </c>
      <c r="F1964" t="s">
        <v>30</v>
      </c>
      <c r="G1964">
        <v>2203370</v>
      </c>
      <c r="H1964">
        <v>13032</v>
      </c>
      <c r="I1964" t="s">
        <v>145</v>
      </c>
      <c r="J1964" t="s">
        <v>58</v>
      </c>
      <c r="K1964" t="s">
        <v>59</v>
      </c>
      <c r="L1964" t="s">
        <v>60</v>
      </c>
      <c r="M1964" s="14" t="s">
        <v>17</v>
      </c>
      <c r="N1964">
        <v>84</v>
      </c>
      <c r="O1964">
        <v>2023</v>
      </c>
      <c r="P1964" s="15">
        <v>10.151950718685832</v>
      </c>
      <c r="Q1964" s="15">
        <v>7558</v>
      </c>
      <c r="R1964" s="6">
        <f t="shared" si="120"/>
        <v>6046.4000000000005</v>
      </c>
      <c r="S1964" s="6">
        <f t="shared" si="121"/>
        <v>70.611904761904768</v>
      </c>
      <c r="T1964" s="15">
        <f t="shared" si="122"/>
        <v>716.84857729539465</v>
      </c>
      <c r="U1964" s="16">
        <f t="shared" si="123"/>
        <v>5329.551422704606</v>
      </c>
    </row>
    <row r="1965" spans="1:21" x14ac:dyDescent="0.2">
      <c r="A1965" t="s">
        <v>4484</v>
      </c>
      <c r="B1965" t="s">
        <v>4485</v>
      </c>
      <c r="C1965" t="s">
        <v>4486</v>
      </c>
      <c r="D1965" t="s">
        <v>29</v>
      </c>
      <c r="E1965">
        <v>791175</v>
      </c>
      <c r="F1965" t="s">
        <v>30</v>
      </c>
      <c r="G1965">
        <v>2202294</v>
      </c>
      <c r="H1965">
        <v>13006</v>
      </c>
      <c r="I1965" t="s">
        <v>31</v>
      </c>
      <c r="J1965" t="s">
        <v>32</v>
      </c>
      <c r="K1965" t="s">
        <v>33</v>
      </c>
      <c r="L1965" t="s">
        <v>34</v>
      </c>
      <c r="M1965" s="14" t="s">
        <v>17</v>
      </c>
      <c r="N1965">
        <v>60</v>
      </c>
      <c r="O1965">
        <v>2023</v>
      </c>
      <c r="P1965" s="15">
        <v>10.151950718685832</v>
      </c>
      <c r="Q1965" s="15">
        <v>3627</v>
      </c>
      <c r="R1965" s="6">
        <f t="shared" si="120"/>
        <v>2901.6000000000004</v>
      </c>
      <c r="S1965" s="6">
        <f t="shared" si="121"/>
        <v>46.443333333333342</v>
      </c>
      <c r="T1965" s="15">
        <f t="shared" si="122"/>
        <v>471.49043121149907</v>
      </c>
      <c r="U1965" s="16">
        <f t="shared" si="123"/>
        <v>2430.1095687885013</v>
      </c>
    </row>
    <row r="1966" spans="1:21" x14ac:dyDescent="0.2">
      <c r="A1966" t="s">
        <v>4487</v>
      </c>
      <c r="B1966" t="s">
        <v>4488</v>
      </c>
      <c r="C1966" t="s">
        <v>346</v>
      </c>
      <c r="D1966" t="s">
        <v>38</v>
      </c>
      <c r="E1966">
        <v>791176</v>
      </c>
      <c r="F1966" t="s">
        <v>30</v>
      </c>
      <c r="G1966">
        <v>2216643</v>
      </c>
      <c r="H1966">
        <v>13002</v>
      </c>
      <c r="I1966" t="s">
        <v>48</v>
      </c>
      <c r="J1966" t="s">
        <v>49</v>
      </c>
      <c r="K1966" t="s">
        <v>50</v>
      </c>
      <c r="L1966" t="s">
        <v>51</v>
      </c>
      <c r="M1966" s="14" t="s">
        <v>17</v>
      </c>
      <c r="N1966">
        <v>84</v>
      </c>
      <c r="O1966">
        <v>2023</v>
      </c>
      <c r="P1966" s="15">
        <v>10.151950718685832</v>
      </c>
      <c r="Q1966" s="15">
        <v>789</v>
      </c>
      <c r="R1966" s="6">
        <f t="shared" si="120"/>
        <v>631.20000000000005</v>
      </c>
      <c r="S1966" s="6">
        <f t="shared" si="121"/>
        <v>6.1452380952380956</v>
      </c>
      <c r="T1966" s="15">
        <f t="shared" si="122"/>
        <v>62.386154297447938</v>
      </c>
      <c r="U1966" s="16">
        <f t="shared" si="123"/>
        <v>568.81384570255216</v>
      </c>
    </row>
    <row r="1967" spans="1:21" x14ac:dyDescent="0.2">
      <c r="A1967" t="s">
        <v>4489</v>
      </c>
      <c r="B1967" t="s">
        <v>4490</v>
      </c>
      <c r="C1967" t="s">
        <v>190</v>
      </c>
      <c r="D1967" t="s">
        <v>29</v>
      </c>
      <c r="E1967">
        <v>791175</v>
      </c>
      <c r="F1967" t="s">
        <v>30</v>
      </c>
      <c r="G1967">
        <v>2236856</v>
      </c>
      <c r="H1967">
        <v>13048</v>
      </c>
      <c r="I1967" t="s">
        <v>236</v>
      </c>
      <c r="J1967" t="s">
        <v>237</v>
      </c>
      <c r="K1967" t="s">
        <v>238</v>
      </c>
      <c r="L1967" t="s">
        <v>239</v>
      </c>
      <c r="M1967" s="14" t="s">
        <v>17</v>
      </c>
      <c r="N1967">
        <v>84</v>
      </c>
      <c r="O1967">
        <v>2023</v>
      </c>
      <c r="P1967" s="15">
        <v>9.2320328542094465</v>
      </c>
      <c r="Q1967" s="15">
        <v>4883.8100000000004</v>
      </c>
      <c r="R1967" s="6">
        <f t="shared" si="120"/>
        <v>3907.0480000000007</v>
      </c>
      <c r="S1967" s="6">
        <f t="shared" si="121"/>
        <v>45.143428571428579</v>
      </c>
      <c r="T1967" s="15">
        <f t="shared" si="122"/>
        <v>416.76561572308606</v>
      </c>
      <c r="U1967" s="16">
        <f t="shared" si="123"/>
        <v>3490.2823842769149</v>
      </c>
    </row>
    <row r="1968" spans="1:21" x14ac:dyDescent="0.2">
      <c r="A1968" t="s">
        <v>4491</v>
      </c>
      <c r="B1968" t="s">
        <v>4492</v>
      </c>
      <c r="C1968" t="s">
        <v>422</v>
      </c>
      <c r="D1968" t="s">
        <v>38</v>
      </c>
      <c r="E1968">
        <v>791176</v>
      </c>
      <c r="F1968" t="s">
        <v>30</v>
      </c>
      <c r="G1968">
        <v>2209437</v>
      </c>
      <c r="H1968">
        <v>13058</v>
      </c>
      <c r="I1968" t="s">
        <v>90</v>
      </c>
      <c r="J1968" t="s">
        <v>91</v>
      </c>
      <c r="K1968" t="s">
        <v>92</v>
      </c>
      <c r="L1968" t="s">
        <v>93</v>
      </c>
      <c r="M1968" s="14" t="s">
        <v>17</v>
      </c>
      <c r="N1968">
        <v>84</v>
      </c>
      <c r="O1968">
        <v>2023</v>
      </c>
      <c r="P1968" s="15">
        <v>8.2135523613963031</v>
      </c>
      <c r="Q1968" s="15">
        <v>6411.26</v>
      </c>
      <c r="R1968" s="6">
        <f t="shared" si="120"/>
        <v>5129.0080000000007</v>
      </c>
      <c r="S1968" s="6">
        <f t="shared" si="121"/>
        <v>59.690571428571438</v>
      </c>
      <c r="T1968" s="15">
        <f t="shared" si="122"/>
        <v>490.27163391023765</v>
      </c>
      <c r="U1968" s="16">
        <f t="shared" si="123"/>
        <v>4638.7363660897627</v>
      </c>
    </row>
    <row r="1969" spans="1:21" x14ac:dyDescent="0.2">
      <c r="A1969" t="s">
        <v>4493</v>
      </c>
      <c r="B1969" t="s">
        <v>4494</v>
      </c>
      <c r="C1969" t="s">
        <v>681</v>
      </c>
      <c r="D1969" t="s">
        <v>38</v>
      </c>
      <c r="E1969">
        <v>791176</v>
      </c>
      <c r="F1969" t="s">
        <v>30</v>
      </c>
      <c r="G1969">
        <v>2231710</v>
      </c>
      <c r="H1969">
        <v>13050</v>
      </c>
      <c r="I1969" t="s">
        <v>106</v>
      </c>
      <c r="J1969" t="s">
        <v>107</v>
      </c>
      <c r="K1969" t="s">
        <v>108</v>
      </c>
      <c r="L1969" t="s">
        <v>109</v>
      </c>
      <c r="M1969" s="14" t="s">
        <v>17</v>
      </c>
      <c r="N1969">
        <v>84</v>
      </c>
      <c r="O1969">
        <v>2023</v>
      </c>
      <c r="P1969" s="15">
        <v>8.2135523613963031</v>
      </c>
      <c r="Q1969" s="15">
        <v>6426</v>
      </c>
      <c r="R1969" s="6">
        <f t="shared" si="120"/>
        <v>5140.8</v>
      </c>
      <c r="S1969" s="6">
        <f t="shared" si="121"/>
        <v>59.830952380952382</v>
      </c>
      <c r="T1969" s="15">
        <f t="shared" si="122"/>
        <v>491.42466021316119</v>
      </c>
      <c r="U1969" s="16">
        <f t="shared" si="123"/>
        <v>4649.3753397868386</v>
      </c>
    </row>
    <row r="1970" spans="1:21" x14ac:dyDescent="0.2">
      <c r="A1970" t="s">
        <v>4495</v>
      </c>
      <c r="B1970" t="s">
        <v>4496</v>
      </c>
      <c r="C1970" t="s">
        <v>4497</v>
      </c>
      <c r="D1970" t="s">
        <v>38</v>
      </c>
      <c r="E1970">
        <v>791176</v>
      </c>
      <c r="F1970" t="s">
        <v>30</v>
      </c>
      <c r="G1970">
        <v>2227493</v>
      </c>
      <c r="H1970">
        <v>13040</v>
      </c>
      <c r="I1970" t="s">
        <v>671</v>
      </c>
      <c r="J1970" t="s">
        <v>293</v>
      </c>
      <c r="K1970" t="s">
        <v>294</v>
      </c>
      <c r="L1970" t="s">
        <v>295</v>
      </c>
      <c r="M1970" s="14" t="s">
        <v>17</v>
      </c>
      <c r="N1970">
        <v>84</v>
      </c>
      <c r="O1970">
        <v>2023</v>
      </c>
      <c r="P1970" s="15">
        <v>9.0677618069815189</v>
      </c>
      <c r="Q1970" s="15">
        <v>5630</v>
      </c>
      <c r="R1970" s="6">
        <f t="shared" si="120"/>
        <v>4504</v>
      </c>
      <c r="S1970" s="6">
        <f t="shared" si="121"/>
        <v>52.25</v>
      </c>
      <c r="T1970" s="15">
        <f t="shared" si="122"/>
        <v>473.79055441478437</v>
      </c>
      <c r="U1970" s="16">
        <f t="shared" si="123"/>
        <v>4030.2094455852157</v>
      </c>
    </row>
    <row r="1971" spans="1:21" x14ac:dyDescent="0.2">
      <c r="A1971" t="s">
        <v>4498</v>
      </c>
      <c r="B1971" t="s">
        <v>4499</v>
      </c>
      <c r="C1971" t="s">
        <v>4211</v>
      </c>
      <c r="D1971" t="s">
        <v>38</v>
      </c>
      <c r="E1971">
        <v>791176</v>
      </c>
      <c r="F1971" t="s">
        <v>30</v>
      </c>
      <c r="G1971">
        <v>2203424</v>
      </c>
      <c r="H1971">
        <v>13030</v>
      </c>
      <c r="I1971" t="s">
        <v>57</v>
      </c>
      <c r="J1971" t="s">
        <v>58</v>
      </c>
      <c r="K1971" t="s">
        <v>59</v>
      </c>
      <c r="L1971" t="s">
        <v>60</v>
      </c>
      <c r="M1971" s="14" t="s">
        <v>17</v>
      </c>
      <c r="N1971">
        <v>84</v>
      </c>
      <c r="O1971">
        <v>2023</v>
      </c>
      <c r="P1971" s="15">
        <v>10.151950718685832</v>
      </c>
      <c r="Q1971" s="15">
        <v>7558</v>
      </c>
      <c r="R1971" s="6">
        <f t="shared" si="120"/>
        <v>6046.4000000000005</v>
      </c>
      <c r="S1971" s="6">
        <f t="shared" si="121"/>
        <v>70.611904761904768</v>
      </c>
      <c r="T1971" s="15">
        <f t="shared" si="122"/>
        <v>716.84857729539465</v>
      </c>
      <c r="U1971" s="16">
        <f t="shared" si="123"/>
        <v>5329.551422704606</v>
      </c>
    </row>
    <row r="1972" spans="1:21" x14ac:dyDescent="0.2">
      <c r="A1972" t="s">
        <v>4500</v>
      </c>
      <c r="B1972" t="s">
        <v>4501</v>
      </c>
      <c r="C1972" t="s">
        <v>771</v>
      </c>
      <c r="D1972" t="s">
        <v>38</v>
      </c>
      <c r="E1972">
        <v>791176</v>
      </c>
      <c r="F1972" t="s">
        <v>30</v>
      </c>
      <c r="G1972">
        <v>2235533</v>
      </c>
      <c r="H1972">
        <v>13073</v>
      </c>
      <c r="I1972" t="s">
        <v>772</v>
      </c>
      <c r="J1972" t="s">
        <v>773</v>
      </c>
      <c r="K1972" t="s">
        <v>774</v>
      </c>
      <c r="L1972" t="s">
        <v>775</v>
      </c>
      <c r="M1972" s="14" t="s">
        <v>17</v>
      </c>
      <c r="N1972">
        <v>84</v>
      </c>
      <c r="O1972">
        <v>2023</v>
      </c>
      <c r="P1972" s="15">
        <v>3.1868583162217656</v>
      </c>
      <c r="Q1972" s="15">
        <v>132.55000000000001</v>
      </c>
      <c r="R1972" s="6">
        <f t="shared" si="120"/>
        <v>106.04000000000002</v>
      </c>
      <c r="S1972" s="6">
        <f t="shared" si="121"/>
        <v>-0.10666666666666642</v>
      </c>
      <c r="T1972" s="15">
        <f t="shared" si="122"/>
        <v>-0.33993155373032091</v>
      </c>
      <c r="U1972" s="16">
        <f t="shared" si="123"/>
        <v>106.37993155373034</v>
      </c>
    </row>
    <row r="1973" spans="1:21" x14ac:dyDescent="0.2">
      <c r="A1973" t="s">
        <v>4502</v>
      </c>
      <c r="B1973" t="s">
        <v>4503</v>
      </c>
      <c r="C1973" t="s">
        <v>4504</v>
      </c>
      <c r="D1973" t="s">
        <v>29</v>
      </c>
      <c r="E1973">
        <v>791175</v>
      </c>
      <c r="F1973" t="s">
        <v>30</v>
      </c>
      <c r="G1973">
        <v>2218506</v>
      </c>
      <c r="H1973">
        <v>13014</v>
      </c>
      <c r="I1973" t="s">
        <v>380</v>
      </c>
      <c r="J1973" t="s">
        <v>381</v>
      </c>
      <c r="K1973" t="s">
        <v>382</v>
      </c>
      <c r="L1973" t="s">
        <v>383</v>
      </c>
      <c r="M1973" s="14" t="s">
        <v>17</v>
      </c>
      <c r="N1973">
        <v>60</v>
      </c>
      <c r="O1973">
        <v>2023</v>
      </c>
      <c r="P1973" s="15">
        <v>6.2094455852156063</v>
      </c>
      <c r="Q1973" s="15">
        <v>2060</v>
      </c>
      <c r="R1973" s="6">
        <f t="shared" si="120"/>
        <v>1648</v>
      </c>
      <c r="S1973" s="6">
        <f t="shared" si="121"/>
        <v>25.55</v>
      </c>
      <c r="T1973" s="15">
        <f t="shared" si="122"/>
        <v>158.65133470225874</v>
      </c>
      <c r="U1973" s="16">
        <f t="shared" si="123"/>
        <v>1489.3486652977413</v>
      </c>
    </row>
    <row r="1974" spans="1:21" x14ac:dyDescent="0.2">
      <c r="A1974" t="s">
        <v>4505</v>
      </c>
      <c r="B1974" t="s">
        <v>4506</v>
      </c>
      <c r="C1974" t="s">
        <v>190</v>
      </c>
      <c r="D1974" t="s">
        <v>38</v>
      </c>
      <c r="E1974">
        <v>791176</v>
      </c>
      <c r="F1974" t="s">
        <v>30</v>
      </c>
      <c r="G1974">
        <v>2203428</v>
      </c>
      <c r="H1974">
        <v>13028</v>
      </c>
      <c r="I1974" t="s">
        <v>191</v>
      </c>
      <c r="J1974" t="s">
        <v>58</v>
      </c>
      <c r="K1974" t="s">
        <v>59</v>
      </c>
      <c r="L1974" t="s">
        <v>60</v>
      </c>
      <c r="M1974" s="14" t="s">
        <v>17</v>
      </c>
      <c r="N1974">
        <v>84</v>
      </c>
      <c r="O1974">
        <v>2023</v>
      </c>
      <c r="P1974" s="15">
        <v>10.151950718685832</v>
      </c>
      <c r="Q1974" s="15">
        <v>4921</v>
      </c>
      <c r="R1974" s="6">
        <f t="shared" si="120"/>
        <v>3936.8</v>
      </c>
      <c r="S1974" s="6">
        <f t="shared" si="121"/>
        <v>45.497619047619047</v>
      </c>
      <c r="T1974" s="15">
        <f t="shared" si="122"/>
        <v>461.88958638897037</v>
      </c>
      <c r="U1974" s="16">
        <f t="shared" si="123"/>
        <v>3474.91041361103</v>
      </c>
    </row>
    <row r="1975" spans="1:21" x14ac:dyDescent="0.2">
      <c r="A1975" t="s">
        <v>4507</v>
      </c>
      <c r="B1975" t="s">
        <v>4508</v>
      </c>
      <c r="C1975" t="s">
        <v>4497</v>
      </c>
      <c r="D1975" t="s">
        <v>38</v>
      </c>
      <c r="E1975">
        <v>791176</v>
      </c>
      <c r="F1975" t="s">
        <v>30</v>
      </c>
      <c r="G1975">
        <v>2238398</v>
      </c>
      <c r="H1975">
        <v>13050</v>
      </c>
      <c r="I1975" t="s">
        <v>106</v>
      </c>
      <c r="J1975" t="s">
        <v>107</v>
      </c>
      <c r="K1975" t="s">
        <v>108</v>
      </c>
      <c r="L1975" t="s">
        <v>109</v>
      </c>
      <c r="M1975" s="14" t="s">
        <v>17</v>
      </c>
      <c r="N1975">
        <v>84</v>
      </c>
      <c r="O1975">
        <v>2023</v>
      </c>
      <c r="P1975" s="15">
        <v>7.3264887063655024</v>
      </c>
      <c r="Q1975" s="15">
        <v>5595</v>
      </c>
      <c r="R1975" s="6">
        <f t="shared" si="120"/>
        <v>4476</v>
      </c>
      <c r="S1975" s="6">
        <f t="shared" si="121"/>
        <v>51.916666666666664</v>
      </c>
      <c r="T1975" s="15">
        <f t="shared" si="122"/>
        <v>380.36687200547567</v>
      </c>
      <c r="U1975" s="16">
        <f t="shared" si="123"/>
        <v>4095.6331279945243</v>
      </c>
    </row>
    <row r="1976" spans="1:21" x14ac:dyDescent="0.2">
      <c r="A1976" t="s">
        <v>4509</v>
      </c>
      <c r="B1976" t="s">
        <v>4510</v>
      </c>
      <c r="C1976" t="s">
        <v>349</v>
      </c>
      <c r="D1976" t="s">
        <v>29</v>
      </c>
      <c r="E1976">
        <v>791175</v>
      </c>
      <c r="F1976" t="s">
        <v>30</v>
      </c>
      <c r="G1976">
        <v>2203361</v>
      </c>
      <c r="H1976">
        <v>13018</v>
      </c>
      <c r="I1976" t="s">
        <v>260</v>
      </c>
      <c r="J1976" t="s">
        <v>65</v>
      </c>
      <c r="K1976" t="s">
        <v>66</v>
      </c>
      <c r="L1976" t="s">
        <v>67</v>
      </c>
      <c r="M1976" s="14" t="s">
        <v>17</v>
      </c>
      <c r="N1976">
        <v>60</v>
      </c>
      <c r="O1976">
        <v>2023</v>
      </c>
      <c r="P1976" s="15">
        <v>10.151950718685832</v>
      </c>
      <c r="Q1976" s="15">
        <v>8843</v>
      </c>
      <c r="R1976" s="6">
        <f t="shared" si="120"/>
        <v>7074.4000000000005</v>
      </c>
      <c r="S1976" s="6">
        <f t="shared" si="121"/>
        <v>115.99000000000001</v>
      </c>
      <c r="T1976" s="15">
        <f t="shared" si="122"/>
        <v>1177.5247638603698</v>
      </c>
      <c r="U1976" s="16">
        <f t="shared" si="123"/>
        <v>5896.8752361396309</v>
      </c>
    </row>
    <row r="1977" spans="1:21" x14ac:dyDescent="0.2">
      <c r="A1977" t="s">
        <v>4511</v>
      </c>
      <c r="B1977" t="s">
        <v>4512</v>
      </c>
      <c r="C1977" t="s">
        <v>1297</v>
      </c>
      <c r="D1977" t="s">
        <v>29</v>
      </c>
      <c r="E1977">
        <v>791175</v>
      </c>
      <c r="F1977" t="s">
        <v>30</v>
      </c>
      <c r="G1977">
        <v>2236738</v>
      </c>
      <c r="H1977" t="s">
        <v>466</v>
      </c>
      <c r="I1977" t="s">
        <v>467</v>
      </c>
      <c r="J1977" t="s">
        <v>226</v>
      </c>
      <c r="K1977" t="s">
        <v>227</v>
      </c>
      <c r="L1977" t="s">
        <v>228</v>
      </c>
      <c r="M1977" s="14" t="s">
        <v>17</v>
      </c>
      <c r="N1977">
        <v>60</v>
      </c>
      <c r="O1977">
        <v>2023</v>
      </c>
      <c r="P1977" s="15">
        <v>2.2012320328542097</v>
      </c>
      <c r="Q1977" s="15">
        <v>857.4</v>
      </c>
      <c r="R1977" s="6">
        <f t="shared" si="120"/>
        <v>685.92000000000007</v>
      </c>
      <c r="S1977" s="6">
        <f t="shared" si="121"/>
        <v>9.5153333333333343</v>
      </c>
      <c r="T1977" s="15">
        <f t="shared" si="122"/>
        <v>20.94545653661876</v>
      </c>
      <c r="U1977" s="16">
        <f t="shared" si="123"/>
        <v>664.97454346338134</v>
      </c>
    </row>
    <row r="1978" spans="1:21" x14ac:dyDescent="0.2">
      <c r="A1978" t="s">
        <v>4513</v>
      </c>
      <c r="B1978" t="s">
        <v>4514</v>
      </c>
      <c r="C1978" t="s">
        <v>4211</v>
      </c>
      <c r="D1978" t="s">
        <v>38</v>
      </c>
      <c r="E1978">
        <v>791176</v>
      </c>
      <c r="F1978" t="s">
        <v>30</v>
      </c>
      <c r="G1978">
        <v>2204288</v>
      </c>
      <c r="H1978">
        <v>13030</v>
      </c>
      <c r="I1978" t="s">
        <v>57</v>
      </c>
      <c r="J1978" t="s">
        <v>58</v>
      </c>
      <c r="K1978" t="s">
        <v>59</v>
      </c>
      <c r="L1978" t="s">
        <v>60</v>
      </c>
      <c r="M1978" s="14" t="s">
        <v>17</v>
      </c>
      <c r="N1978">
        <v>84</v>
      </c>
      <c r="O1978">
        <v>2023</v>
      </c>
      <c r="P1978" s="15">
        <v>10.151950718685832</v>
      </c>
      <c r="Q1978" s="15">
        <v>7558</v>
      </c>
      <c r="R1978" s="6">
        <f t="shared" si="120"/>
        <v>6046.4000000000005</v>
      </c>
      <c r="S1978" s="6">
        <f t="shared" si="121"/>
        <v>70.611904761904768</v>
      </c>
      <c r="T1978" s="15">
        <f t="shared" si="122"/>
        <v>716.84857729539465</v>
      </c>
      <c r="U1978" s="16">
        <f t="shared" si="123"/>
        <v>5329.551422704606</v>
      </c>
    </row>
    <row r="1979" spans="1:21" x14ac:dyDescent="0.2">
      <c r="A1979" t="s">
        <v>4515</v>
      </c>
      <c r="B1979" t="s">
        <v>4516</v>
      </c>
      <c r="C1979" t="s">
        <v>172</v>
      </c>
      <c r="D1979" t="s">
        <v>29</v>
      </c>
      <c r="E1979">
        <v>791175</v>
      </c>
      <c r="F1979" t="s">
        <v>30</v>
      </c>
      <c r="G1979">
        <v>2206586</v>
      </c>
      <c r="H1979">
        <v>13006</v>
      </c>
      <c r="I1979" t="s">
        <v>31</v>
      </c>
      <c r="J1979" t="s">
        <v>32</v>
      </c>
      <c r="K1979" t="s">
        <v>33</v>
      </c>
      <c r="L1979" t="s">
        <v>34</v>
      </c>
      <c r="M1979" s="14" t="s">
        <v>17</v>
      </c>
      <c r="N1979">
        <v>84</v>
      </c>
      <c r="O1979">
        <v>2023</v>
      </c>
      <c r="P1979" s="15">
        <v>9.2320328542094465</v>
      </c>
      <c r="Q1979" s="15">
        <v>2500</v>
      </c>
      <c r="R1979" s="6">
        <f t="shared" si="120"/>
        <v>2000</v>
      </c>
      <c r="S1979" s="6">
        <f t="shared" si="121"/>
        <v>22.44047619047619</v>
      </c>
      <c r="T1979" s="15">
        <f t="shared" si="122"/>
        <v>207.17121345458102</v>
      </c>
      <c r="U1979" s="16">
        <f t="shared" si="123"/>
        <v>1792.828786545419</v>
      </c>
    </row>
    <row r="1980" spans="1:21" x14ac:dyDescent="0.2">
      <c r="A1980" t="s">
        <v>4517</v>
      </c>
      <c r="B1980" t="s">
        <v>4518</v>
      </c>
      <c r="C1980" t="s">
        <v>539</v>
      </c>
      <c r="D1980" t="s">
        <v>38</v>
      </c>
      <c r="E1980">
        <v>791176</v>
      </c>
      <c r="F1980" t="s">
        <v>30</v>
      </c>
      <c r="G1980">
        <v>2227489</v>
      </c>
      <c r="H1980">
        <v>13022</v>
      </c>
      <c r="I1980" t="s">
        <v>68</v>
      </c>
      <c r="J1980" t="s">
        <v>69</v>
      </c>
      <c r="K1980" t="s">
        <v>70</v>
      </c>
      <c r="L1980" t="s">
        <v>71</v>
      </c>
      <c r="M1980" s="14" t="s">
        <v>17</v>
      </c>
      <c r="N1980">
        <v>84</v>
      </c>
      <c r="O1980">
        <v>2023</v>
      </c>
      <c r="P1980" s="15">
        <v>5.2238193018480494</v>
      </c>
      <c r="Q1980" s="15">
        <v>8312</v>
      </c>
      <c r="R1980" s="6">
        <f t="shared" si="120"/>
        <v>6649.6</v>
      </c>
      <c r="S1980" s="6">
        <f t="shared" si="121"/>
        <v>77.792857142857144</v>
      </c>
      <c r="T1980" s="15">
        <f t="shared" si="122"/>
        <v>406.37582868876507</v>
      </c>
      <c r="U1980" s="16">
        <f t="shared" si="123"/>
        <v>6243.2241713112353</v>
      </c>
    </row>
    <row r="1981" spans="1:21" x14ac:dyDescent="0.2">
      <c r="A1981" t="s">
        <v>4519</v>
      </c>
      <c r="B1981" t="s">
        <v>4520</v>
      </c>
      <c r="C1981" t="s">
        <v>85</v>
      </c>
      <c r="D1981" t="s">
        <v>38</v>
      </c>
      <c r="E1981">
        <v>791176</v>
      </c>
      <c r="F1981" t="s">
        <v>30</v>
      </c>
      <c r="G1981">
        <v>2220070</v>
      </c>
      <c r="H1981">
        <v>13026</v>
      </c>
      <c r="I1981" t="s">
        <v>86</v>
      </c>
      <c r="J1981" t="s">
        <v>58</v>
      </c>
      <c r="K1981" t="s">
        <v>59</v>
      </c>
      <c r="L1981" t="s">
        <v>60</v>
      </c>
      <c r="M1981" s="14" t="s">
        <v>17</v>
      </c>
      <c r="N1981">
        <v>84</v>
      </c>
      <c r="O1981">
        <v>2023</v>
      </c>
      <c r="P1981" s="15">
        <v>6.2094455852156063</v>
      </c>
      <c r="Q1981" s="15">
        <v>4492.25</v>
      </c>
      <c r="R1981" s="6">
        <f t="shared" si="120"/>
        <v>3593.8</v>
      </c>
      <c r="S1981" s="6">
        <f t="shared" si="121"/>
        <v>41.414285714285718</v>
      </c>
      <c r="T1981" s="15">
        <f t="shared" si="122"/>
        <v>257.15975359342923</v>
      </c>
      <c r="U1981" s="16">
        <f t="shared" si="123"/>
        <v>3336.6402464065709</v>
      </c>
    </row>
    <row r="1982" spans="1:21" x14ac:dyDescent="0.2">
      <c r="A1982" t="s">
        <v>4521</v>
      </c>
      <c r="B1982" t="s">
        <v>4522</v>
      </c>
      <c r="C1982" t="s">
        <v>681</v>
      </c>
      <c r="D1982" t="s">
        <v>29</v>
      </c>
      <c r="E1982">
        <v>791175</v>
      </c>
      <c r="F1982" t="s">
        <v>30</v>
      </c>
      <c r="G1982">
        <v>2208175</v>
      </c>
      <c r="H1982">
        <v>13050</v>
      </c>
      <c r="I1982" t="s">
        <v>106</v>
      </c>
      <c r="J1982" t="s">
        <v>107</v>
      </c>
      <c r="K1982" t="s">
        <v>108</v>
      </c>
      <c r="L1982" t="s">
        <v>109</v>
      </c>
      <c r="M1982" s="14" t="s">
        <v>17</v>
      </c>
      <c r="N1982">
        <v>84</v>
      </c>
      <c r="O1982">
        <v>2023</v>
      </c>
      <c r="P1982" s="15">
        <v>9.2320328542094465</v>
      </c>
      <c r="Q1982" s="15">
        <v>6426</v>
      </c>
      <c r="R1982" s="6">
        <f t="shared" si="120"/>
        <v>5140.8</v>
      </c>
      <c r="S1982" s="6">
        <f t="shared" si="121"/>
        <v>59.830952380952382</v>
      </c>
      <c r="T1982" s="15">
        <f t="shared" si="122"/>
        <v>552.36131807959327</v>
      </c>
      <c r="U1982" s="16">
        <f t="shared" si="123"/>
        <v>4588.4386819204065</v>
      </c>
    </row>
    <row r="1983" spans="1:21" x14ac:dyDescent="0.2">
      <c r="A1983" t="s">
        <v>4523</v>
      </c>
      <c r="B1983" t="s">
        <v>4524</v>
      </c>
      <c r="C1983" t="s">
        <v>4525</v>
      </c>
      <c r="D1983" t="s">
        <v>29</v>
      </c>
      <c r="E1983">
        <v>791175</v>
      </c>
      <c r="F1983" t="s">
        <v>30</v>
      </c>
      <c r="G1983">
        <v>2204276</v>
      </c>
      <c r="H1983">
        <v>13070</v>
      </c>
      <c r="I1983" t="s">
        <v>662</v>
      </c>
      <c r="J1983" t="s">
        <v>167</v>
      </c>
      <c r="K1983" t="s">
        <v>168</v>
      </c>
      <c r="L1983" t="s">
        <v>169</v>
      </c>
      <c r="M1983" s="14" t="s">
        <v>17</v>
      </c>
      <c r="N1983">
        <v>60</v>
      </c>
      <c r="O1983">
        <v>2023</v>
      </c>
      <c r="P1983" s="15">
        <v>10.151950718685832</v>
      </c>
      <c r="Q1983" s="15">
        <v>3549</v>
      </c>
      <c r="R1983" s="6">
        <f t="shared" si="120"/>
        <v>2839.2000000000003</v>
      </c>
      <c r="S1983" s="6">
        <f t="shared" si="121"/>
        <v>45.403333333333336</v>
      </c>
      <c r="T1983" s="15">
        <f t="shared" si="122"/>
        <v>460.93240246406577</v>
      </c>
      <c r="U1983" s="16">
        <f t="shared" si="123"/>
        <v>2378.2675975359343</v>
      </c>
    </row>
    <row r="1984" spans="1:21" x14ac:dyDescent="0.2">
      <c r="A1984" t="s">
        <v>4526</v>
      </c>
      <c r="B1984" t="s">
        <v>4527</v>
      </c>
      <c r="C1984" t="s">
        <v>346</v>
      </c>
      <c r="D1984" t="s">
        <v>29</v>
      </c>
      <c r="E1984">
        <v>791175</v>
      </c>
      <c r="F1984" t="s">
        <v>30</v>
      </c>
      <c r="G1984">
        <v>2204801</v>
      </c>
      <c r="H1984">
        <v>13002</v>
      </c>
      <c r="I1984" t="s">
        <v>48</v>
      </c>
      <c r="J1984" t="s">
        <v>49</v>
      </c>
      <c r="K1984" t="s">
        <v>50</v>
      </c>
      <c r="L1984" t="s">
        <v>51</v>
      </c>
      <c r="M1984" s="14" t="s">
        <v>17</v>
      </c>
      <c r="N1984">
        <v>84</v>
      </c>
      <c r="O1984">
        <v>2023</v>
      </c>
      <c r="P1984" s="15">
        <v>9.2320328542094465</v>
      </c>
      <c r="Q1984" s="15">
        <v>857.4</v>
      </c>
      <c r="R1984" s="6">
        <f t="shared" si="120"/>
        <v>685.92000000000007</v>
      </c>
      <c r="S1984" s="6">
        <f t="shared" si="121"/>
        <v>6.7966666666666677</v>
      </c>
      <c r="T1984" s="15">
        <f t="shared" si="122"/>
        <v>62.747049965776881</v>
      </c>
      <c r="U1984" s="16">
        <f t="shared" si="123"/>
        <v>623.17295003422316</v>
      </c>
    </row>
    <row r="1985" spans="1:21" x14ac:dyDescent="0.2">
      <c r="A1985" t="s">
        <v>4528</v>
      </c>
      <c r="B1985" t="s">
        <v>4529</v>
      </c>
      <c r="C1985" t="s">
        <v>623</v>
      </c>
      <c r="D1985" t="s">
        <v>29</v>
      </c>
      <c r="E1985">
        <v>791175</v>
      </c>
      <c r="F1985" t="s">
        <v>30</v>
      </c>
      <c r="G1985">
        <v>2206616</v>
      </c>
      <c r="H1985">
        <v>13048</v>
      </c>
      <c r="I1985" t="s">
        <v>236</v>
      </c>
      <c r="J1985" t="s">
        <v>237</v>
      </c>
      <c r="K1985" t="s">
        <v>238</v>
      </c>
      <c r="L1985" t="s">
        <v>239</v>
      </c>
      <c r="M1985" s="14" t="s">
        <v>17</v>
      </c>
      <c r="N1985">
        <v>84</v>
      </c>
      <c r="O1985">
        <v>2023</v>
      </c>
      <c r="P1985" s="15">
        <v>9.2320328542094465</v>
      </c>
      <c r="Q1985" s="15">
        <v>10557</v>
      </c>
      <c r="R1985" s="6">
        <f t="shared" si="120"/>
        <v>8445.6</v>
      </c>
      <c r="S1985" s="6">
        <f t="shared" si="121"/>
        <v>99.173809523809524</v>
      </c>
      <c r="T1985" s="15">
        <f t="shared" si="122"/>
        <v>915.57586780091924</v>
      </c>
      <c r="U1985" s="16">
        <f t="shared" si="123"/>
        <v>7530.0241321990816</v>
      </c>
    </row>
    <row r="1986" spans="1:21" x14ac:dyDescent="0.2">
      <c r="A1986" t="s">
        <v>4530</v>
      </c>
      <c r="B1986" t="s">
        <v>4531</v>
      </c>
      <c r="C1986" t="s">
        <v>896</v>
      </c>
      <c r="D1986" t="s">
        <v>29</v>
      </c>
      <c r="E1986">
        <v>791175</v>
      </c>
      <c r="F1986" t="s">
        <v>30</v>
      </c>
      <c r="G1986">
        <v>2237155</v>
      </c>
      <c r="H1986">
        <v>13078</v>
      </c>
      <c r="I1986" t="s">
        <v>129</v>
      </c>
      <c r="J1986" t="s">
        <v>130</v>
      </c>
      <c r="K1986" t="s">
        <v>131</v>
      </c>
      <c r="L1986" t="s">
        <v>132</v>
      </c>
      <c r="M1986" s="14" t="s">
        <v>17</v>
      </c>
      <c r="N1986">
        <v>84</v>
      </c>
      <c r="O1986">
        <v>2017</v>
      </c>
      <c r="P1986" s="15">
        <v>77.207392197115198</v>
      </c>
      <c r="Q1986" s="15">
        <v>11526.24</v>
      </c>
      <c r="R1986" s="6">
        <f t="shared" si="120"/>
        <v>9220.9920000000002</v>
      </c>
      <c r="S1986" s="6">
        <f t="shared" si="121"/>
        <v>108.40466666666667</v>
      </c>
      <c r="T1986" s="15">
        <f t="shared" si="122"/>
        <v>8369.6416153308746</v>
      </c>
      <c r="U1986" s="16">
        <f t="shared" si="123"/>
        <v>851.35038466912556</v>
      </c>
    </row>
    <row r="1987" spans="1:21" x14ac:dyDescent="0.2">
      <c r="A1987" t="s">
        <v>4532</v>
      </c>
      <c r="B1987" t="s">
        <v>4533</v>
      </c>
      <c r="C1987" t="s">
        <v>681</v>
      </c>
      <c r="D1987" t="s">
        <v>38</v>
      </c>
      <c r="E1987">
        <v>791176</v>
      </c>
      <c r="F1987" t="s">
        <v>30</v>
      </c>
      <c r="G1987">
        <v>2208177</v>
      </c>
      <c r="H1987">
        <v>13050</v>
      </c>
      <c r="I1987" t="s">
        <v>106</v>
      </c>
      <c r="J1987" t="s">
        <v>107</v>
      </c>
      <c r="K1987" t="s">
        <v>108</v>
      </c>
      <c r="L1987" t="s">
        <v>109</v>
      </c>
      <c r="M1987" s="14" t="s">
        <v>17</v>
      </c>
      <c r="N1987">
        <v>84</v>
      </c>
      <c r="O1987">
        <v>2023</v>
      </c>
      <c r="P1987" s="15">
        <v>9.2320328542094465</v>
      </c>
      <c r="Q1987" s="15">
        <v>6426</v>
      </c>
      <c r="R1987" s="6">
        <f t="shared" si="120"/>
        <v>5140.8</v>
      </c>
      <c r="S1987" s="6">
        <f t="shared" si="121"/>
        <v>59.830952380952382</v>
      </c>
      <c r="T1987" s="15">
        <f t="shared" si="122"/>
        <v>552.36131807959327</v>
      </c>
      <c r="U1987" s="16">
        <f t="shared" si="123"/>
        <v>4588.4386819204065</v>
      </c>
    </row>
    <row r="1988" spans="1:21" x14ac:dyDescent="0.2">
      <c r="A1988" t="s">
        <v>4534</v>
      </c>
      <c r="B1988" t="s">
        <v>4535</v>
      </c>
      <c r="C1988" t="s">
        <v>82</v>
      </c>
      <c r="D1988" t="s">
        <v>38</v>
      </c>
      <c r="E1988">
        <v>791176</v>
      </c>
      <c r="F1988" t="s">
        <v>30</v>
      </c>
      <c r="G1988">
        <v>2207834</v>
      </c>
      <c r="H1988">
        <v>13048</v>
      </c>
      <c r="I1988" t="s">
        <v>236</v>
      </c>
      <c r="J1988" t="s">
        <v>237</v>
      </c>
      <c r="K1988" t="s">
        <v>238</v>
      </c>
      <c r="L1988" t="s">
        <v>239</v>
      </c>
      <c r="M1988" s="14" t="s">
        <v>17</v>
      </c>
      <c r="N1988">
        <v>84</v>
      </c>
      <c r="O1988">
        <v>2023</v>
      </c>
      <c r="P1988" s="15">
        <v>9.2320328542094465</v>
      </c>
      <c r="Q1988" s="15">
        <v>9477</v>
      </c>
      <c r="R1988" s="6">
        <f t="shared" si="120"/>
        <v>7581.6</v>
      </c>
      <c r="S1988" s="6">
        <f t="shared" si="121"/>
        <v>88.888095238095246</v>
      </c>
      <c r="T1988" s="15">
        <f t="shared" si="122"/>
        <v>820.61781558619361</v>
      </c>
      <c r="U1988" s="16">
        <f t="shared" si="123"/>
        <v>6760.9821844138069</v>
      </c>
    </row>
    <row r="1989" spans="1:21" x14ac:dyDescent="0.2">
      <c r="A1989" t="s">
        <v>4536</v>
      </c>
      <c r="B1989" t="s">
        <v>4537</v>
      </c>
      <c r="C1989" t="s">
        <v>681</v>
      </c>
      <c r="D1989" t="s">
        <v>38</v>
      </c>
      <c r="E1989">
        <v>791176</v>
      </c>
      <c r="F1989" t="s">
        <v>30</v>
      </c>
      <c r="G1989">
        <v>2218489</v>
      </c>
      <c r="H1989">
        <v>13050</v>
      </c>
      <c r="I1989" t="s">
        <v>106</v>
      </c>
      <c r="J1989" t="s">
        <v>107</v>
      </c>
      <c r="K1989" t="s">
        <v>108</v>
      </c>
      <c r="L1989" t="s">
        <v>109</v>
      </c>
      <c r="M1989" s="14" t="s">
        <v>17</v>
      </c>
      <c r="N1989">
        <v>84</v>
      </c>
      <c r="O1989">
        <v>2023</v>
      </c>
      <c r="P1989" s="15">
        <v>8.2135523613963031</v>
      </c>
      <c r="Q1989" s="15">
        <v>6426</v>
      </c>
      <c r="R1989" s="6">
        <f t="shared" si="120"/>
        <v>5140.8</v>
      </c>
      <c r="S1989" s="6">
        <f t="shared" si="121"/>
        <v>59.830952380952382</v>
      </c>
      <c r="T1989" s="15">
        <f t="shared" si="122"/>
        <v>491.42466021316119</v>
      </c>
      <c r="U1989" s="16">
        <f t="shared" si="123"/>
        <v>4649.3753397868386</v>
      </c>
    </row>
    <row r="1990" spans="1:21" x14ac:dyDescent="0.2">
      <c r="A1990" t="s">
        <v>4538</v>
      </c>
      <c r="B1990" t="s">
        <v>4539</v>
      </c>
      <c r="C1990" t="s">
        <v>56</v>
      </c>
      <c r="D1990" t="s">
        <v>29</v>
      </c>
      <c r="E1990">
        <v>791175</v>
      </c>
      <c r="F1990" t="s">
        <v>30</v>
      </c>
      <c r="G1990">
        <v>2206591</v>
      </c>
      <c r="H1990">
        <v>13030</v>
      </c>
      <c r="I1990" t="s">
        <v>57</v>
      </c>
      <c r="J1990" t="s">
        <v>58</v>
      </c>
      <c r="K1990" t="s">
        <v>59</v>
      </c>
      <c r="L1990" t="s">
        <v>60</v>
      </c>
      <c r="M1990" s="14" t="s">
        <v>17</v>
      </c>
      <c r="N1990">
        <v>84</v>
      </c>
      <c r="O1990">
        <v>2023</v>
      </c>
      <c r="P1990" s="15">
        <v>9.2320328542094465</v>
      </c>
      <c r="Q1990" s="15">
        <v>6877</v>
      </c>
      <c r="R1990" s="6">
        <f t="shared" si="120"/>
        <v>5501.6</v>
      </c>
      <c r="S1990" s="6">
        <f t="shared" si="121"/>
        <v>64.126190476190487</v>
      </c>
      <c r="T1990" s="15">
        <f t="shared" si="122"/>
        <v>592.01509729148347</v>
      </c>
      <c r="U1990" s="16">
        <f t="shared" si="123"/>
        <v>4909.5849027085169</v>
      </c>
    </row>
    <row r="1991" spans="1:21" x14ac:dyDescent="0.2">
      <c r="A1991" t="s">
        <v>4540</v>
      </c>
      <c r="B1991" t="s">
        <v>4541</v>
      </c>
      <c r="C1991" t="s">
        <v>172</v>
      </c>
      <c r="D1991" t="s">
        <v>29</v>
      </c>
      <c r="E1991">
        <v>791175</v>
      </c>
      <c r="F1991" t="s">
        <v>30</v>
      </c>
      <c r="G1991">
        <v>2209926</v>
      </c>
      <c r="H1991">
        <v>13004</v>
      </c>
      <c r="I1991" t="s">
        <v>184</v>
      </c>
      <c r="J1991" t="s">
        <v>32</v>
      </c>
      <c r="K1991" t="s">
        <v>33</v>
      </c>
      <c r="L1991" t="s">
        <v>34</v>
      </c>
      <c r="M1991" s="14" t="s">
        <v>17</v>
      </c>
      <c r="N1991">
        <v>84</v>
      </c>
      <c r="O1991">
        <v>2023</v>
      </c>
      <c r="P1991" s="15">
        <v>8.2135523613963031</v>
      </c>
      <c r="Q1991" s="15">
        <v>2087.2600000000002</v>
      </c>
      <c r="R1991" s="6">
        <f t="shared" si="120"/>
        <v>1669.8080000000002</v>
      </c>
      <c r="S1991" s="6">
        <f t="shared" si="121"/>
        <v>18.509619047619051</v>
      </c>
      <c r="T1991" s="15">
        <f t="shared" si="122"/>
        <v>152.02972523711745</v>
      </c>
      <c r="U1991" s="16">
        <f t="shared" si="123"/>
        <v>1517.7782747628828</v>
      </c>
    </row>
    <row r="1992" spans="1:21" x14ac:dyDescent="0.2">
      <c r="A1992" t="s">
        <v>4542</v>
      </c>
      <c r="B1992" t="s">
        <v>4543</v>
      </c>
      <c r="C1992" t="s">
        <v>4544</v>
      </c>
      <c r="D1992" t="s">
        <v>38</v>
      </c>
      <c r="E1992">
        <v>791176</v>
      </c>
      <c r="F1992" t="s">
        <v>30</v>
      </c>
      <c r="G1992">
        <v>2207889</v>
      </c>
      <c r="H1992">
        <v>13040</v>
      </c>
      <c r="I1992" t="s">
        <v>671</v>
      </c>
      <c r="J1992" t="s">
        <v>293</v>
      </c>
      <c r="K1992" t="s">
        <v>294</v>
      </c>
      <c r="L1992" t="s">
        <v>295</v>
      </c>
      <c r="M1992" s="14" t="s">
        <v>17</v>
      </c>
      <c r="N1992">
        <v>84</v>
      </c>
      <c r="O1992">
        <v>2023</v>
      </c>
      <c r="P1992" s="15">
        <v>9.2320328542094465</v>
      </c>
      <c r="Q1992" s="15">
        <v>3723</v>
      </c>
      <c r="R1992" s="6">
        <f t="shared" si="120"/>
        <v>2978.4</v>
      </c>
      <c r="S1992" s="6">
        <f t="shared" si="121"/>
        <v>34.088095238095242</v>
      </c>
      <c r="T1992" s="15">
        <f t="shared" si="122"/>
        <v>314.70241517551585</v>
      </c>
      <c r="U1992" s="16">
        <f t="shared" si="123"/>
        <v>2663.6975848244842</v>
      </c>
    </row>
    <row r="1993" spans="1:21" x14ac:dyDescent="0.2">
      <c r="A1993" t="s">
        <v>4545</v>
      </c>
      <c r="B1993" t="s">
        <v>4546</v>
      </c>
      <c r="C1993" t="s">
        <v>4211</v>
      </c>
      <c r="D1993" t="s">
        <v>29</v>
      </c>
      <c r="E1993">
        <v>791175</v>
      </c>
      <c r="F1993" t="s">
        <v>30</v>
      </c>
      <c r="G1993">
        <v>2210332</v>
      </c>
      <c r="H1993">
        <v>13030</v>
      </c>
      <c r="I1993" t="s">
        <v>57</v>
      </c>
      <c r="J1993" t="s">
        <v>58</v>
      </c>
      <c r="K1993" t="s">
        <v>59</v>
      </c>
      <c r="L1993" t="s">
        <v>60</v>
      </c>
      <c r="M1993" s="14" t="s">
        <v>17</v>
      </c>
      <c r="N1993">
        <v>84</v>
      </c>
      <c r="O1993">
        <v>2023</v>
      </c>
      <c r="P1993" s="15">
        <v>8.2135523613963031</v>
      </c>
      <c r="Q1993" s="15">
        <v>7558</v>
      </c>
      <c r="R1993" s="6">
        <f t="shared" ref="R1993:R2056" si="124">Q1993*(1-$R$6)</f>
        <v>6046.4000000000005</v>
      </c>
      <c r="S1993" s="6">
        <f t="shared" ref="S1993:S2056" si="125">(R1993-$S$6)/N1993</f>
        <v>70.611904761904768</v>
      </c>
      <c r="T1993" s="15">
        <f t="shared" ref="T1993:T2056" si="126">IF(P1993&lt;N1993,P1993*S1993,N1993*S1993)</f>
        <v>579.97457709983371</v>
      </c>
      <c r="U1993" s="16">
        <f t="shared" ref="U1993:U2056" si="127">R1993-T1993</f>
        <v>5466.4254229001672</v>
      </c>
    </row>
    <row r="1994" spans="1:21" x14ac:dyDescent="0.2">
      <c r="A1994" t="s">
        <v>4547</v>
      </c>
      <c r="B1994" t="s">
        <v>4548</v>
      </c>
      <c r="C1994" t="s">
        <v>4211</v>
      </c>
      <c r="D1994" t="s">
        <v>38</v>
      </c>
      <c r="E1994">
        <v>791176</v>
      </c>
      <c r="F1994" t="s">
        <v>30</v>
      </c>
      <c r="G1994">
        <v>2245770</v>
      </c>
      <c r="H1994">
        <v>13030</v>
      </c>
      <c r="I1994" t="s">
        <v>57</v>
      </c>
      <c r="J1994" t="s">
        <v>58</v>
      </c>
      <c r="K1994" t="s">
        <v>59</v>
      </c>
      <c r="L1994" t="s">
        <v>60</v>
      </c>
      <c r="M1994" s="14" t="s">
        <v>17</v>
      </c>
      <c r="N1994">
        <v>84</v>
      </c>
      <c r="O1994">
        <v>2023</v>
      </c>
      <c r="P1994" s="15">
        <v>8.049281314168379</v>
      </c>
      <c r="Q1994" s="15">
        <v>7558</v>
      </c>
      <c r="R1994" s="6">
        <f t="shared" si="124"/>
        <v>6046.4000000000005</v>
      </c>
      <c r="S1994" s="6">
        <f t="shared" si="125"/>
        <v>70.611904761904768</v>
      </c>
      <c r="T1994" s="15">
        <f t="shared" si="126"/>
        <v>568.37508555783722</v>
      </c>
      <c r="U1994" s="16">
        <f t="shared" si="127"/>
        <v>5478.0249144421632</v>
      </c>
    </row>
    <row r="1995" spans="1:21" x14ac:dyDescent="0.2">
      <c r="A1995" t="s">
        <v>4549</v>
      </c>
      <c r="B1995" t="s">
        <v>4550</v>
      </c>
      <c r="C1995" t="s">
        <v>4211</v>
      </c>
      <c r="D1995" t="s">
        <v>29</v>
      </c>
      <c r="E1995">
        <v>791175</v>
      </c>
      <c r="F1995" t="s">
        <v>30</v>
      </c>
      <c r="G1995">
        <v>2213763</v>
      </c>
      <c r="H1995">
        <v>13030</v>
      </c>
      <c r="I1995" t="s">
        <v>57</v>
      </c>
      <c r="J1995" t="s">
        <v>58</v>
      </c>
      <c r="K1995" t="s">
        <v>59</v>
      </c>
      <c r="L1995" t="s">
        <v>60</v>
      </c>
      <c r="M1995" s="14" t="s">
        <v>17</v>
      </c>
      <c r="N1995">
        <v>84</v>
      </c>
      <c r="O1995">
        <v>2023</v>
      </c>
      <c r="P1995" s="15">
        <v>7.2279260780287471</v>
      </c>
      <c r="Q1995" s="15">
        <v>7558</v>
      </c>
      <c r="R1995" s="6">
        <f t="shared" si="124"/>
        <v>6046.4000000000005</v>
      </c>
      <c r="S1995" s="6">
        <f t="shared" si="125"/>
        <v>70.611904761904768</v>
      </c>
      <c r="T1995" s="15">
        <f t="shared" si="126"/>
        <v>510.37762784785372</v>
      </c>
      <c r="U1995" s="16">
        <f t="shared" si="127"/>
        <v>5536.022372152147</v>
      </c>
    </row>
    <row r="1996" spans="1:21" x14ac:dyDescent="0.2">
      <c r="A1996" t="s">
        <v>4551</v>
      </c>
      <c r="B1996" t="s">
        <v>4552</v>
      </c>
      <c r="C1996" t="s">
        <v>444</v>
      </c>
      <c r="D1996" t="s">
        <v>29</v>
      </c>
      <c r="E1996">
        <v>791175</v>
      </c>
      <c r="F1996" t="s">
        <v>30</v>
      </c>
      <c r="G1996">
        <v>2208760</v>
      </c>
      <c r="H1996">
        <v>13030</v>
      </c>
      <c r="I1996" t="s">
        <v>57</v>
      </c>
      <c r="J1996" t="s">
        <v>58</v>
      </c>
      <c r="K1996" t="s">
        <v>59</v>
      </c>
      <c r="L1996" t="s">
        <v>60</v>
      </c>
      <c r="M1996" s="14" t="s">
        <v>17</v>
      </c>
      <c r="N1996">
        <v>84</v>
      </c>
      <c r="O1996">
        <v>2023</v>
      </c>
      <c r="P1996" s="15">
        <v>8.2135523613963031</v>
      </c>
      <c r="Q1996" s="15">
        <v>11513</v>
      </c>
      <c r="R1996" s="6">
        <f t="shared" si="124"/>
        <v>9210.4</v>
      </c>
      <c r="S1996" s="6">
        <f t="shared" si="125"/>
        <v>108.27857142857142</v>
      </c>
      <c r="T1996" s="15">
        <f t="shared" si="126"/>
        <v>889.35171604576112</v>
      </c>
      <c r="U1996" s="16">
        <f t="shared" si="127"/>
        <v>8321.0482839542383</v>
      </c>
    </row>
    <row r="1997" spans="1:21" x14ac:dyDescent="0.2">
      <c r="A1997" t="s">
        <v>4553</v>
      </c>
      <c r="B1997" t="s">
        <v>4554</v>
      </c>
      <c r="C1997" t="s">
        <v>346</v>
      </c>
      <c r="D1997" t="s">
        <v>29</v>
      </c>
      <c r="E1997">
        <v>791175</v>
      </c>
      <c r="F1997" t="s">
        <v>30</v>
      </c>
      <c r="G1997">
        <v>2244927</v>
      </c>
      <c r="H1997">
        <v>13002</v>
      </c>
      <c r="I1997" t="s">
        <v>48</v>
      </c>
      <c r="J1997" t="s">
        <v>49</v>
      </c>
      <c r="K1997" t="s">
        <v>50</v>
      </c>
      <c r="L1997" t="s">
        <v>51</v>
      </c>
      <c r="M1997" s="14" t="s">
        <v>17</v>
      </c>
      <c r="N1997">
        <v>84</v>
      </c>
      <c r="O1997">
        <v>2023</v>
      </c>
      <c r="P1997" s="15">
        <v>7.2279260780287471</v>
      </c>
      <c r="Q1997" s="15">
        <v>1244.75</v>
      </c>
      <c r="R1997" s="6">
        <f t="shared" si="124"/>
        <v>995.80000000000007</v>
      </c>
      <c r="S1997" s="6">
        <f t="shared" si="125"/>
        <v>10.485714285714286</v>
      </c>
      <c r="T1997" s="15">
        <f t="shared" si="126"/>
        <v>75.78996773247286</v>
      </c>
      <c r="U1997" s="16">
        <f t="shared" si="127"/>
        <v>920.01003226752721</v>
      </c>
    </row>
    <row r="1998" spans="1:21" x14ac:dyDescent="0.2">
      <c r="A1998" t="s">
        <v>4555</v>
      </c>
      <c r="B1998" t="s">
        <v>4556</v>
      </c>
      <c r="C1998" t="s">
        <v>82</v>
      </c>
      <c r="D1998" t="s">
        <v>29</v>
      </c>
      <c r="E1998">
        <v>791175</v>
      </c>
      <c r="F1998" t="s">
        <v>30</v>
      </c>
      <c r="G1998">
        <v>2228149</v>
      </c>
      <c r="H1998">
        <v>13030</v>
      </c>
      <c r="I1998" t="s">
        <v>57</v>
      </c>
      <c r="J1998" t="s">
        <v>58</v>
      </c>
      <c r="K1998" t="s">
        <v>59</v>
      </c>
      <c r="L1998" t="s">
        <v>60</v>
      </c>
      <c r="M1998" s="14" t="s">
        <v>17</v>
      </c>
      <c r="N1998">
        <v>84</v>
      </c>
      <c r="O1998">
        <v>2023</v>
      </c>
      <c r="P1998" s="15">
        <v>8.4763860369609851</v>
      </c>
      <c r="Q1998" s="15">
        <v>9593.24</v>
      </c>
      <c r="R1998" s="6">
        <f t="shared" si="124"/>
        <v>7674.5920000000006</v>
      </c>
      <c r="S1998" s="6">
        <f t="shared" si="125"/>
        <v>89.995142857142866</v>
      </c>
      <c r="T1998" s="15">
        <f t="shared" si="126"/>
        <v>762.83357230859497</v>
      </c>
      <c r="U1998" s="16">
        <f t="shared" si="127"/>
        <v>6911.7584276914058</v>
      </c>
    </row>
    <row r="1999" spans="1:21" x14ac:dyDescent="0.2">
      <c r="A1999" t="s">
        <v>4557</v>
      </c>
      <c r="B1999" t="s">
        <v>4558</v>
      </c>
      <c r="C1999" t="s">
        <v>82</v>
      </c>
      <c r="D1999" t="s">
        <v>29</v>
      </c>
      <c r="E1999">
        <v>791175</v>
      </c>
      <c r="F1999" t="s">
        <v>30</v>
      </c>
      <c r="G1999">
        <v>2243029</v>
      </c>
      <c r="H1999">
        <v>13030</v>
      </c>
      <c r="I1999" t="s">
        <v>57</v>
      </c>
      <c r="J1999" t="s">
        <v>58</v>
      </c>
      <c r="K1999" t="s">
        <v>59</v>
      </c>
      <c r="L1999" t="s">
        <v>60</v>
      </c>
      <c r="M1999" s="14" t="s">
        <v>17</v>
      </c>
      <c r="N1999">
        <v>84</v>
      </c>
      <c r="O1999">
        <v>2023</v>
      </c>
      <c r="P1999" s="15">
        <v>1.1827515400410678</v>
      </c>
      <c r="Q1999" s="15">
        <v>9477</v>
      </c>
      <c r="R1999" s="6">
        <f t="shared" si="124"/>
        <v>7581.6</v>
      </c>
      <c r="S1999" s="6">
        <f t="shared" si="125"/>
        <v>88.888095238095246</v>
      </c>
      <c r="T1999" s="15">
        <f t="shared" si="126"/>
        <v>105.13253153417425</v>
      </c>
      <c r="U1999" s="16">
        <f t="shared" si="127"/>
        <v>7476.4674684658257</v>
      </c>
    </row>
    <row r="2000" spans="1:21" x14ac:dyDescent="0.2">
      <c r="A2000" t="s">
        <v>4559</v>
      </c>
      <c r="B2000" t="s">
        <v>4560</v>
      </c>
      <c r="C2000" t="s">
        <v>681</v>
      </c>
      <c r="D2000" t="s">
        <v>29</v>
      </c>
      <c r="E2000">
        <v>791175</v>
      </c>
      <c r="F2000" t="s">
        <v>30</v>
      </c>
      <c r="G2000">
        <v>2230212</v>
      </c>
      <c r="H2000">
        <v>13050</v>
      </c>
      <c r="I2000" t="s">
        <v>106</v>
      </c>
      <c r="J2000" t="s">
        <v>107</v>
      </c>
      <c r="K2000" t="s">
        <v>108</v>
      </c>
      <c r="L2000" t="s">
        <v>109</v>
      </c>
      <c r="M2000" s="14" t="s">
        <v>17</v>
      </c>
      <c r="N2000">
        <v>84</v>
      </c>
      <c r="O2000">
        <v>2023</v>
      </c>
      <c r="P2000" s="15">
        <v>5.2238193018480494</v>
      </c>
      <c r="Q2000" s="15">
        <v>6426</v>
      </c>
      <c r="R2000" s="6">
        <f t="shared" si="124"/>
        <v>5140.8</v>
      </c>
      <c r="S2000" s="6">
        <f t="shared" si="125"/>
        <v>59.830952380952382</v>
      </c>
      <c r="T2000" s="15">
        <f t="shared" si="126"/>
        <v>312.54608389557058</v>
      </c>
      <c r="U2000" s="16">
        <f t="shared" si="127"/>
        <v>4828.2539161044297</v>
      </c>
    </row>
    <row r="2001" spans="1:21" x14ac:dyDescent="0.2">
      <c r="A2001" t="s">
        <v>4561</v>
      </c>
      <c r="B2001" t="s">
        <v>4562</v>
      </c>
      <c r="C2001" t="s">
        <v>3204</v>
      </c>
      <c r="D2001" t="s">
        <v>29</v>
      </c>
      <c r="E2001">
        <v>791175</v>
      </c>
      <c r="F2001" t="s">
        <v>30</v>
      </c>
      <c r="G2001">
        <v>2209942</v>
      </c>
      <c r="H2001">
        <v>13020</v>
      </c>
      <c r="I2001" t="s">
        <v>350</v>
      </c>
      <c r="J2001" t="s">
        <v>351</v>
      </c>
      <c r="K2001" t="s">
        <v>352</v>
      </c>
      <c r="L2001" t="s">
        <v>353</v>
      </c>
      <c r="M2001" s="14" t="s">
        <v>17</v>
      </c>
      <c r="N2001">
        <v>84</v>
      </c>
      <c r="O2001">
        <v>2023</v>
      </c>
      <c r="P2001" s="15">
        <v>9.2320328542094465</v>
      </c>
      <c r="Q2001" s="15">
        <v>6166.8661538460601</v>
      </c>
      <c r="R2001" s="6">
        <f t="shared" si="124"/>
        <v>4933.4929230768485</v>
      </c>
      <c r="S2001" s="6">
        <f t="shared" si="125"/>
        <v>57.3630109890101</v>
      </c>
      <c r="T2001" s="15">
        <f t="shared" si="126"/>
        <v>529.57720206691874</v>
      </c>
      <c r="U2001" s="16">
        <f t="shared" si="127"/>
        <v>4403.9157210099293</v>
      </c>
    </row>
    <row r="2002" spans="1:21" x14ac:dyDescent="0.2">
      <c r="A2002" t="s">
        <v>4563</v>
      </c>
      <c r="B2002" t="s">
        <v>4564</v>
      </c>
      <c r="C2002" t="s">
        <v>3204</v>
      </c>
      <c r="D2002" t="s">
        <v>29</v>
      </c>
      <c r="E2002">
        <v>791175</v>
      </c>
      <c r="F2002" t="s">
        <v>30</v>
      </c>
      <c r="G2002">
        <v>2209370</v>
      </c>
      <c r="H2002">
        <v>13020</v>
      </c>
      <c r="I2002" t="s">
        <v>350</v>
      </c>
      <c r="J2002" t="s">
        <v>351</v>
      </c>
      <c r="K2002" t="s">
        <v>352</v>
      </c>
      <c r="L2002" t="s">
        <v>353</v>
      </c>
      <c r="M2002" s="14" t="s">
        <v>17</v>
      </c>
      <c r="N2002">
        <v>84</v>
      </c>
      <c r="O2002">
        <v>2023</v>
      </c>
      <c r="P2002" s="15">
        <v>8.2135523613963031</v>
      </c>
      <c r="Q2002" s="15">
        <v>6428.4046153845202</v>
      </c>
      <c r="R2002" s="6">
        <f t="shared" si="124"/>
        <v>5142.7236923076161</v>
      </c>
      <c r="S2002" s="6">
        <f t="shared" si="125"/>
        <v>59.853853479852575</v>
      </c>
      <c r="T2002" s="15">
        <f t="shared" si="126"/>
        <v>491.61275958811143</v>
      </c>
      <c r="U2002" s="16">
        <f t="shared" si="127"/>
        <v>4651.1109327195045</v>
      </c>
    </row>
    <row r="2003" spans="1:21" x14ac:dyDescent="0.2">
      <c r="A2003" t="s">
        <v>4565</v>
      </c>
      <c r="B2003" t="s">
        <v>4566</v>
      </c>
      <c r="C2003" t="s">
        <v>4211</v>
      </c>
      <c r="D2003" t="s">
        <v>38</v>
      </c>
      <c r="E2003">
        <v>791176</v>
      </c>
      <c r="F2003" t="s">
        <v>30</v>
      </c>
      <c r="G2003">
        <v>2212939</v>
      </c>
      <c r="H2003">
        <v>13030</v>
      </c>
      <c r="I2003" t="s">
        <v>57</v>
      </c>
      <c r="J2003" t="s">
        <v>58</v>
      </c>
      <c r="K2003" t="s">
        <v>59</v>
      </c>
      <c r="L2003" t="s">
        <v>60</v>
      </c>
      <c r="M2003" s="14" t="s">
        <v>17</v>
      </c>
      <c r="N2003">
        <v>84</v>
      </c>
      <c r="O2003">
        <v>2023</v>
      </c>
      <c r="P2003" s="15">
        <v>8.2135523613963031</v>
      </c>
      <c r="Q2003" s="15">
        <v>7558</v>
      </c>
      <c r="R2003" s="6">
        <f t="shared" si="124"/>
        <v>6046.4000000000005</v>
      </c>
      <c r="S2003" s="6">
        <f t="shared" si="125"/>
        <v>70.611904761904768</v>
      </c>
      <c r="T2003" s="15">
        <f t="shared" si="126"/>
        <v>579.97457709983371</v>
      </c>
      <c r="U2003" s="16">
        <f t="shared" si="127"/>
        <v>5466.4254229001672</v>
      </c>
    </row>
    <row r="2004" spans="1:21" x14ac:dyDescent="0.2">
      <c r="A2004" t="s">
        <v>4567</v>
      </c>
      <c r="B2004" t="s">
        <v>4568</v>
      </c>
      <c r="C2004" t="s">
        <v>4569</v>
      </c>
      <c r="D2004" t="s">
        <v>38</v>
      </c>
      <c r="E2004">
        <v>791176</v>
      </c>
      <c r="F2004" t="s">
        <v>30</v>
      </c>
      <c r="G2004">
        <v>2229515</v>
      </c>
      <c r="H2004">
        <v>13080</v>
      </c>
      <c r="I2004" t="s">
        <v>1284</v>
      </c>
      <c r="J2004" t="s">
        <v>1285</v>
      </c>
      <c r="K2004" t="s">
        <v>1286</v>
      </c>
      <c r="L2004" t="s">
        <v>1287</v>
      </c>
      <c r="M2004" s="14" t="s">
        <v>17</v>
      </c>
      <c r="N2004">
        <v>84</v>
      </c>
      <c r="O2004">
        <v>2023</v>
      </c>
      <c r="P2004" s="15">
        <v>7.2279260780287471</v>
      </c>
      <c r="Q2004" s="15">
        <v>22757.225208863099</v>
      </c>
      <c r="R2004" s="6">
        <f t="shared" si="124"/>
        <v>18205.780167090481</v>
      </c>
      <c r="S2004" s="6">
        <f t="shared" si="125"/>
        <v>215.36643056060097</v>
      </c>
      <c r="T2004" s="15">
        <f t="shared" si="126"/>
        <v>1556.652639780935</v>
      </c>
      <c r="U2004" s="16">
        <f t="shared" si="127"/>
        <v>16649.127527309545</v>
      </c>
    </row>
    <row r="2005" spans="1:21" x14ac:dyDescent="0.2">
      <c r="A2005" t="s">
        <v>4570</v>
      </c>
      <c r="B2005" t="s">
        <v>4571</v>
      </c>
      <c r="C2005" t="s">
        <v>319</v>
      </c>
      <c r="D2005" t="s">
        <v>38</v>
      </c>
      <c r="E2005">
        <v>791176</v>
      </c>
      <c r="F2005" t="s">
        <v>30</v>
      </c>
      <c r="G2005">
        <v>2246728</v>
      </c>
      <c r="H2005" t="s">
        <v>466</v>
      </c>
      <c r="I2005" t="s">
        <v>467</v>
      </c>
      <c r="J2005" t="s">
        <v>226</v>
      </c>
      <c r="K2005" t="s">
        <v>227</v>
      </c>
      <c r="L2005" t="s">
        <v>228</v>
      </c>
      <c r="M2005" s="14" t="s">
        <v>17</v>
      </c>
      <c r="N2005">
        <v>84</v>
      </c>
      <c r="O2005">
        <v>2023</v>
      </c>
      <c r="P2005" s="15">
        <v>2.2012320328542097</v>
      </c>
      <c r="Q2005" s="15">
        <v>857.4</v>
      </c>
      <c r="R2005" s="6">
        <f t="shared" si="124"/>
        <v>685.92000000000007</v>
      </c>
      <c r="S2005" s="6">
        <f t="shared" si="125"/>
        <v>6.7966666666666677</v>
      </c>
      <c r="T2005" s="15">
        <f t="shared" si="126"/>
        <v>14.961040383299114</v>
      </c>
      <c r="U2005" s="16">
        <f t="shared" si="127"/>
        <v>670.95895961670101</v>
      </c>
    </row>
    <row r="2006" spans="1:21" x14ac:dyDescent="0.2">
      <c r="A2006" t="s">
        <v>4572</v>
      </c>
      <c r="B2006" t="s">
        <v>4573</v>
      </c>
      <c r="C2006" t="s">
        <v>4211</v>
      </c>
      <c r="D2006" t="s">
        <v>38</v>
      </c>
      <c r="E2006">
        <v>791176</v>
      </c>
      <c r="F2006" t="s">
        <v>30</v>
      </c>
      <c r="G2006">
        <v>2211802</v>
      </c>
      <c r="H2006">
        <v>13030</v>
      </c>
      <c r="I2006" t="s">
        <v>57</v>
      </c>
      <c r="J2006" t="s">
        <v>58</v>
      </c>
      <c r="K2006" t="s">
        <v>59</v>
      </c>
      <c r="L2006" t="s">
        <v>60</v>
      </c>
      <c r="M2006" s="14" t="s">
        <v>17</v>
      </c>
      <c r="N2006">
        <v>84</v>
      </c>
      <c r="O2006">
        <v>2023</v>
      </c>
      <c r="P2006" s="15">
        <v>8.2135523613963031</v>
      </c>
      <c r="Q2006" s="15">
        <v>7558</v>
      </c>
      <c r="R2006" s="6">
        <f t="shared" si="124"/>
        <v>6046.4000000000005</v>
      </c>
      <c r="S2006" s="6">
        <f t="shared" si="125"/>
        <v>70.611904761904768</v>
      </c>
      <c r="T2006" s="15">
        <f t="shared" si="126"/>
        <v>579.97457709983371</v>
      </c>
      <c r="U2006" s="16">
        <f t="shared" si="127"/>
        <v>5466.4254229001672</v>
      </c>
    </row>
    <row r="2007" spans="1:21" x14ac:dyDescent="0.2">
      <c r="A2007" t="s">
        <v>4574</v>
      </c>
      <c r="B2007" t="s">
        <v>4575</v>
      </c>
      <c r="C2007" t="s">
        <v>422</v>
      </c>
      <c r="D2007" t="s">
        <v>29</v>
      </c>
      <c r="E2007">
        <v>791175</v>
      </c>
      <c r="F2007" t="s">
        <v>30</v>
      </c>
      <c r="G2007">
        <v>2236006</v>
      </c>
      <c r="H2007">
        <v>13058</v>
      </c>
      <c r="I2007" t="s">
        <v>90</v>
      </c>
      <c r="J2007" t="s">
        <v>91</v>
      </c>
      <c r="K2007" t="s">
        <v>92</v>
      </c>
      <c r="L2007" t="s">
        <v>93</v>
      </c>
      <c r="M2007" s="14" t="s">
        <v>17</v>
      </c>
      <c r="N2007">
        <v>84</v>
      </c>
      <c r="O2007">
        <v>2023</v>
      </c>
      <c r="P2007" s="15">
        <v>3.1868583162217656</v>
      </c>
      <c r="Q2007" s="15">
        <v>6411.26</v>
      </c>
      <c r="R2007" s="6">
        <f t="shared" si="124"/>
        <v>5129.0080000000007</v>
      </c>
      <c r="S2007" s="6">
        <f t="shared" si="125"/>
        <v>59.690571428571438</v>
      </c>
      <c r="T2007" s="15">
        <f t="shared" si="126"/>
        <v>190.2253939571722</v>
      </c>
      <c r="U2007" s="16">
        <f t="shared" si="127"/>
        <v>4938.7826060428288</v>
      </c>
    </row>
    <row r="2008" spans="1:21" x14ac:dyDescent="0.2">
      <c r="A2008" t="s">
        <v>4576</v>
      </c>
      <c r="B2008" t="s">
        <v>4577</v>
      </c>
      <c r="C2008" t="s">
        <v>4479</v>
      </c>
      <c r="D2008" t="s">
        <v>29</v>
      </c>
      <c r="E2008">
        <v>791175</v>
      </c>
      <c r="F2008" t="s">
        <v>30</v>
      </c>
      <c r="G2008">
        <v>2214912</v>
      </c>
      <c r="H2008">
        <v>13053</v>
      </c>
      <c r="I2008" t="s">
        <v>176</v>
      </c>
      <c r="J2008" t="s">
        <v>177</v>
      </c>
      <c r="K2008" t="s">
        <v>178</v>
      </c>
      <c r="L2008" t="s">
        <v>179</v>
      </c>
      <c r="M2008" s="14" t="s">
        <v>17</v>
      </c>
      <c r="N2008">
        <v>84</v>
      </c>
      <c r="O2008">
        <v>2023</v>
      </c>
      <c r="P2008" s="15">
        <v>7.2279260780287471</v>
      </c>
      <c r="Q2008" s="15">
        <v>1527.89</v>
      </c>
      <c r="R2008" s="6">
        <f t="shared" si="124"/>
        <v>1222.3120000000001</v>
      </c>
      <c r="S2008" s="6">
        <f t="shared" si="125"/>
        <v>13.182285714285715</v>
      </c>
      <c r="T2008" s="15">
        <f t="shared" si="126"/>
        <v>95.280586682311537</v>
      </c>
      <c r="U2008" s="16">
        <f t="shared" si="127"/>
        <v>1127.0314133176885</v>
      </c>
    </row>
    <row r="2009" spans="1:21" x14ac:dyDescent="0.2">
      <c r="A2009" t="s">
        <v>4578</v>
      </c>
      <c r="B2009" t="s">
        <v>4579</v>
      </c>
      <c r="C2009" t="s">
        <v>4479</v>
      </c>
      <c r="D2009" t="s">
        <v>29</v>
      </c>
      <c r="E2009">
        <v>791175</v>
      </c>
      <c r="F2009" t="s">
        <v>30</v>
      </c>
      <c r="G2009">
        <v>2214910</v>
      </c>
      <c r="H2009">
        <v>13053</v>
      </c>
      <c r="I2009" t="s">
        <v>176</v>
      </c>
      <c r="J2009" t="s">
        <v>177</v>
      </c>
      <c r="K2009" t="s">
        <v>178</v>
      </c>
      <c r="L2009" t="s">
        <v>179</v>
      </c>
      <c r="M2009" s="14" t="s">
        <v>17</v>
      </c>
      <c r="N2009">
        <v>84</v>
      </c>
      <c r="O2009">
        <v>2023</v>
      </c>
      <c r="P2009" s="15">
        <v>7.2279260780287471</v>
      </c>
      <c r="Q2009" s="15">
        <v>1527.89</v>
      </c>
      <c r="R2009" s="6">
        <f t="shared" si="124"/>
        <v>1222.3120000000001</v>
      </c>
      <c r="S2009" s="6">
        <f t="shared" si="125"/>
        <v>13.182285714285715</v>
      </c>
      <c r="T2009" s="15">
        <f t="shared" si="126"/>
        <v>95.280586682311537</v>
      </c>
      <c r="U2009" s="16">
        <f t="shared" si="127"/>
        <v>1127.0314133176885</v>
      </c>
    </row>
    <row r="2010" spans="1:21" x14ac:dyDescent="0.2">
      <c r="A2010" t="s">
        <v>4580</v>
      </c>
      <c r="B2010" t="s">
        <v>4581</v>
      </c>
      <c r="C2010" t="s">
        <v>766</v>
      </c>
      <c r="D2010" t="s">
        <v>29</v>
      </c>
      <c r="E2010">
        <v>791175</v>
      </c>
      <c r="F2010" t="s">
        <v>30</v>
      </c>
      <c r="G2010">
        <v>2218752</v>
      </c>
      <c r="H2010">
        <v>13078</v>
      </c>
      <c r="I2010" t="s">
        <v>129</v>
      </c>
      <c r="J2010" t="s">
        <v>130</v>
      </c>
      <c r="K2010" t="s">
        <v>131</v>
      </c>
      <c r="L2010" t="s">
        <v>132</v>
      </c>
      <c r="M2010" s="14" t="s">
        <v>17</v>
      </c>
      <c r="N2010">
        <v>60</v>
      </c>
      <c r="O2010">
        <v>2023</v>
      </c>
      <c r="P2010" s="15">
        <v>6.2094455852156063</v>
      </c>
      <c r="Q2010" s="15">
        <v>940.42857142857099</v>
      </c>
      <c r="R2010" s="6">
        <f t="shared" si="124"/>
        <v>752.34285714285681</v>
      </c>
      <c r="S2010" s="6">
        <f t="shared" si="125"/>
        <v>10.622380952380947</v>
      </c>
      <c r="T2010" s="15">
        <f t="shared" si="126"/>
        <v>65.959096509240226</v>
      </c>
      <c r="U2010" s="16">
        <f t="shared" si="127"/>
        <v>686.38376063361659</v>
      </c>
    </row>
    <row r="2011" spans="1:21" x14ac:dyDescent="0.2">
      <c r="A2011" t="s">
        <v>4582</v>
      </c>
      <c r="B2011" t="s">
        <v>4583</v>
      </c>
      <c r="C2011" t="s">
        <v>766</v>
      </c>
      <c r="D2011" t="s">
        <v>29</v>
      </c>
      <c r="E2011">
        <v>791175</v>
      </c>
      <c r="F2011" t="s">
        <v>30</v>
      </c>
      <c r="G2011">
        <v>2226110</v>
      </c>
      <c r="H2011">
        <v>13078</v>
      </c>
      <c r="I2011" t="s">
        <v>129</v>
      </c>
      <c r="J2011" t="s">
        <v>130</v>
      </c>
      <c r="K2011" t="s">
        <v>131</v>
      </c>
      <c r="L2011" t="s">
        <v>132</v>
      </c>
      <c r="M2011" s="14" t="s">
        <v>17</v>
      </c>
      <c r="N2011">
        <v>60</v>
      </c>
      <c r="O2011">
        <v>2023</v>
      </c>
      <c r="P2011" s="15">
        <v>6.2094455852156063</v>
      </c>
      <c r="Q2011" s="15">
        <v>940.42857142857099</v>
      </c>
      <c r="R2011" s="6">
        <f t="shared" si="124"/>
        <v>752.34285714285681</v>
      </c>
      <c r="S2011" s="6">
        <f t="shared" si="125"/>
        <v>10.622380952380947</v>
      </c>
      <c r="T2011" s="15">
        <f t="shared" si="126"/>
        <v>65.959096509240226</v>
      </c>
      <c r="U2011" s="16">
        <f t="shared" si="127"/>
        <v>686.38376063361659</v>
      </c>
    </row>
    <row r="2012" spans="1:21" x14ac:dyDescent="0.2">
      <c r="A2012" t="s">
        <v>4584</v>
      </c>
      <c r="B2012" t="s">
        <v>4585</v>
      </c>
      <c r="C2012" t="s">
        <v>82</v>
      </c>
      <c r="D2012" t="s">
        <v>29</v>
      </c>
      <c r="E2012">
        <v>791175</v>
      </c>
      <c r="F2012" t="s">
        <v>30</v>
      </c>
      <c r="G2012">
        <v>2213054</v>
      </c>
      <c r="H2012">
        <v>13030</v>
      </c>
      <c r="I2012" t="s">
        <v>57</v>
      </c>
      <c r="J2012" t="s">
        <v>58</v>
      </c>
      <c r="K2012" t="s">
        <v>59</v>
      </c>
      <c r="L2012" t="s">
        <v>60</v>
      </c>
      <c r="M2012" s="14" t="s">
        <v>17</v>
      </c>
      <c r="N2012">
        <v>84</v>
      </c>
      <c r="O2012">
        <v>2023</v>
      </c>
      <c r="P2012" s="15">
        <v>8.2135523613963031</v>
      </c>
      <c r="Q2012" s="15">
        <v>9477</v>
      </c>
      <c r="R2012" s="6">
        <f t="shared" si="124"/>
        <v>7581.6</v>
      </c>
      <c r="S2012" s="6">
        <f t="shared" si="125"/>
        <v>88.888095238095246</v>
      </c>
      <c r="T2012" s="15">
        <f t="shared" si="126"/>
        <v>730.08702454287675</v>
      </c>
      <c r="U2012" s="16">
        <f t="shared" si="127"/>
        <v>6851.5129754571235</v>
      </c>
    </row>
    <row r="2013" spans="1:21" x14ac:dyDescent="0.2">
      <c r="A2013" t="s">
        <v>4586</v>
      </c>
      <c r="B2013" t="s">
        <v>4587</v>
      </c>
      <c r="C2013" t="s">
        <v>4211</v>
      </c>
      <c r="D2013" t="s">
        <v>29</v>
      </c>
      <c r="E2013">
        <v>791175</v>
      </c>
      <c r="F2013" t="s">
        <v>30</v>
      </c>
      <c r="G2013">
        <v>2242299</v>
      </c>
      <c r="H2013">
        <v>13030</v>
      </c>
      <c r="I2013" t="s">
        <v>57</v>
      </c>
      <c r="J2013" t="s">
        <v>58</v>
      </c>
      <c r="K2013" t="s">
        <v>59</v>
      </c>
      <c r="L2013" t="s">
        <v>60</v>
      </c>
      <c r="M2013" s="14" t="s">
        <v>17</v>
      </c>
      <c r="N2013">
        <v>84</v>
      </c>
      <c r="O2013">
        <v>2023</v>
      </c>
      <c r="P2013" s="15">
        <v>6.2094455852156063</v>
      </c>
      <c r="Q2013" s="15">
        <v>7752.8</v>
      </c>
      <c r="R2013" s="6">
        <f t="shared" si="124"/>
        <v>6202.2400000000007</v>
      </c>
      <c r="S2013" s="6">
        <f t="shared" si="125"/>
        <v>72.467142857142861</v>
      </c>
      <c r="T2013" s="15">
        <f t="shared" si="126"/>
        <v>449.98078028747437</v>
      </c>
      <c r="U2013" s="16">
        <f t="shared" si="127"/>
        <v>5752.2592197125259</v>
      </c>
    </row>
    <row r="2014" spans="1:21" x14ac:dyDescent="0.2">
      <c r="A2014" t="s">
        <v>4588</v>
      </c>
      <c r="B2014" t="s">
        <v>4589</v>
      </c>
      <c r="C2014" t="s">
        <v>346</v>
      </c>
      <c r="D2014" t="s">
        <v>29</v>
      </c>
      <c r="E2014">
        <v>791175</v>
      </c>
      <c r="F2014" t="s">
        <v>30</v>
      </c>
      <c r="G2014">
        <v>2238472</v>
      </c>
      <c r="H2014">
        <v>13002</v>
      </c>
      <c r="I2014" t="s">
        <v>48</v>
      </c>
      <c r="J2014" t="s">
        <v>49</v>
      </c>
      <c r="K2014" t="s">
        <v>50</v>
      </c>
      <c r="L2014" t="s">
        <v>51</v>
      </c>
      <c r="M2014" s="14" t="s">
        <v>17</v>
      </c>
      <c r="N2014">
        <v>84</v>
      </c>
      <c r="O2014">
        <v>2023</v>
      </c>
      <c r="P2014" s="15">
        <v>6.406570841889117</v>
      </c>
      <c r="Q2014" s="15">
        <v>789</v>
      </c>
      <c r="R2014" s="6">
        <f t="shared" si="124"/>
        <v>631.20000000000005</v>
      </c>
      <c r="S2014" s="6">
        <f t="shared" si="125"/>
        <v>6.1452380952380956</v>
      </c>
      <c r="T2014" s="15">
        <f t="shared" si="126"/>
        <v>39.369903197418601</v>
      </c>
      <c r="U2014" s="16">
        <f t="shared" si="127"/>
        <v>591.83009680258147</v>
      </c>
    </row>
    <row r="2015" spans="1:21" x14ac:dyDescent="0.2">
      <c r="A2015" t="s">
        <v>4590</v>
      </c>
      <c r="B2015" t="s">
        <v>4591</v>
      </c>
      <c r="C2015" t="s">
        <v>4592</v>
      </c>
      <c r="D2015" t="s">
        <v>29</v>
      </c>
      <c r="E2015">
        <v>791175</v>
      </c>
      <c r="F2015" t="s">
        <v>30</v>
      </c>
      <c r="G2015">
        <v>2218457</v>
      </c>
      <c r="H2015">
        <v>13070</v>
      </c>
      <c r="I2015" t="s">
        <v>662</v>
      </c>
      <c r="J2015" t="s">
        <v>167</v>
      </c>
      <c r="K2015" t="s">
        <v>168</v>
      </c>
      <c r="L2015" t="s">
        <v>169</v>
      </c>
      <c r="M2015" s="14" t="s">
        <v>17</v>
      </c>
      <c r="N2015">
        <v>60</v>
      </c>
      <c r="O2015">
        <v>2023</v>
      </c>
      <c r="P2015" s="15">
        <v>6.2094455852156063</v>
      </c>
      <c r="Q2015" s="15">
        <v>3039</v>
      </c>
      <c r="R2015" s="6">
        <f t="shared" si="124"/>
        <v>2431.2000000000003</v>
      </c>
      <c r="S2015" s="6">
        <f t="shared" si="125"/>
        <v>38.603333333333339</v>
      </c>
      <c r="T2015" s="15">
        <f t="shared" si="126"/>
        <v>239.70529774127314</v>
      </c>
      <c r="U2015" s="16">
        <f t="shared" si="127"/>
        <v>2191.4947022587271</v>
      </c>
    </row>
    <row r="2016" spans="1:21" x14ac:dyDescent="0.2">
      <c r="A2016" t="s">
        <v>4593</v>
      </c>
      <c r="B2016" t="s">
        <v>4594</v>
      </c>
      <c r="C2016" t="s">
        <v>4595</v>
      </c>
      <c r="D2016" t="s">
        <v>38</v>
      </c>
      <c r="E2016">
        <v>791176</v>
      </c>
      <c r="F2016" t="s">
        <v>30</v>
      </c>
      <c r="G2016">
        <v>2213786</v>
      </c>
      <c r="H2016">
        <v>13070</v>
      </c>
      <c r="I2016" t="s">
        <v>662</v>
      </c>
      <c r="J2016" t="s">
        <v>167</v>
      </c>
      <c r="K2016" t="s">
        <v>168</v>
      </c>
      <c r="L2016" t="s">
        <v>169</v>
      </c>
      <c r="M2016" s="14" t="s">
        <v>17</v>
      </c>
      <c r="N2016">
        <v>60</v>
      </c>
      <c r="O2016">
        <v>2023</v>
      </c>
      <c r="P2016" s="15">
        <v>7.2279260780287471</v>
      </c>
      <c r="Q2016" s="15">
        <v>1014</v>
      </c>
      <c r="R2016" s="6">
        <f t="shared" si="124"/>
        <v>811.2</v>
      </c>
      <c r="S2016" s="6">
        <f t="shared" si="125"/>
        <v>11.603333333333333</v>
      </c>
      <c r="T2016" s="15">
        <f t="shared" si="126"/>
        <v>83.868035592060224</v>
      </c>
      <c r="U2016" s="16">
        <f t="shared" si="127"/>
        <v>727.33196440793984</v>
      </c>
    </row>
    <row r="2017" spans="1:21" x14ac:dyDescent="0.2">
      <c r="A2017" t="s">
        <v>4596</v>
      </c>
      <c r="B2017" t="s">
        <v>4597</v>
      </c>
      <c r="C2017" t="s">
        <v>4211</v>
      </c>
      <c r="D2017" t="s">
        <v>29</v>
      </c>
      <c r="E2017">
        <v>791175</v>
      </c>
      <c r="F2017" t="s">
        <v>30</v>
      </c>
      <c r="G2017">
        <v>2231665</v>
      </c>
      <c r="H2017">
        <v>13030</v>
      </c>
      <c r="I2017" t="s">
        <v>57</v>
      </c>
      <c r="J2017" t="s">
        <v>58</v>
      </c>
      <c r="K2017" t="s">
        <v>59</v>
      </c>
      <c r="L2017" t="s">
        <v>60</v>
      </c>
      <c r="M2017" s="14" t="s">
        <v>17</v>
      </c>
      <c r="N2017">
        <v>84</v>
      </c>
      <c r="O2017">
        <v>2023</v>
      </c>
      <c r="P2017" s="15">
        <v>7.5564681724845997</v>
      </c>
      <c r="Q2017" s="15">
        <v>7674.24</v>
      </c>
      <c r="R2017" s="6">
        <f t="shared" si="124"/>
        <v>6139.3919999999998</v>
      </c>
      <c r="S2017" s="6">
        <f t="shared" si="125"/>
        <v>71.718952380952373</v>
      </c>
      <c r="T2017" s="15">
        <f t="shared" si="126"/>
        <v>541.94198103060523</v>
      </c>
      <c r="U2017" s="16">
        <f t="shared" si="127"/>
        <v>5597.4500189693945</v>
      </c>
    </row>
    <row r="2018" spans="1:21" x14ac:dyDescent="0.2">
      <c r="A2018" t="s">
        <v>4598</v>
      </c>
      <c r="B2018" t="s">
        <v>4599</v>
      </c>
      <c r="C2018" t="s">
        <v>4600</v>
      </c>
      <c r="D2018" t="s">
        <v>29</v>
      </c>
      <c r="E2018">
        <v>791175</v>
      </c>
      <c r="F2018" t="s">
        <v>30</v>
      </c>
      <c r="G2018">
        <v>2211914</v>
      </c>
      <c r="H2018">
        <v>13080</v>
      </c>
      <c r="I2018" t="s">
        <v>1284</v>
      </c>
      <c r="J2018" t="s">
        <v>1285</v>
      </c>
      <c r="K2018" t="s">
        <v>1286</v>
      </c>
      <c r="L2018" t="s">
        <v>1287</v>
      </c>
      <c r="M2018" s="14" t="s">
        <v>17</v>
      </c>
      <c r="N2018">
        <v>84</v>
      </c>
      <c r="O2018">
        <v>2023</v>
      </c>
      <c r="P2018" s="15">
        <v>8.2135523613963031</v>
      </c>
      <c r="Q2018" s="15">
        <v>8420.8561538461508</v>
      </c>
      <c r="R2018" s="6">
        <f t="shared" si="124"/>
        <v>6736.6849230769212</v>
      </c>
      <c r="S2018" s="6">
        <f t="shared" si="125"/>
        <v>78.829582417582401</v>
      </c>
      <c r="T2018" s="15">
        <f t="shared" si="126"/>
        <v>647.47090281381838</v>
      </c>
      <c r="U2018" s="16">
        <f t="shared" si="127"/>
        <v>6089.2140202631026</v>
      </c>
    </row>
    <row r="2019" spans="1:21" x14ac:dyDescent="0.2">
      <c r="A2019" t="s">
        <v>4601</v>
      </c>
      <c r="B2019" t="s">
        <v>4602</v>
      </c>
      <c r="C2019" t="s">
        <v>4462</v>
      </c>
      <c r="D2019" t="s">
        <v>29</v>
      </c>
      <c r="E2019">
        <v>791175</v>
      </c>
      <c r="F2019" t="s">
        <v>30</v>
      </c>
      <c r="G2019">
        <v>2228247</v>
      </c>
      <c r="H2019">
        <v>13010</v>
      </c>
      <c r="I2019" t="s">
        <v>149</v>
      </c>
      <c r="J2019" t="s">
        <v>150</v>
      </c>
      <c r="K2019" t="s">
        <v>151</v>
      </c>
      <c r="L2019" t="s">
        <v>152</v>
      </c>
      <c r="M2019" s="14" t="s">
        <v>17</v>
      </c>
      <c r="N2019">
        <v>84</v>
      </c>
      <c r="O2019">
        <v>2023</v>
      </c>
      <c r="P2019" s="15">
        <v>5.2238193018480494</v>
      </c>
      <c r="Q2019" s="15">
        <v>11833.52</v>
      </c>
      <c r="R2019" s="6">
        <f t="shared" si="124"/>
        <v>9466.8160000000007</v>
      </c>
      <c r="S2019" s="6">
        <f t="shared" si="125"/>
        <v>111.33114285714286</v>
      </c>
      <c r="T2019" s="15">
        <f t="shared" si="126"/>
        <v>581.57377295394554</v>
      </c>
      <c r="U2019" s="16">
        <f t="shared" si="127"/>
        <v>8885.2422270460556</v>
      </c>
    </row>
    <row r="2020" spans="1:21" x14ac:dyDescent="0.2">
      <c r="A2020" t="s">
        <v>4603</v>
      </c>
      <c r="B2020" t="s">
        <v>4604</v>
      </c>
      <c r="C2020" t="s">
        <v>4188</v>
      </c>
      <c r="D2020" t="s">
        <v>29</v>
      </c>
      <c r="E2020">
        <v>791175</v>
      </c>
      <c r="F2020" t="s">
        <v>30</v>
      </c>
      <c r="G2020">
        <v>2215303</v>
      </c>
      <c r="H2020">
        <v>13066</v>
      </c>
      <c r="I2020" t="s">
        <v>413</v>
      </c>
      <c r="J2020" t="s">
        <v>414</v>
      </c>
      <c r="K2020" t="s">
        <v>415</v>
      </c>
      <c r="L2020" t="s">
        <v>416</v>
      </c>
      <c r="M2020" s="14" t="s">
        <v>17</v>
      </c>
      <c r="N2020">
        <v>84</v>
      </c>
      <c r="O2020">
        <v>2023</v>
      </c>
      <c r="P2020" s="15">
        <v>7.2279260780287471</v>
      </c>
      <c r="Q2020" s="15">
        <v>1458</v>
      </c>
      <c r="R2020" s="6">
        <f t="shared" si="124"/>
        <v>1166.4000000000001</v>
      </c>
      <c r="S2020" s="6">
        <f t="shared" si="125"/>
        <v>12.516666666666667</v>
      </c>
      <c r="T2020" s="15">
        <f t="shared" si="126"/>
        <v>90.469541409993155</v>
      </c>
      <c r="U2020" s="16">
        <f t="shared" si="127"/>
        <v>1075.930458590007</v>
      </c>
    </row>
    <row r="2021" spans="1:21" x14ac:dyDescent="0.2">
      <c r="A2021" t="s">
        <v>4605</v>
      </c>
      <c r="B2021" t="s">
        <v>4606</v>
      </c>
      <c r="C2021" t="s">
        <v>4607</v>
      </c>
      <c r="D2021" t="s">
        <v>38</v>
      </c>
      <c r="E2021">
        <v>791176</v>
      </c>
      <c r="F2021" t="s">
        <v>30</v>
      </c>
      <c r="G2021">
        <v>2218439</v>
      </c>
      <c r="H2021">
        <v>13064</v>
      </c>
      <c r="I2021" t="s">
        <v>309</v>
      </c>
      <c r="J2021" t="s">
        <v>310</v>
      </c>
      <c r="K2021" t="s">
        <v>311</v>
      </c>
      <c r="L2021" t="s">
        <v>312</v>
      </c>
      <c r="M2021" s="14" t="s">
        <v>17</v>
      </c>
      <c r="N2021">
        <v>84</v>
      </c>
      <c r="O2021">
        <v>2023</v>
      </c>
      <c r="P2021" s="15">
        <v>6.2094455852156063</v>
      </c>
      <c r="Q2021" s="15">
        <v>1144</v>
      </c>
      <c r="R2021" s="6">
        <f t="shared" si="124"/>
        <v>915.2</v>
      </c>
      <c r="S2021" s="6">
        <f t="shared" si="125"/>
        <v>9.526190476190477</v>
      </c>
      <c r="T2021" s="15">
        <f t="shared" si="126"/>
        <v>59.15236139630391</v>
      </c>
      <c r="U2021" s="16">
        <f t="shared" si="127"/>
        <v>856.0476386036961</v>
      </c>
    </row>
    <row r="2022" spans="1:21" x14ac:dyDescent="0.2">
      <c r="A2022" t="s">
        <v>4608</v>
      </c>
      <c r="B2022" t="s">
        <v>4609</v>
      </c>
      <c r="C2022" t="s">
        <v>4610</v>
      </c>
      <c r="D2022" t="s">
        <v>38</v>
      </c>
      <c r="E2022">
        <v>791176</v>
      </c>
      <c r="F2022" t="s">
        <v>30</v>
      </c>
      <c r="G2022">
        <v>2217676</v>
      </c>
      <c r="H2022">
        <v>13022</v>
      </c>
      <c r="I2022" t="s">
        <v>68</v>
      </c>
      <c r="J2022" t="s">
        <v>69</v>
      </c>
      <c r="K2022" t="s">
        <v>70</v>
      </c>
      <c r="L2022" t="s">
        <v>71</v>
      </c>
      <c r="M2022" s="14" t="s">
        <v>17</v>
      </c>
      <c r="N2022">
        <v>84</v>
      </c>
      <c r="O2022">
        <v>2023</v>
      </c>
      <c r="P2022" s="15">
        <v>6.2094455852156063</v>
      </c>
      <c r="Q2022" s="15">
        <v>9524</v>
      </c>
      <c r="R2022" s="6">
        <f t="shared" si="124"/>
        <v>7619.2000000000007</v>
      </c>
      <c r="S2022" s="6">
        <f t="shared" si="125"/>
        <v>89.335714285714289</v>
      </c>
      <c r="T2022" s="15">
        <f t="shared" si="126"/>
        <v>554.72525667351135</v>
      </c>
      <c r="U2022" s="16">
        <f t="shared" si="127"/>
        <v>7064.4747433264893</v>
      </c>
    </row>
    <row r="2023" spans="1:21" x14ac:dyDescent="0.2">
      <c r="A2023" t="s">
        <v>4611</v>
      </c>
      <c r="B2023" t="s">
        <v>4612</v>
      </c>
      <c r="C2023" t="s">
        <v>667</v>
      </c>
      <c r="D2023" t="s">
        <v>29</v>
      </c>
      <c r="E2023">
        <v>791175</v>
      </c>
      <c r="F2023" t="s">
        <v>30</v>
      </c>
      <c r="G2023">
        <v>2243469</v>
      </c>
      <c r="H2023">
        <v>13050</v>
      </c>
      <c r="I2023" t="s">
        <v>106</v>
      </c>
      <c r="J2023" t="s">
        <v>107</v>
      </c>
      <c r="K2023" t="s">
        <v>108</v>
      </c>
      <c r="L2023" t="s">
        <v>109</v>
      </c>
      <c r="M2023" s="14" t="s">
        <v>17</v>
      </c>
      <c r="N2023">
        <v>84</v>
      </c>
      <c r="O2023">
        <v>2023</v>
      </c>
      <c r="P2023" s="15">
        <v>1.1827515400410678</v>
      </c>
      <c r="Q2023" s="15">
        <v>5471</v>
      </c>
      <c r="R2023" s="6">
        <f t="shared" si="124"/>
        <v>4376.8</v>
      </c>
      <c r="S2023" s="6">
        <f t="shared" si="125"/>
        <v>50.735714285714288</v>
      </c>
      <c r="T2023" s="15">
        <f t="shared" si="126"/>
        <v>60.007744206512179</v>
      </c>
      <c r="U2023" s="16">
        <f t="shared" si="127"/>
        <v>4316.792255793488</v>
      </c>
    </row>
    <row r="2024" spans="1:21" x14ac:dyDescent="0.2">
      <c r="A2024" t="s">
        <v>4613</v>
      </c>
      <c r="B2024" t="s">
        <v>4614</v>
      </c>
      <c r="C2024" t="s">
        <v>4615</v>
      </c>
      <c r="D2024" t="s">
        <v>29</v>
      </c>
      <c r="E2024">
        <v>791175</v>
      </c>
      <c r="F2024" t="s">
        <v>30</v>
      </c>
      <c r="G2024">
        <v>2218544</v>
      </c>
      <c r="H2024">
        <v>13032</v>
      </c>
      <c r="I2024" t="s">
        <v>145</v>
      </c>
      <c r="J2024" t="s">
        <v>58</v>
      </c>
      <c r="K2024" t="s">
        <v>59</v>
      </c>
      <c r="L2024" t="s">
        <v>60</v>
      </c>
      <c r="M2024" s="14" t="s">
        <v>17</v>
      </c>
      <c r="N2024">
        <v>84</v>
      </c>
      <c r="O2024">
        <v>2023</v>
      </c>
      <c r="P2024" s="15">
        <v>6.2094455852156063</v>
      </c>
      <c r="Q2024" s="15">
        <v>5752.08</v>
      </c>
      <c r="R2024" s="6">
        <f t="shared" si="124"/>
        <v>4601.6639999999998</v>
      </c>
      <c r="S2024" s="6">
        <f t="shared" si="125"/>
        <v>53.412666666666667</v>
      </c>
      <c r="T2024" s="15">
        <f t="shared" si="126"/>
        <v>331.66304722792609</v>
      </c>
      <c r="U2024" s="16">
        <f t="shared" si="127"/>
        <v>4270.000952772074</v>
      </c>
    </row>
    <row r="2025" spans="1:21" x14ac:dyDescent="0.2">
      <c r="A2025" t="s">
        <v>4616</v>
      </c>
      <c r="B2025" t="s">
        <v>4617</v>
      </c>
      <c r="C2025" t="s">
        <v>4211</v>
      </c>
      <c r="D2025" t="s">
        <v>29</v>
      </c>
      <c r="E2025">
        <v>791175</v>
      </c>
      <c r="F2025" t="s">
        <v>30</v>
      </c>
      <c r="G2025">
        <v>2231609</v>
      </c>
      <c r="H2025">
        <v>13030</v>
      </c>
      <c r="I2025" t="s">
        <v>57</v>
      </c>
      <c r="J2025" t="s">
        <v>58</v>
      </c>
      <c r="K2025" t="s">
        <v>59</v>
      </c>
      <c r="L2025" t="s">
        <v>60</v>
      </c>
      <c r="M2025" s="14" t="s">
        <v>17</v>
      </c>
      <c r="N2025">
        <v>84</v>
      </c>
      <c r="O2025">
        <v>2023</v>
      </c>
      <c r="P2025" s="15">
        <v>6.2094455852156063</v>
      </c>
      <c r="Q2025" s="15">
        <v>7558</v>
      </c>
      <c r="R2025" s="6">
        <f t="shared" si="124"/>
        <v>6046.4000000000005</v>
      </c>
      <c r="S2025" s="6">
        <f t="shared" si="125"/>
        <v>70.611904761904768</v>
      </c>
      <c r="T2025" s="15">
        <f t="shared" si="126"/>
        <v>438.46078028747439</v>
      </c>
      <c r="U2025" s="16">
        <f t="shared" si="127"/>
        <v>5607.9392197125262</v>
      </c>
    </row>
    <row r="2026" spans="1:21" x14ac:dyDescent="0.2">
      <c r="A2026" t="s">
        <v>4618</v>
      </c>
      <c r="B2026" t="s">
        <v>4619</v>
      </c>
      <c r="C2026" t="s">
        <v>681</v>
      </c>
      <c r="D2026" t="s">
        <v>29</v>
      </c>
      <c r="E2026">
        <v>791175</v>
      </c>
      <c r="F2026" t="s">
        <v>30</v>
      </c>
      <c r="G2026">
        <v>2218972</v>
      </c>
      <c r="H2026">
        <v>13050</v>
      </c>
      <c r="I2026" t="s">
        <v>106</v>
      </c>
      <c r="J2026" t="s">
        <v>107</v>
      </c>
      <c r="K2026" t="s">
        <v>108</v>
      </c>
      <c r="L2026" t="s">
        <v>109</v>
      </c>
      <c r="M2026" s="14" t="s">
        <v>17</v>
      </c>
      <c r="N2026">
        <v>84</v>
      </c>
      <c r="O2026">
        <v>2023</v>
      </c>
      <c r="P2026" s="15">
        <v>6.2094455852156063</v>
      </c>
      <c r="Q2026" s="15">
        <v>6489</v>
      </c>
      <c r="R2026" s="6">
        <f t="shared" si="124"/>
        <v>5191.2000000000007</v>
      </c>
      <c r="S2026" s="6">
        <f t="shared" si="125"/>
        <v>60.430952380952391</v>
      </c>
      <c r="T2026" s="15">
        <f t="shared" si="126"/>
        <v>375.24271047227938</v>
      </c>
      <c r="U2026" s="16">
        <f t="shared" si="127"/>
        <v>4815.9572895277215</v>
      </c>
    </row>
    <row r="2027" spans="1:21" x14ac:dyDescent="0.2">
      <c r="A2027" t="s">
        <v>4620</v>
      </c>
      <c r="B2027" t="s">
        <v>4621</v>
      </c>
      <c r="C2027" t="s">
        <v>4622</v>
      </c>
      <c r="D2027" t="s">
        <v>38</v>
      </c>
      <c r="E2027">
        <v>791176</v>
      </c>
      <c r="F2027" t="s">
        <v>30</v>
      </c>
      <c r="G2027">
        <v>2217580</v>
      </c>
      <c r="H2027">
        <v>13006</v>
      </c>
      <c r="I2027" t="s">
        <v>31</v>
      </c>
      <c r="J2027" t="s">
        <v>32</v>
      </c>
      <c r="K2027" t="s">
        <v>33</v>
      </c>
      <c r="L2027" t="s">
        <v>34</v>
      </c>
      <c r="M2027" s="14" t="s">
        <v>17</v>
      </c>
      <c r="N2027">
        <v>60</v>
      </c>
      <c r="O2027">
        <v>2023</v>
      </c>
      <c r="P2027" s="15">
        <v>6.2094455852156063</v>
      </c>
      <c r="Q2027" s="15">
        <v>1900</v>
      </c>
      <c r="R2027" s="6">
        <f t="shared" si="124"/>
        <v>1520</v>
      </c>
      <c r="S2027" s="6">
        <f t="shared" si="125"/>
        <v>23.416666666666668</v>
      </c>
      <c r="T2027" s="15">
        <f t="shared" si="126"/>
        <v>145.40451745379877</v>
      </c>
      <c r="U2027" s="16">
        <f t="shared" si="127"/>
        <v>1374.5954825462013</v>
      </c>
    </row>
    <row r="2028" spans="1:21" x14ac:dyDescent="0.2">
      <c r="A2028" t="s">
        <v>4623</v>
      </c>
      <c r="B2028" t="s">
        <v>4624</v>
      </c>
      <c r="C2028" t="s">
        <v>82</v>
      </c>
      <c r="D2028" t="s">
        <v>38</v>
      </c>
      <c r="E2028">
        <v>791176</v>
      </c>
      <c r="F2028" t="s">
        <v>30</v>
      </c>
      <c r="G2028">
        <v>2244395</v>
      </c>
      <c r="H2028">
        <v>13030</v>
      </c>
      <c r="I2028" t="s">
        <v>57</v>
      </c>
      <c r="J2028" t="s">
        <v>58</v>
      </c>
      <c r="K2028" t="s">
        <v>59</v>
      </c>
      <c r="L2028" t="s">
        <v>60</v>
      </c>
      <c r="M2028" s="14" t="s">
        <v>17</v>
      </c>
      <c r="N2028">
        <v>84</v>
      </c>
      <c r="O2028">
        <v>2023</v>
      </c>
      <c r="P2028" s="15">
        <v>1.1827515400410678</v>
      </c>
      <c r="Q2028" s="15">
        <v>9477</v>
      </c>
      <c r="R2028" s="6">
        <f t="shared" si="124"/>
        <v>7581.6</v>
      </c>
      <c r="S2028" s="6">
        <f t="shared" si="125"/>
        <v>88.888095238095246</v>
      </c>
      <c r="T2028" s="15">
        <f t="shared" si="126"/>
        <v>105.13253153417425</v>
      </c>
      <c r="U2028" s="16">
        <f t="shared" si="127"/>
        <v>7476.4674684658257</v>
      </c>
    </row>
    <row r="2029" spans="1:21" x14ac:dyDescent="0.2">
      <c r="A2029" t="s">
        <v>4625</v>
      </c>
      <c r="B2029" t="s">
        <v>4626</v>
      </c>
      <c r="C2029" t="s">
        <v>623</v>
      </c>
      <c r="D2029" t="s">
        <v>38</v>
      </c>
      <c r="E2029">
        <v>791176</v>
      </c>
      <c r="F2029" t="s">
        <v>30</v>
      </c>
      <c r="G2029">
        <v>2227865</v>
      </c>
      <c r="H2029">
        <v>13048</v>
      </c>
      <c r="I2029" t="s">
        <v>236</v>
      </c>
      <c r="J2029" t="s">
        <v>237</v>
      </c>
      <c r="K2029" t="s">
        <v>238</v>
      </c>
      <c r="L2029" t="s">
        <v>239</v>
      </c>
      <c r="M2029" s="14" t="s">
        <v>17</v>
      </c>
      <c r="N2029">
        <v>84</v>
      </c>
      <c r="O2029">
        <v>2023</v>
      </c>
      <c r="P2029" s="15">
        <v>5.2238193018480494</v>
      </c>
      <c r="Q2029" s="15">
        <v>10636.5</v>
      </c>
      <c r="R2029" s="6">
        <f t="shared" si="124"/>
        <v>8509.2000000000007</v>
      </c>
      <c r="S2029" s="6">
        <f t="shared" si="125"/>
        <v>99.930952380952391</v>
      </c>
      <c r="T2029" s="15">
        <f t="shared" si="126"/>
        <v>522.02123789967743</v>
      </c>
      <c r="U2029" s="16">
        <f t="shared" si="127"/>
        <v>7987.1787621003232</v>
      </c>
    </row>
    <row r="2030" spans="1:21" x14ac:dyDescent="0.2">
      <c r="A2030" t="s">
        <v>4627</v>
      </c>
      <c r="B2030" t="s">
        <v>4628</v>
      </c>
      <c r="C2030" t="s">
        <v>4629</v>
      </c>
      <c r="D2030" t="s">
        <v>29</v>
      </c>
      <c r="E2030">
        <v>791175</v>
      </c>
      <c r="F2030" t="s">
        <v>30</v>
      </c>
      <c r="G2030">
        <v>2218526</v>
      </c>
      <c r="H2030">
        <v>13078</v>
      </c>
      <c r="I2030" t="s">
        <v>129</v>
      </c>
      <c r="J2030" t="s">
        <v>130</v>
      </c>
      <c r="K2030" t="s">
        <v>131</v>
      </c>
      <c r="L2030" t="s">
        <v>132</v>
      </c>
      <c r="M2030" s="14" t="s">
        <v>17</v>
      </c>
      <c r="N2030">
        <v>84</v>
      </c>
      <c r="O2030">
        <v>2023</v>
      </c>
      <c r="P2030" s="15">
        <v>7.2279260780287471</v>
      </c>
      <c r="Q2030" s="15">
        <v>6130.95</v>
      </c>
      <c r="R2030" s="6">
        <f t="shared" si="124"/>
        <v>4904.76</v>
      </c>
      <c r="S2030" s="6">
        <f t="shared" si="125"/>
        <v>57.02095238095238</v>
      </c>
      <c r="T2030" s="15">
        <f t="shared" si="126"/>
        <v>412.14322870832109</v>
      </c>
      <c r="U2030" s="16">
        <f t="shared" si="127"/>
        <v>4492.6167712916795</v>
      </c>
    </row>
    <row r="2031" spans="1:21" x14ac:dyDescent="0.2">
      <c r="A2031" t="s">
        <v>4630</v>
      </c>
      <c r="B2031" t="s">
        <v>4631</v>
      </c>
      <c r="C2031" t="s">
        <v>4632</v>
      </c>
      <c r="D2031" t="s">
        <v>38</v>
      </c>
      <c r="E2031">
        <v>791176</v>
      </c>
      <c r="F2031" t="s">
        <v>30</v>
      </c>
      <c r="G2031">
        <v>2217010</v>
      </c>
      <c r="H2031">
        <v>13006</v>
      </c>
      <c r="I2031" t="s">
        <v>31</v>
      </c>
      <c r="J2031" t="s">
        <v>32</v>
      </c>
      <c r="K2031" t="s">
        <v>33</v>
      </c>
      <c r="L2031" t="s">
        <v>34</v>
      </c>
      <c r="M2031" s="14" t="s">
        <v>17</v>
      </c>
      <c r="N2031">
        <v>84</v>
      </c>
      <c r="O2031">
        <v>2023</v>
      </c>
      <c r="P2031" s="15">
        <v>6.2094455852156063</v>
      </c>
      <c r="Q2031" s="15">
        <v>4907</v>
      </c>
      <c r="R2031" s="6">
        <f t="shared" si="124"/>
        <v>3925.6000000000004</v>
      </c>
      <c r="S2031" s="6">
        <f t="shared" si="125"/>
        <v>45.364285714285721</v>
      </c>
      <c r="T2031" s="15">
        <f t="shared" si="126"/>
        <v>281.68706365503084</v>
      </c>
      <c r="U2031" s="16">
        <f t="shared" si="127"/>
        <v>3643.9129363449697</v>
      </c>
    </row>
    <row r="2032" spans="1:21" x14ac:dyDescent="0.2">
      <c r="A2032" t="s">
        <v>4633</v>
      </c>
      <c r="B2032" t="s">
        <v>4634</v>
      </c>
      <c r="C2032" t="s">
        <v>4211</v>
      </c>
      <c r="D2032" t="s">
        <v>29</v>
      </c>
      <c r="E2032">
        <v>791175</v>
      </c>
      <c r="F2032" t="s">
        <v>30</v>
      </c>
      <c r="G2032">
        <v>2218524</v>
      </c>
      <c r="H2032">
        <v>13030</v>
      </c>
      <c r="I2032" t="s">
        <v>57</v>
      </c>
      <c r="J2032" t="s">
        <v>58</v>
      </c>
      <c r="K2032" t="s">
        <v>59</v>
      </c>
      <c r="L2032" t="s">
        <v>60</v>
      </c>
      <c r="M2032" s="14" t="s">
        <v>17</v>
      </c>
      <c r="N2032">
        <v>84</v>
      </c>
      <c r="O2032">
        <v>2023</v>
      </c>
      <c r="P2032" s="15">
        <v>6.2094455852156063</v>
      </c>
      <c r="Q2032" s="15">
        <v>7558</v>
      </c>
      <c r="R2032" s="6">
        <f t="shared" si="124"/>
        <v>6046.4000000000005</v>
      </c>
      <c r="S2032" s="6">
        <f t="shared" si="125"/>
        <v>70.611904761904768</v>
      </c>
      <c r="T2032" s="15">
        <f t="shared" si="126"/>
        <v>438.46078028747439</v>
      </c>
      <c r="U2032" s="16">
        <f t="shared" si="127"/>
        <v>5607.9392197125262</v>
      </c>
    </row>
    <row r="2033" spans="1:21" x14ac:dyDescent="0.2">
      <c r="A2033" t="s">
        <v>4635</v>
      </c>
      <c r="B2033" t="s">
        <v>4636</v>
      </c>
      <c r="C2033" t="s">
        <v>82</v>
      </c>
      <c r="D2033" t="s">
        <v>38</v>
      </c>
      <c r="E2033">
        <v>791176</v>
      </c>
      <c r="F2033" t="s">
        <v>30</v>
      </c>
      <c r="G2033">
        <v>2220083</v>
      </c>
      <c r="H2033">
        <v>13030</v>
      </c>
      <c r="I2033" t="s">
        <v>57</v>
      </c>
      <c r="J2033" t="s">
        <v>58</v>
      </c>
      <c r="K2033" t="s">
        <v>59</v>
      </c>
      <c r="L2033" t="s">
        <v>60</v>
      </c>
      <c r="M2033" s="14" t="s">
        <v>17</v>
      </c>
      <c r="N2033">
        <v>84</v>
      </c>
      <c r="O2033">
        <v>2023</v>
      </c>
      <c r="P2033" s="15">
        <v>6.2094455852156063</v>
      </c>
      <c r="Q2033" s="15">
        <v>9477</v>
      </c>
      <c r="R2033" s="6">
        <f t="shared" si="124"/>
        <v>7581.6</v>
      </c>
      <c r="S2033" s="6">
        <f t="shared" si="125"/>
        <v>88.888095238095246</v>
      </c>
      <c r="T2033" s="15">
        <f t="shared" si="126"/>
        <v>551.94579055441488</v>
      </c>
      <c r="U2033" s="16">
        <f t="shared" si="127"/>
        <v>7029.6542094455854</v>
      </c>
    </row>
    <row r="2034" spans="1:21" x14ac:dyDescent="0.2">
      <c r="A2034" t="s">
        <v>4637</v>
      </c>
      <c r="B2034" t="s">
        <v>4638</v>
      </c>
      <c r="C2034" t="s">
        <v>4639</v>
      </c>
      <c r="D2034" t="s">
        <v>38</v>
      </c>
      <c r="E2034">
        <v>791176</v>
      </c>
      <c r="F2034" t="s">
        <v>30</v>
      </c>
      <c r="G2034">
        <v>2216029</v>
      </c>
      <c r="H2034">
        <v>13030</v>
      </c>
      <c r="I2034" t="s">
        <v>57</v>
      </c>
      <c r="J2034" t="s">
        <v>58</v>
      </c>
      <c r="K2034" t="s">
        <v>59</v>
      </c>
      <c r="L2034" t="s">
        <v>60</v>
      </c>
      <c r="M2034" s="14" t="s">
        <v>17</v>
      </c>
      <c r="N2034">
        <v>84</v>
      </c>
      <c r="O2034">
        <v>2023</v>
      </c>
      <c r="P2034" s="15">
        <v>7.2279260780287471</v>
      </c>
      <c r="Q2034" s="15">
        <v>5562</v>
      </c>
      <c r="R2034" s="6">
        <f t="shared" si="124"/>
        <v>4449.6000000000004</v>
      </c>
      <c r="S2034" s="6">
        <f t="shared" si="125"/>
        <v>51.602380952380955</v>
      </c>
      <c r="T2034" s="15">
        <f t="shared" si="126"/>
        <v>372.97819497408818</v>
      </c>
      <c r="U2034" s="16">
        <f t="shared" si="127"/>
        <v>4076.6218050259122</v>
      </c>
    </row>
    <row r="2035" spans="1:21" x14ac:dyDescent="0.2">
      <c r="A2035" t="s">
        <v>4640</v>
      </c>
      <c r="B2035" t="s">
        <v>4641</v>
      </c>
      <c r="C2035" t="s">
        <v>4642</v>
      </c>
      <c r="D2035" t="s">
        <v>38</v>
      </c>
      <c r="E2035">
        <v>791176</v>
      </c>
      <c r="F2035" t="s">
        <v>30</v>
      </c>
      <c r="G2035">
        <v>2216031</v>
      </c>
      <c r="H2035">
        <v>13002</v>
      </c>
      <c r="I2035" t="s">
        <v>48</v>
      </c>
      <c r="J2035" t="s">
        <v>49</v>
      </c>
      <c r="K2035" t="s">
        <v>50</v>
      </c>
      <c r="L2035" t="s">
        <v>51</v>
      </c>
      <c r="M2035" s="14" t="s">
        <v>17</v>
      </c>
      <c r="N2035">
        <v>84</v>
      </c>
      <c r="O2035">
        <v>2023</v>
      </c>
      <c r="P2035" s="15">
        <v>7.2279260780287471</v>
      </c>
      <c r="Q2035" s="15">
        <v>857.4</v>
      </c>
      <c r="R2035" s="6">
        <f t="shared" si="124"/>
        <v>685.92000000000007</v>
      </c>
      <c r="S2035" s="6">
        <f t="shared" si="125"/>
        <v>6.7966666666666677</v>
      </c>
      <c r="T2035" s="15">
        <f t="shared" si="126"/>
        <v>49.125804243668725</v>
      </c>
      <c r="U2035" s="16">
        <f t="shared" si="127"/>
        <v>636.79419575633131</v>
      </c>
    </row>
    <row r="2036" spans="1:21" x14ac:dyDescent="0.2">
      <c r="A2036" t="s">
        <v>4643</v>
      </c>
      <c r="B2036" t="s">
        <v>4644</v>
      </c>
      <c r="C2036" t="s">
        <v>4211</v>
      </c>
      <c r="D2036" t="s">
        <v>38</v>
      </c>
      <c r="E2036">
        <v>791176</v>
      </c>
      <c r="F2036" t="s">
        <v>30</v>
      </c>
      <c r="G2036">
        <v>2218866</v>
      </c>
      <c r="H2036">
        <v>13030</v>
      </c>
      <c r="I2036" t="s">
        <v>57</v>
      </c>
      <c r="J2036" t="s">
        <v>58</v>
      </c>
      <c r="K2036" t="s">
        <v>59</v>
      </c>
      <c r="L2036" t="s">
        <v>60</v>
      </c>
      <c r="M2036" s="14" t="s">
        <v>17</v>
      </c>
      <c r="N2036">
        <v>84</v>
      </c>
      <c r="O2036">
        <v>2023</v>
      </c>
      <c r="P2036" s="15">
        <v>6.2094455852156063</v>
      </c>
      <c r="Q2036" s="15">
        <v>8239.24</v>
      </c>
      <c r="R2036" s="6">
        <f t="shared" si="124"/>
        <v>6591.3919999999998</v>
      </c>
      <c r="S2036" s="6">
        <f t="shared" si="125"/>
        <v>77.099904761904753</v>
      </c>
      <c r="T2036" s="15">
        <f t="shared" si="126"/>
        <v>478.74766324435319</v>
      </c>
      <c r="U2036" s="16">
        <f t="shared" si="127"/>
        <v>6112.6443367556467</v>
      </c>
    </row>
    <row r="2037" spans="1:21" x14ac:dyDescent="0.2">
      <c r="A2037" t="s">
        <v>4645</v>
      </c>
      <c r="B2037" t="s">
        <v>4646</v>
      </c>
      <c r="C2037" t="s">
        <v>4211</v>
      </c>
      <c r="D2037" t="s">
        <v>29</v>
      </c>
      <c r="E2037">
        <v>791175</v>
      </c>
      <c r="F2037" t="s">
        <v>30</v>
      </c>
      <c r="G2037">
        <v>2218567</v>
      </c>
      <c r="H2037">
        <v>13030</v>
      </c>
      <c r="I2037" t="s">
        <v>57</v>
      </c>
      <c r="J2037" t="s">
        <v>58</v>
      </c>
      <c r="K2037" t="s">
        <v>59</v>
      </c>
      <c r="L2037" t="s">
        <v>60</v>
      </c>
      <c r="M2037" s="14" t="s">
        <v>17</v>
      </c>
      <c r="N2037">
        <v>84</v>
      </c>
      <c r="O2037">
        <v>2023</v>
      </c>
      <c r="P2037" s="15">
        <v>6.2094455852156063</v>
      </c>
      <c r="Q2037" s="15">
        <v>8239.24</v>
      </c>
      <c r="R2037" s="6">
        <f t="shared" si="124"/>
        <v>6591.3919999999998</v>
      </c>
      <c r="S2037" s="6">
        <f t="shared" si="125"/>
        <v>77.099904761904753</v>
      </c>
      <c r="T2037" s="15">
        <f t="shared" si="126"/>
        <v>478.74766324435319</v>
      </c>
      <c r="U2037" s="16">
        <f t="shared" si="127"/>
        <v>6112.6443367556467</v>
      </c>
    </row>
    <row r="2038" spans="1:21" x14ac:dyDescent="0.2">
      <c r="A2038" t="s">
        <v>4647</v>
      </c>
      <c r="B2038" t="s">
        <v>4648</v>
      </c>
      <c r="C2038" t="s">
        <v>681</v>
      </c>
      <c r="D2038" t="s">
        <v>38</v>
      </c>
      <c r="E2038">
        <v>791176</v>
      </c>
      <c r="F2038" t="s">
        <v>30</v>
      </c>
      <c r="G2038">
        <v>2236312</v>
      </c>
      <c r="H2038">
        <v>13050</v>
      </c>
      <c r="I2038" t="s">
        <v>106</v>
      </c>
      <c r="J2038" t="s">
        <v>107</v>
      </c>
      <c r="K2038" t="s">
        <v>108</v>
      </c>
      <c r="L2038" t="s">
        <v>109</v>
      </c>
      <c r="M2038" s="14" t="s">
        <v>17</v>
      </c>
      <c r="N2038">
        <v>84</v>
      </c>
      <c r="O2038">
        <v>2023</v>
      </c>
      <c r="P2038" s="15">
        <v>3.1868583162217656</v>
      </c>
      <c r="Q2038" s="15">
        <v>6489</v>
      </c>
      <c r="R2038" s="6">
        <f t="shared" si="124"/>
        <v>5191.2000000000007</v>
      </c>
      <c r="S2038" s="6">
        <f t="shared" si="125"/>
        <v>60.430952380952391</v>
      </c>
      <c r="T2038" s="15">
        <f t="shared" si="126"/>
        <v>192.58488315243963</v>
      </c>
      <c r="U2038" s="16">
        <f t="shared" si="127"/>
        <v>4998.6151168475608</v>
      </c>
    </row>
    <row r="2039" spans="1:21" x14ac:dyDescent="0.2">
      <c r="A2039" t="s">
        <v>4649</v>
      </c>
      <c r="B2039" t="s">
        <v>4650</v>
      </c>
      <c r="C2039" t="s">
        <v>681</v>
      </c>
      <c r="D2039" t="s">
        <v>29</v>
      </c>
      <c r="E2039">
        <v>791175</v>
      </c>
      <c r="F2039" t="s">
        <v>30</v>
      </c>
      <c r="G2039">
        <v>2229994</v>
      </c>
      <c r="H2039">
        <v>13052</v>
      </c>
      <c r="I2039" t="s">
        <v>546</v>
      </c>
      <c r="J2039" t="s">
        <v>547</v>
      </c>
      <c r="K2039" t="s">
        <v>548</v>
      </c>
      <c r="L2039" t="s">
        <v>549</v>
      </c>
      <c r="M2039" s="14" t="s">
        <v>17</v>
      </c>
      <c r="N2039">
        <v>84</v>
      </c>
      <c r="O2039">
        <v>2023</v>
      </c>
      <c r="P2039" s="15">
        <v>4.2053388090349078</v>
      </c>
      <c r="Q2039" s="15">
        <v>6489</v>
      </c>
      <c r="R2039" s="6">
        <f t="shared" si="124"/>
        <v>5191.2000000000007</v>
      </c>
      <c r="S2039" s="6">
        <f t="shared" si="125"/>
        <v>60.430952380952391</v>
      </c>
      <c r="T2039" s="15">
        <f t="shared" si="126"/>
        <v>254.13262931455955</v>
      </c>
      <c r="U2039" s="16">
        <f t="shared" si="127"/>
        <v>4937.0673706854413</v>
      </c>
    </row>
    <row r="2040" spans="1:21" x14ac:dyDescent="0.2">
      <c r="A2040" t="s">
        <v>4651</v>
      </c>
      <c r="B2040" t="s">
        <v>4652</v>
      </c>
      <c r="C2040" t="s">
        <v>4211</v>
      </c>
      <c r="D2040" t="s">
        <v>29</v>
      </c>
      <c r="E2040">
        <v>791175</v>
      </c>
      <c r="F2040" t="s">
        <v>30</v>
      </c>
      <c r="G2040">
        <v>2227877</v>
      </c>
      <c r="H2040">
        <v>13030</v>
      </c>
      <c r="I2040" t="s">
        <v>57</v>
      </c>
      <c r="J2040" t="s">
        <v>58</v>
      </c>
      <c r="K2040" t="s">
        <v>59</v>
      </c>
      <c r="L2040" t="s">
        <v>60</v>
      </c>
      <c r="M2040" s="14" t="s">
        <v>17</v>
      </c>
      <c r="N2040">
        <v>84</v>
      </c>
      <c r="O2040">
        <v>2023</v>
      </c>
      <c r="P2040" s="15">
        <v>5.2238193018480494</v>
      </c>
      <c r="Q2040" s="15">
        <v>7558</v>
      </c>
      <c r="R2040" s="6">
        <f t="shared" si="124"/>
        <v>6046.4000000000005</v>
      </c>
      <c r="S2040" s="6">
        <f t="shared" si="125"/>
        <v>70.611904761904768</v>
      </c>
      <c r="T2040" s="15">
        <f t="shared" si="126"/>
        <v>368.86383103549434</v>
      </c>
      <c r="U2040" s="16">
        <f t="shared" si="127"/>
        <v>5677.536168964506</v>
      </c>
    </row>
    <row r="2041" spans="1:21" x14ac:dyDescent="0.2">
      <c r="A2041" t="s">
        <v>4653</v>
      </c>
      <c r="B2041" t="s">
        <v>4654</v>
      </c>
      <c r="C2041" t="s">
        <v>4211</v>
      </c>
      <c r="D2041" t="s">
        <v>38</v>
      </c>
      <c r="E2041">
        <v>791176</v>
      </c>
      <c r="F2041" t="s">
        <v>30</v>
      </c>
      <c r="G2041">
        <v>2228847</v>
      </c>
      <c r="H2041">
        <v>13030</v>
      </c>
      <c r="I2041" t="s">
        <v>57</v>
      </c>
      <c r="J2041" t="s">
        <v>58</v>
      </c>
      <c r="K2041" t="s">
        <v>59</v>
      </c>
      <c r="L2041" t="s">
        <v>60</v>
      </c>
      <c r="M2041" s="14" t="s">
        <v>17</v>
      </c>
      <c r="N2041">
        <v>84</v>
      </c>
      <c r="O2041">
        <v>2023</v>
      </c>
      <c r="P2041" s="15">
        <v>5.2238193018480494</v>
      </c>
      <c r="Q2041" s="15">
        <v>7558</v>
      </c>
      <c r="R2041" s="6">
        <f t="shared" si="124"/>
        <v>6046.4000000000005</v>
      </c>
      <c r="S2041" s="6">
        <f t="shared" si="125"/>
        <v>70.611904761904768</v>
      </c>
      <c r="T2041" s="15">
        <f t="shared" si="126"/>
        <v>368.86383103549434</v>
      </c>
      <c r="U2041" s="16">
        <f t="shared" si="127"/>
        <v>5677.536168964506</v>
      </c>
    </row>
    <row r="2042" spans="1:21" x14ac:dyDescent="0.2">
      <c r="A2042" t="s">
        <v>4655</v>
      </c>
      <c r="B2042" t="s">
        <v>4656</v>
      </c>
      <c r="C2042" t="s">
        <v>4211</v>
      </c>
      <c r="D2042" t="s">
        <v>29</v>
      </c>
      <c r="E2042">
        <v>791175</v>
      </c>
      <c r="F2042" t="s">
        <v>30</v>
      </c>
      <c r="G2042">
        <v>2242506</v>
      </c>
      <c r="H2042">
        <v>13032</v>
      </c>
      <c r="I2042" t="s">
        <v>145</v>
      </c>
      <c r="J2042" t="s">
        <v>58</v>
      </c>
      <c r="K2042" t="s">
        <v>59</v>
      </c>
      <c r="L2042" t="s">
        <v>60</v>
      </c>
      <c r="M2042" s="14" t="s">
        <v>17</v>
      </c>
      <c r="N2042">
        <v>84</v>
      </c>
      <c r="O2042">
        <v>2023</v>
      </c>
      <c r="P2042" s="15">
        <v>5.2238193018480494</v>
      </c>
      <c r="Q2042" s="15">
        <v>7712.35</v>
      </c>
      <c r="R2042" s="6">
        <f t="shared" si="124"/>
        <v>6169.880000000001</v>
      </c>
      <c r="S2042" s="6">
        <f t="shared" si="125"/>
        <v>72.081904761904781</v>
      </c>
      <c r="T2042" s="15">
        <f t="shared" si="126"/>
        <v>376.542845409211</v>
      </c>
      <c r="U2042" s="16">
        <f t="shared" si="127"/>
        <v>5793.3371545907903</v>
      </c>
    </row>
    <row r="2043" spans="1:21" x14ac:dyDescent="0.2">
      <c r="A2043" t="s">
        <v>4657</v>
      </c>
      <c r="B2043" t="s">
        <v>4658</v>
      </c>
      <c r="C2043" t="s">
        <v>4211</v>
      </c>
      <c r="D2043" t="s">
        <v>29</v>
      </c>
      <c r="E2043">
        <v>791175</v>
      </c>
      <c r="F2043" t="s">
        <v>30</v>
      </c>
      <c r="G2043">
        <v>2226177</v>
      </c>
      <c r="H2043">
        <v>13030</v>
      </c>
      <c r="I2043" t="s">
        <v>57</v>
      </c>
      <c r="J2043" t="s">
        <v>58</v>
      </c>
      <c r="K2043" t="s">
        <v>59</v>
      </c>
      <c r="L2043" t="s">
        <v>60</v>
      </c>
      <c r="M2043" s="14" t="s">
        <v>17</v>
      </c>
      <c r="N2043">
        <v>84</v>
      </c>
      <c r="O2043">
        <v>2023</v>
      </c>
      <c r="P2043" s="15">
        <v>5.2238193018480494</v>
      </c>
      <c r="Q2043" s="15">
        <v>7558</v>
      </c>
      <c r="R2043" s="6">
        <f t="shared" si="124"/>
        <v>6046.4000000000005</v>
      </c>
      <c r="S2043" s="6">
        <f t="shared" si="125"/>
        <v>70.611904761904768</v>
      </c>
      <c r="T2043" s="15">
        <f t="shared" si="126"/>
        <v>368.86383103549434</v>
      </c>
      <c r="U2043" s="16">
        <f t="shared" si="127"/>
        <v>5677.536168964506</v>
      </c>
    </row>
    <row r="2044" spans="1:21" x14ac:dyDescent="0.2">
      <c r="A2044" t="s">
        <v>4659</v>
      </c>
      <c r="B2044" t="s">
        <v>4660</v>
      </c>
      <c r="C2044" t="s">
        <v>4211</v>
      </c>
      <c r="D2044" t="s">
        <v>38</v>
      </c>
      <c r="E2044">
        <v>791176</v>
      </c>
      <c r="F2044" t="s">
        <v>30</v>
      </c>
      <c r="G2044">
        <v>2239177</v>
      </c>
      <c r="H2044">
        <v>13030</v>
      </c>
      <c r="I2044" t="s">
        <v>57</v>
      </c>
      <c r="J2044" t="s">
        <v>58</v>
      </c>
      <c r="K2044" t="s">
        <v>59</v>
      </c>
      <c r="L2044" t="s">
        <v>60</v>
      </c>
      <c r="M2044" s="14" t="s">
        <v>17</v>
      </c>
      <c r="N2044">
        <v>84</v>
      </c>
      <c r="O2044">
        <v>2023</v>
      </c>
      <c r="P2044" s="15">
        <v>2.2012320328542097</v>
      </c>
      <c r="Q2044" s="15">
        <v>8197.48</v>
      </c>
      <c r="R2044" s="6">
        <f t="shared" si="124"/>
        <v>6557.9840000000004</v>
      </c>
      <c r="S2044" s="6">
        <f t="shared" si="125"/>
        <v>76.702190476190481</v>
      </c>
      <c r="T2044" s="15">
        <f t="shared" si="126"/>
        <v>168.83931866627557</v>
      </c>
      <c r="U2044" s="16">
        <f t="shared" si="127"/>
        <v>6389.1446813337252</v>
      </c>
    </row>
    <row r="2045" spans="1:21" x14ac:dyDescent="0.2">
      <c r="A2045" t="s">
        <v>4661</v>
      </c>
      <c r="B2045" t="s">
        <v>4662</v>
      </c>
      <c r="C2045" t="s">
        <v>623</v>
      </c>
      <c r="D2045" t="s">
        <v>29</v>
      </c>
      <c r="E2045">
        <v>791175</v>
      </c>
      <c r="F2045" t="s">
        <v>30</v>
      </c>
      <c r="G2045">
        <v>2228830</v>
      </c>
      <c r="H2045">
        <v>13048</v>
      </c>
      <c r="I2045" t="s">
        <v>236</v>
      </c>
      <c r="J2045" t="s">
        <v>237</v>
      </c>
      <c r="K2045" t="s">
        <v>238</v>
      </c>
      <c r="L2045" t="s">
        <v>239</v>
      </c>
      <c r="M2045" s="14" t="s">
        <v>17</v>
      </c>
      <c r="N2045">
        <v>84</v>
      </c>
      <c r="O2045">
        <v>2023</v>
      </c>
      <c r="P2045" s="15">
        <v>5.2238193018480494</v>
      </c>
      <c r="Q2045" s="15">
        <v>10557</v>
      </c>
      <c r="R2045" s="6">
        <f t="shared" si="124"/>
        <v>8445.6</v>
      </c>
      <c r="S2045" s="6">
        <f t="shared" si="125"/>
        <v>99.173809523809524</v>
      </c>
      <c r="T2045" s="15">
        <f t="shared" si="126"/>
        <v>518.06606042827809</v>
      </c>
      <c r="U2045" s="16">
        <f t="shared" si="127"/>
        <v>7927.5339395717219</v>
      </c>
    </row>
    <row r="2046" spans="1:21" x14ac:dyDescent="0.2">
      <c r="A2046" t="s">
        <v>4663</v>
      </c>
      <c r="B2046" t="s">
        <v>4664</v>
      </c>
      <c r="C2046" t="s">
        <v>4211</v>
      </c>
      <c r="D2046" t="s">
        <v>29</v>
      </c>
      <c r="E2046">
        <v>791175</v>
      </c>
      <c r="F2046" t="s">
        <v>30</v>
      </c>
      <c r="G2046">
        <v>2228290</v>
      </c>
      <c r="H2046">
        <v>13030</v>
      </c>
      <c r="I2046" t="s">
        <v>57</v>
      </c>
      <c r="J2046" t="s">
        <v>58</v>
      </c>
      <c r="K2046" t="s">
        <v>59</v>
      </c>
      <c r="L2046" t="s">
        <v>60</v>
      </c>
      <c r="M2046" s="14" t="s">
        <v>17</v>
      </c>
      <c r="N2046">
        <v>84</v>
      </c>
      <c r="O2046">
        <v>2023</v>
      </c>
      <c r="P2046" s="15">
        <v>5.2238193018480494</v>
      </c>
      <c r="Q2046" s="15">
        <v>7558</v>
      </c>
      <c r="R2046" s="6">
        <f t="shared" si="124"/>
        <v>6046.4000000000005</v>
      </c>
      <c r="S2046" s="6">
        <f t="shared" si="125"/>
        <v>70.611904761904768</v>
      </c>
      <c r="T2046" s="15">
        <f t="shared" si="126"/>
        <v>368.86383103549434</v>
      </c>
      <c r="U2046" s="16">
        <f t="shared" si="127"/>
        <v>5677.536168964506</v>
      </c>
    </row>
    <row r="2047" spans="1:21" x14ac:dyDescent="0.2">
      <c r="A2047" t="s">
        <v>4665</v>
      </c>
      <c r="B2047" t="s">
        <v>4666</v>
      </c>
      <c r="C2047" t="s">
        <v>4211</v>
      </c>
      <c r="D2047" t="s">
        <v>29</v>
      </c>
      <c r="E2047">
        <v>791175</v>
      </c>
      <c r="F2047" t="s">
        <v>30</v>
      </c>
      <c r="G2047">
        <v>2228287</v>
      </c>
      <c r="H2047">
        <v>13030</v>
      </c>
      <c r="I2047" t="s">
        <v>57</v>
      </c>
      <c r="J2047" t="s">
        <v>58</v>
      </c>
      <c r="K2047" t="s">
        <v>59</v>
      </c>
      <c r="L2047" t="s">
        <v>60</v>
      </c>
      <c r="M2047" s="14" t="s">
        <v>17</v>
      </c>
      <c r="N2047">
        <v>84</v>
      </c>
      <c r="O2047">
        <v>2023</v>
      </c>
      <c r="P2047" s="15">
        <v>5.2238193018480494</v>
      </c>
      <c r="Q2047" s="15">
        <v>7558</v>
      </c>
      <c r="R2047" s="6">
        <f t="shared" si="124"/>
        <v>6046.4000000000005</v>
      </c>
      <c r="S2047" s="6">
        <f t="shared" si="125"/>
        <v>70.611904761904768</v>
      </c>
      <c r="T2047" s="15">
        <f t="shared" si="126"/>
        <v>368.86383103549434</v>
      </c>
      <c r="U2047" s="16">
        <f t="shared" si="127"/>
        <v>5677.536168964506</v>
      </c>
    </row>
    <row r="2048" spans="1:21" x14ac:dyDescent="0.2">
      <c r="A2048" t="s">
        <v>4667</v>
      </c>
      <c r="B2048" t="s">
        <v>4668</v>
      </c>
      <c r="C2048" t="s">
        <v>82</v>
      </c>
      <c r="D2048" t="s">
        <v>38</v>
      </c>
      <c r="E2048">
        <v>791176</v>
      </c>
      <c r="F2048" t="s">
        <v>30</v>
      </c>
      <c r="G2048">
        <v>2227495</v>
      </c>
      <c r="H2048">
        <v>13030</v>
      </c>
      <c r="I2048" t="s">
        <v>57</v>
      </c>
      <c r="J2048" t="s">
        <v>58</v>
      </c>
      <c r="K2048" t="s">
        <v>59</v>
      </c>
      <c r="L2048" t="s">
        <v>60</v>
      </c>
      <c r="M2048" s="14" t="s">
        <v>17</v>
      </c>
      <c r="N2048">
        <v>84</v>
      </c>
      <c r="O2048">
        <v>2023</v>
      </c>
      <c r="P2048" s="15">
        <v>5.2238193018480494</v>
      </c>
      <c r="Q2048" s="15">
        <v>9477</v>
      </c>
      <c r="R2048" s="6">
        <f t="shared" si="124"/>
        <v>7581.6</v>
      </c>
      <c r="S2048" s="6">
        <f t="shared" si="125"/>
        <v>88.888095238095246</v>
      </c>
      <c r="T2048" s="15">
        <f t="shared" si="126"/>
        <v>464.33534760926966</v>
      </c>
      <c r="U2048" s="16">
        <f t="shared" si="127"/>
        <v>7117.2646523907306</v>
      </c>
    </row>
    <row r="2049" spans="1:21" x14ac:dyDescent="0.2">
      <c r="A2049" t="s">
        <v>4669</v>
      </c>
      <c r="B2049" t="s">
        <v>4670</v>
      </c>
      <c r="C2049" t="s">
        <v>82</v>
      </c>
      <c r="D2049" t="s">
        <v>38</v>
      </c>
      <c r="E2049">
        <v>791176</v>
      </c>
      <c r="F2049" t="s">
        <v>30</v>
      </c>
      <c r="G2049">
        <v>2231005</v>
      </c>
      <c r="H2049">
        <v>13030</v>
      </c>
      <c r="I2049" t="s">
        <v>57</v>
      </c>
      <c r="J2049" t="s">
        <v>58</v>
      </c>
      <c r="K2049" t="s">
        <v>59</v>
      </c>
      <c r="L2049" t="s">
        <v>60</v>
      </c>
      <c r="M2049" s="14" t="s">
        <v>17</v>
      </c>
      <c r="N2049">
        <v>84</v>
      </c>
      <c r="O2049">
        <v>2023</v>
      </c>
      <c r="P2049" s="15">
        <v>4.2053388090349078</v>
      </c>
      <c r="Q2049" s="15">
        <v>9477</v>
      </c>
      <c r="R2049" s="6">
        <f t="shared" si="124"/>
        <v>7581.6</v>
      </c>
      <c r="S2049" s="6">
        <f t="shared" si="125"/>
        <v>88.888095238095246</v>
      </c>
      <c r="T2049" s="15">
        <f t="shared" si="126"/>
        <v>373.80455656595291</v>
      </c>
      <c r="U2049" s="16">
        <f t="shared" si="127"/>
        <v>7207.7954434340472</v>
      </c>
    </row>
    <row r="2050" spans="1:21" x14ac:dyDescent="0.2">
      <c r="A2050" t="s">
        <v>4671</v>
      </c>
      <c r="B2050" t="s">
        <v>4672</v>
      </c>
      <c r="C2050" t="s">
        <v>3962</v>
      </c>
      <c r="D2050" t="s">
        <v>38</v>
      </c>
      <c r="E2050">
        <v>791176</v>
      </c>
      <c r="F2050" t="s">
        <v>30</v>
      </c>
      <c r="G2050">
        <v>2246963</v>
      </c>
      <c r="H2050">
        <v>13002</v>
      </c>
      <c r="I2050" t="s">
        <v>48</v>
      </c>
      <c r="J2050" t="s">
        <v>49</v>
      </c>
      <c r="K2050" t="s">
        <v>50</v>
      </c>
      <c r="L2050" t="s">
        <v>51</v>
      </c>
      <c r="M2050" s="14" t="s">
        <v>17</v>
      </c>
      <c r="N2050">
        <v>84</v>
      </c>
      <c r="O2050">
        <v>2023</v>
      </c>
      <c r="P2050" s="15">
        <v>5.2238193018480494</v>
      </c>
      <c r="Q2050" s="15">
        <v>857.4</v>
      </c>
      <c r="R2050" s="6">
        <f t="shared" si="124"/>
        <v>685.92000000000007</v>
      </c>
      <c r="S2050" s="6">
        <f t="shared" si="125"/>
        <v>6.7966666666666677</v>
      </c>
      <c r="T2050" s="15">
        <f t="shared" si="126"/>
        <v>35.504558521560583</v>
      </c>
      <c r="U2050" s="16">
        <f t="shared" si="127"/>
        <v>650.41544147843945</v>
      </c>
    </row>
    <row r="2051" spans="1:21" x14ac:dyDescent="0.2">
      <c r="A2051" t="s">
        <v>4673</v>
      </c>
      <c r="B2051" t="s">
        <v>4674</v>
      </c>
      <c r="C2051" t="s">
        <v>4675</v>
      </c>
      <c r="D2051" t="s">
        <v>29</v>
      </c>
      <c r="E2051">
        <v>791175</v>
      </c>
      <c r="F2051" t="s">
        <v>30</v>
      </c>
      <c r="G2051">
        <v>2235523</v>
      </c>
      <c r="H2051">
        <v>13028</v>
      </c>
      <c r="I2051" t="s">
        <v>191</v>
      </c>
      <c r="J2051" t="s">
        <v>58</v>
      </c>
      <c r="K2051" t="s">
        <v>59</v>
      </c>
      <c r="L2051" t="s">
        <v>60</v>
      </c>
      <c r="M2051" s="14" t="s">
        <v>17</v>
      </c>
      <c r="N2051">
        <v>84</v>
      </c>
      <c r="O2051">
        <v>2023</v>
      </c>
      <c r="P2051" s="15">
        <v>3.1868583162217656</v>
      </c>
      <c r="Q2051" s="15">
        <v>6632</v>
      </c>
      <c r="R2051" s="6">
        <f t="shared" si="124"/>
        <v>5305.6</v>
      </c>
      <c r="S2051" s="6">
        <f t="shared" si="125"/>
        <v>61.792857142857144</v>
      </c>
      <c r="T2051" s="15">
        <f t="shared" si="126"/>
        <v>196.92508066881783</v>
      </c>
      <c r="U2051" s="16">
        <f t="shared" si="127"/>
        <v>5108.6749193311825</v>
      </c>
    </row>
    <row r="2052" spans="1:21" x14ac:dyDescent="0.2">
      <c r="A2052" t="s">
        <v>4676</v>
      </c>
      <c r="B2052" t="s">
        <v>4677</v>
      </c>
      <c r="C2052" t="s">
        <v>4678</v>
      </c>
      <c r="D2052" t="s">
        <v>29</v>
      </c>
      <c r="E2052">
        <v>791175</v>
      </c>
      <c r="F2052" t="s">
        <v>30</v>
      </c>
      <c r="G2052">
        <v>2229996</v>
      </c>
      <c r="H2052">
        <v>13020</v>
      </c>
      <c r="I2052" t="s">
        <v>350</v>
      </c>
      <c r="J2052" t="s">
        <v>351</v>
      </c>
      <c r="K2052" t="s">
        <v>352</v>
      </c>
      <c r="L2052" t="s">
        <v>353</v>
      </c>
      <c r="M2052" s="14" t="s">
        <v>17</v>
      </c>
      <c r="N2052">
        <v>84</v>
      </c>
      <c r="O2052">
        <v>2023</v>
      </c>
      <c r="P2052" s="15">
        <v>4.2053388090349078</v>
      </c>
      <c r="Q2052" s="15">
        <v>6021</v>
      </c>
      <c r="R2052" s="6">
        <f t="shared" si="124"/>
        <v>4816.8</v>
      </c>
      <c r="S2052" s="6">
        <f t="shared" si="125"/>
        <v>55.973809523809528</v>
      </c>
      <c r="T2052" s="15">
        <f t="shared" si="126"/>
        <v>235.38883348000394</v>
      </c>
      <c r="U2052" s="16">
        <f t="shared" si="127"/>
        <v>4581.4111665199962</v>
      </c>
    </row>
    <row r="2053" spans="1:21" x14ac:dyDescent="0.2">
      <c r="A2053" t="s">
        <v>4679</v>
      </c>
      <c r="B2053" t="s">
        <v>4680</v>
      </c>
      <c r="C2053" t="s">
        <v>4211</v>
      </c>
      <c r="D2053" t="s">
        <v>38</v>
      </c>
      <c r="E2053">
        <v>791176</v>
      </c>
      <c r="F2053" t="s">
        <v>30</v>
      </c>
      <c r="G2053">
        <v>2229845</v>
      </c>
      <c r="H2053">
        <v>13030</v>
      </c>
      <c r="I2053" t="s">
        <v>57</v>
      </c>
      <c r="J2053" t="s">
        <v>58</v>
      </c>
      <c r="K2053" t="s">
        <v>59</v>
      </c>
      <c r="L2053" t="s">
        <v>60</v>
      </c>
      <c r="M2053" s="14" t="s">
        <v>17</v>
      </c>
      <c r="N2053">
        <v>84</v>
      </c>
      <c r="O2053">
        <v>2023</v>
      </c>
      <c r="P2053" s="15">
        <v>4.2053388090349078</v>
      </c>
      <c r="Q2053" s="15">
        <v>7558</v>
      </c>
      <c r="R2053" s="6">
        <f t="shared" si="124"/>
        <v>6046.4000000000005</v>
      </c>
      <c r="S2053" s="6">
        <f t="shared" si="125"/>
        <v>70.611904761904768</v>
      </c>
      <c r="T2053" s="15">
        <f t="shared" si="126"/>
        <v>296.94698347511491</v>
      </c>
      <c r="U2053" s="16">
        <f t="shared" si="127"/>
        <v>5749.4530165248852</v>
      </c>
    </row>
    <row r="2054" spans="1:21" x14ac:dyDescent="0.2">
      <c r="A2054" t="s">
        <v>4681</v>
      </c>
      <c r="B2054" t="s">
        <v>4682</v>
      </c>
      <c r="C2054" t="s">
        <v>4211</v>
      </c>
      <c r="D2054" t="s">
        <v>29</v>
      </c>
      <c r="E2054">
        <v>791175</v>
      </c>
      <c r="F2054" t="s">
        <v>30</v>
      </c>
      <c r="G2054">
        <v>2244725</v>
      </c>
      <c r="H2054">
        <v>13030</v>
      </c>
      <c r="I2054" t="s">
        <v>57</v>
      </c>
      <c r="J2054" t="s">
        <v>58</v>
      </c>
      <c r="K2054" t="s">
        <v>59</v>
      </c>
      <c r="L2054" t="s">
        <v>60</v>
      </c>
      <c r="M2054" s="14" t="s">
        <v>17</v>
      </c>
      <c r="N2054">
        <v>84</v>
      </c>
      <c r="O2054">
        <v>2023</v>
      </c>
      <c r="P2054" s="15">
        <v>4.862422997946612</v>
      </c>
      <c r="Q2054" s="15">
        <v>7558</v>
      </c>
      <c r="R2054" s="6">
        <f t="shared" si="124"/>
        <v>6046.4000000000005</v>
      </c>
      <c r="S2054" s="6">
        <f t="shared" si="125"/>
        <v>70.611904761904768</v>
      </c>
      <c r="T2054" s="15">
        <f t="shared" si="126"/>
        <v>343.34494964310164</v>
      </c>
      <c r="U2054" s="16">
        <f t="shared" si="127"/>
        <v>5703.0550503568993</v>
      </c>
    </row>
    <row r="2055" spans="1:21" x14ac:dyDescent="0.2">
      <c r="A2055" t="s">
        <v>4683</v>
      </c>
      <c r="B2055" t="s">
        <v>4684</v>
      </c>
      <c r="C2055" t="s">
        <v>82</v>
      </c>
      <c r="D2055" t="s">
        <v>29</v>
      </c>
      <c r="E2055">
        <v>791175</v>
      </c>
      <c r="F2055" t="s">
        <v>30</v>
      </c>
      <c r="G2055">
        <v>2231637</v>
      </c>
      <c r="H2055">
        <v>13030</v>
      </c>
      <c r="I2055" t="s">
        <v>57</v>
      </c>
      <c r="J2055" t="s">
        <v>58</v>
      </c>
      <c r="K2055" t="s">
        <v>59</v>
      </c>
      <c r="L2055" t="s">
        <v>60</v>
      </c>
      <c r="M2055" s="14" t="s">
        <v>17</v>
      </c>
      <c r="N2055">
        <v>84</v>
      </c>
      <c r="O2055">
        <v>2023</v>
      </c>
      <c r="P2055" s="15">
        <v>4.2053388090349078</v>
      </c>
      <c r="Q2055" s="15">
        <v>9477</v>
      </c>
      <c r="R2055" s="6">
        <f t="shared" si="124"/>
        <v>7581.6</v>
      </c>
      <c r="S2055" s="6">
        <f t="shared" si="125"/>
        <v>88.888095238095246</v>
      </c>
      <c r="T2055" s="15">
        <f t="shared" si="126"/>
        <v>373.80455656595291</v>
      </c>
      <c r="U2055" s="16">
        <f t="shared" si="127"/>
        <v>7207.7954434340472</v>
      </c>
    </row>
    <row r="2056" spans="1:21" x14ac:dyDescent="0.2">
      <c r="A2056" t="s">
        <v>4685</v>
      </c>
      <c r="B2056" t="s">
        <v>4686</v>
      </c>
      <c r="C2056" t="s">
        <v>688</v>
      </c>
      <c r="D2056" t="s">
        <v>38</v>
      </c>
      <c r="E2056">
        <v>791176</v>
      </c>
      <c r="F2056" t="s">
        <v>30</v>
      </c>
      <c r="G2056">
        <v>2228446</v>
      </c>
      <c r="H2056">
        <v>13034</v>
      </c>
      <c r="I2056" t="s">
        <v>292</v>
      </c>
      <c r="J2056" t="s">
        <v>293</v>
      </c>
      <c r="K2056" t="s">
        <v>294</v>
      </c>
      <c r="L2056" t="s">
        <v>295</v>
      </c>
      <c r="M2056" s="14" t="s">
        <v>17</v>
      </c>
      <c r="N2056">
        <v>60</v>
      </c>
      <c r="O2056">
        <v>2023</v>
      </c>
      <c r="P2056" s="15">
        <v>5.2238193018480494</v>
      </c>
      <c r="Q2056" s="15">
        <v>2094</v>
      </c>
      <c r="R2056" s="6">
        <f t="shared" si="124"/>
        <v>1675.2</v>
      </c>
      <c r="S2056" s="6">
        <f t="shared" si="125"/>
        <v>26.003333333333334</v>
      </c>
      <c r="T2056" s="15">
        <f t="shared" si="126"/>
        <v>135.83671457905544</v>
      </c>
      <c r="U2056" s="16">
        <f t="shared" si="127"/>
        <v>1539.3632854209445</v>
      </c>
    </row>
    <row r="2057" spans="1:21" x14ac:dyDescent="0.2">
      <c r="A2057" t="s">
        <v>4687</v>
      </c>
      <c r="B2057" t="s">
        <v>4688</v>
      </c>
      <c r="C2057" t="s">
        <v>539</v>
      </c>
      <c r="D2057" t="s">
        <v>38</v>
      </c>
      <c r="E2057">
        <v>791176</v>
      </c>
      <c r="F2057" t="s">
        <v>30</v>
      </c>
      <c r="G2057">
        <v>2243373</v>
      </c>
      <c r="H2057">
        <v>13024</v>
      </c>
      <c r="I2057" t="s">
        <v>39</v>
      </c>
      <c r="J2057" t="s">
        <v>40</v>
      </c>
      <c r="K2057" t="s">
        <v>41</v>
      </c>
      <c r="L2057" t="s">
        <v>42</v>
      </c>
      <c r="M2057" s="14" t="s">
        <v>17</v>
      </c>
      <c r="N2057">
        <v>84</v>
      </c>
      <c r="O2057">
        <v>2023</v>
      </c>
      <c r="P2057" s="15">
        <v>1.1827515400410678</v>
      </c>
      <c r="Q2057" s="15">
        <v>8312</v>
      </c>
      <c r="R2057" s="6">
        <f t="shared" ref="R2057:R2111" si="128">Q2057*(1-$R$6)</f>
        <v>6649.6</v>
      </c>
      <c r="S2057" s="6">
        <f t="shared" ref="S2057:S2111" si="129">(R2057-$S$6)/N2057</f>
        <v>77.792857142857144</v>
      </c>
      <c r="T2057" s="15">
        <f t="shared" ref="T2057:T2111" si="130">IF(P2057&lt;N2057,P2057*S2057,N2057*S2057)</f>
        <v>92.009621589909059</v>
      </c>
      <c r="U2057" s="16">
        <f t="shared" ref="U2057:U2111" si="131">R2057-T2057</f>
        <v>6557.590378410091</v>
      </c>
    </row>
    <row r="2058" spans="1:21" x14ac:dyDescent="0.2">
      <c r="A2058" t="s">
        <v>4689</v>
      </c>
      <c r="B2058" t="s">
        <v>4690</v>
      </c>
      <c r="C2058" t="s">
        <v>4691</v>
      </c>
      <c r="D2058" t="s">
        <v>38</v>
      </c>
      <c r="E2058">
        <v>791176</v>
      </c>
      <c r="F2058" t="s">
        <v>30</v>
      </c>
      <c r="G2058">
        <v>2230217</v>
      </c>
      <c r="H2058">
        <v>13056</v>
      </c>
      <c r="I2058" t="s">
        <v>113</v>
      </c>
      <c r="J2058" t="s">
        <v>114</v>
      </c>
      <c r="K2058" t="s">
        <v>115</v>
      </c>
      <c r="L2058" t="s">
        <v>116</v>
      </c>
      <c r="M2058" s="14" t="s">
        <v>17</v>
      </c>
      <c r="N2058">
        <v>60</v>
      </c>
      <c r="O2058">
        <v>2023</v>
      </c>
      <c r="P2058" s="15">
        <v>4.2053388090349078</v>
      </c>
      <c r="Q2058" s="15">
        <v>5595</v>
      </c>
      <c r="R2058" s="6">
        <f t="shared" si="128"/>
        <v>4476</v>
      </c>
      <c r="S2058" s="6">
        <f t="shared" si="129"/>
        <v>72.683333333333337</v>
      </c>
      <c r="T2058" s="15">
        <f t="shared" si="130"/>
        <v>305.65804243668725</v>
      </c>
      <c r="U2058" s="16">
        <f t="shared" si="131"/>
        <v>4170.3419575633125</v>
      </c>
    </row>
    <row r="2059" spans="1:21" x14ac:dyDescent="0.2">
      <c r="A2059" t="s">
        <v>4692</v>
      </c>
      <c r="B2059" t="s">
        <v>4693</v>
      </c>
      <c r="C2059" t="s">
        <v>4675</v>
      </c>
      <c r="D2059" t="s">
        <v>29</v>
      </c>
      <c r="E2059">
        <v>791175</v>
      </c>
      <c r="F2059" t="s">
        <v>30</v>
      </c>
      <c r="G2059">
        <v>2235536</v>
      </c>
      <c r="H2059">
        <v>13028</v>
      </c>
      <c r="I2059" t="s">
        <v>191</v>
      </c>
      <c r="J2059" t="s">
        <v>58</v>
      </c>
      <c r="K2059" t="s">
        <v>59</v>
      </c>
      <c r="L2059" t="s">
        <v>60</v>
      </c>
      <c r="M2059" s="14" t="s">
        <v>17</v>
      </c>
      <c r="N2059">
        <v>84</v>
      </c>
      <c r="O2059">
        <v>2023</v>
      </c>
      <c r="P2059" s="15">
        <v>3.1868583162217656</v>
      </c>
      <c r="Q2059" s="15">
        <v>6632</v>
      </c>
      <c r="R2059" s="6">
        <f t="shared" si="128"/>
        <v>5305.6</v>
      </c>
      <c r="S2059" s="6">
        <f t="shared" si="129"/>
        <v>61.792857142857144</v>
      </c>
      <c r="T2059" s="15">
        <f t="shared" si="130"/>
        <v>196.92508066881783</v>
      </c>
      <c r="U2059" s="16">
        <f t="shared" si="131"/>
        <v>5108.6749193311825</v>
      </c>
    </row>
    <row r="2060" spans="1:21" x14ac:dyDescent="0.2">
      <c r="A2060" t="s">
        <v>4694</v>
      </c>
      <c r="B2060" t="s">
        <v>4695</v>
      </c>
      <c r="C2060" t="s">
        <v>4211</v>
      </c>
      <c r="D2060" t="s">
        <v>38</v>
      </c>
      <c r="E2060">
        <v>791176</v>
      </c>
      <c r="F2060" t="s">
        <v>30</v>
      </c>
      <c r="G2060">
        <v>2235615</v>
      </c>
      <c r="H2060">
        <v>13030</v>
      </c>
      <c r="I2060" t="s">
        <v>57</v>
      </c>
      <c r="J2060" t="s">
        <v>58</v>
      </c>
      <c r="K2060" t="s">
        <v>59</v>
      </c>
      <c r="L2060" t="s">
        <v>60</v>
      </c>
      <c r="M2060" s="14" t="s">
        <v>17</v>
      </c>
      <c r="N2060">
        <v>84</v>
      </c>
      <c r="O2060">
        <v>2023</v>
      </c>
      <c r="P2060" s="15">
        <v>3.1868583162217656</v>
      </c>
      <c r="Q2060" s="15">
        <v>7558</v>
      </c>
      <c r="R2060" s="6">
        <f t="shared" si="128"/>
        <v>6046.4000000000005</v>
      </c>
      <c r="S2060" s="6">
        <f t="shared" si="129"/>
        <v>70.611904761904768</v>
      </c>
      <c r="T2060" s="15">
        <f t="shared" si="130"/>
        <v>225.0301359147355</v>
      </c>
      <c r="U2060" s="16">
        <f t="shared" si="131"/>
        <v>5821.3698640852654</v>
      </c>
    </row>
    <row r="2061" spans="1:21" x14ac:dyDescent="0.2">
      <c r="A2061" t="s">
        <v>4696</v>
      </c>
      <c r="B2061" t="s">
        <v>4697</v>
      </c>
      <c r="C2061" t="s">
        <v>4211</v>
      </c>
      <c r="D2061" t="s">
        <v>29</v>
      </c>
      <c r="E2061">
        <v>791175</v>
      </c>
      <c r="F2061" t="s">
        <v>30</v>
      </c>
      <c r="G2061">
        <v>2236661</v>
      </c>
      <c r="H2061">
        <v>13030</v>
      </c>
      <c r="I2061" t="s">
        <v>57</v>
      </c>
      <c r="J2061" t="s">
        <v>58</v>
      </c>
      <c r="K2061" t="s">
        <v>59</v>
      </c>
      <c r="L2061" t="s">
        <v>60</v>
      </c>
      <c r="M2061" s="14" t="s">
        <v>17</v>
      </c>
      <c r="N2061">
        <v>84</v>
      </c>
      <c r="O2061">
        <v>2023</v>
      </c>
      <c r="P2061" s="15">
        <v>3.1868583162217656</v>
      </c>
      <c r="Q2061" s="15">
        <v>7520.81</v>
      </c>
      <c r="R2061" s="6">
        <f t="shared" si="128"/>
        <v>6016.648000000001</v>
      </c>
      <c r="S2061" s="6">
        <f t="shared" si="129"/>
        <v>70.2577142857143</v>
      </c>
      <c r="T2061" s="15">
        <f t="shared" si="130"/>
        <v>223.90138105016138</v>
      </c>
      <c r="U2061" s="16">
        <f t="shared" si="131"/>
        <v>5792.74661894984</v>
      </c>
    </row>
    <row r="2062" spans="1:21" x14ac:dyDescent="0.2">
      <c r="A2062" t="s">
        <v>4698</v>
      </c>
      <c r="B2062" t="s">
        <v>4699</v>
      </c>
      <c r="C2062" t="s">
        <v>4700</v>
      </c>
      <c r="D2062" t="s">
        <v>38</v>
      </c>
      <c r="E2062">
        <v>791176</v>
      </c>
      <c r="F2062" t="s">
        <v>30</v>
      </c>
      <c r="G2062">
        <v>2241393</v>
      </c>
      <c r="H2062">
        <v>13050</v>
      </c>
      <c r="I2062" t="s">
        <v>106</v>
      </c>
      <c r="J2062" t="s">
        <v>107</v>
      </c>
      <c r="K2062" t="s">
        <v>108</v>
      </c>
      <c r="L2062" t="s">
        <v>109</v>
      </c>
      <c r="M2062" s="14" t="s">
        <v>17</v>
      </c>
      <c r="N2062">
        <v>84</v>
      </c>
      <c r="O2062">
        <v>2023</v>
      </c>
      <c r="P2062" s="15">
        <v>1.1827515400410678</v>
      </c>
      <c r="Q2062" s="15">
        <v>6489</v>
      </c>
      <c r="R2062" s="6">
        <f t="shared" si="128"/>
        <v>5191.2000000000007</v>
      </c>
      <c r="S2062" s="6">
        <f t="shared" si="129"/>
        <v>60.430952380952391</v>
      </c>
      <c r="T2062" s="15">
        <f t="shared" si="130"/>
        <v>71.474801994719869</v>
      </c>
      <c r="U2062" s="16">
        <f t="shared" si="131"/>
        <v>5119.7251980052806</v>
      </c>
    </row>
    <row r="2063" spans="1:21" x14ac:dyDescent="0.2">
      <c r="A2063" t="s">
        <v>4701</v>
      </c>
      <c r="B2063" t="s">
        <v>4702</v>
      </c>
      <c r="C2063" t="s">
        <v>4211</v>
      </c>
      <c r="D2063" t="s">
        <v>29</v>
      </c>
      <c r="E2063">
        <v>791175</v>
      </c>
      <c r="F2063" t="s">
        <v>30</v>
      </c>
      <c r="G2063">
        <v>2232490</v>
      </c>
      <c r="H2063">
        <v>13030</v>
      </c>
      <c r="I2063" t="s">
        <v>57</v>
      </c>
      <c r="J2063" t="s">
        <v>58</v>
      </c>
      <c r="K2063" t="s">
        <v>59</v>
      </c>
      <c r="L2063" t="s">
        <v>60</v>
      </c>
      <c r="M2063" s="14" t="s">
        <v>17</v>
      </c>
      <c r="N2063">
        <v>84</v>
      </c>
      <c r="O2063">
        <v>2023</v>
      </c>
      <c r="P2063" s="15">
        <v>3.1868583162217656</v>
      </c>
      <c r="Q2063" s="15">
        <v>7558</v>
      </c>
      <c r="R2063" s="6">
        <f t="shared" si="128"/>
        <v>6046.4000000000005</v>
      </c>
      <c r="S2063" s="6">
        <f t="shared" si="129"/>
        <v>70.611904761904768</v>
      </c>
      <c r="T2063" s="15">
        <f t="shared" si="130"/>
        <v>225.0301359147355</v>
      </c>
      <c r="U2063" s="16">
        <f t="shared" si="131"/>
        <v>5821.3698640852654</v>
      </c>
    </row>
    <row r="2064" spans="1:21" x14ac:dyDescent="0.2">
      <c r="A2064" t="s">
        <v>4703</v>
      </c>
      <c r="B2064" t="s">
        <v>4704</v>
      </c>
      <c r="C2064" t="s">
        <v>4700</v>
      </c>
      <c r="D2064" t="s">
        <v>38</v>
      </c>
      <c r="E2064">
        <v>791176</v>
      </c>
      <c r="F2064" t="s">
        <v>30</v>
      </c>
      <c r="G2064">
        <v>2239896</v>
      </c>
      <c r="H2064">
        <v>13050</v>
      </c>
      <c r="I2064" t="s">
        <v>106</v>
      </c>
      <c r="J2064" t="s">
        <v>107</v>
      </c>
      <c r="K2064" t="s">
        <v>108</v>
      </c>
      <c r="L2064" t="s">
        <v>109</v>
      </c>
      <c r="M2064" s="14" t="s">
        <v>17</v>
      </c>
      <c r="N2064">
        <v>84</v>
      </c>
      <c r="O2064">
        <v>2023</v>
      </c>
      <c r="P2064" s="15">
        <v>2.2012320328542097</v>
      </c>
      <c r="Q2064" s="15">
        <v>6489</v>
      </c>
      <c r="R2064" s="6">
        <f t="shared" si="128"/>
        <v>5191.2000000000007</v>
      </c>
      <c r="S2064" s="6">
        <f t="shared" si="129"/>
        <v>60.430952380952391</v>
      </c>
      <c r="T2064" s="15">
        <f t="shared" si="130"/>
        <v>133.02254815683978</v>
      </c>
      <c r="U2064" s="16">
        <f t="shared" si="131"/>
        <v>5058.1774518431612</v>
      </c>
    </row>
    <row r="2065" spans="1:21" x14ac:dyDescent="0.2">
      <c r="A2065" t="s">
        <v>4705</v>
      </c>
      <c r="B2065" t="s">
        <v>4706</v>
      </c>
      <c r="C2065" t="s">
        <v>4211</v>
      </c>
      <c r="D2065" t="s">
        <v>29</v>
      </c>
      <c r="E2065">
        <v>791175</v>
      </c>
      <c r="F2065" t="s">
        <v>30</v>
      </c>
      <c r="G2065">
        <v>2235509</v>
      </c>
      <c r="H2065">
        <v>13030</v>
      </c>
      <c r="I2065" t="s">
        <v>57</v>
      </c>
      <c r="J2065" t="s">
        <v>58</v>
      </c>
      <c r="K2065" t="s">
        <v>59</v>
      </c>
      <c r="L2065" t="s">
        <v>60</v>
      </c>
      <c r="M2065" s="14" t="s">
        <v>17</v>
      </c>
      <c r="N2065">
        <v>84</v>
      </c>
      <c r="O2065">
        <v>2023</v>
      </c>
      <c r="P2065" s="15">
        <v>3.1868583162217656</v>
      </c>
      <c r="Q2065" s="15">
        <v>7558</v>
      </c>
      <c r="R2065" s="6">
        <f t="shared" si="128"/>
        <v>6046.4000000000005</v>
      </c>
      <c r="S2065" s="6">
        <f t="shared" si="129"/>
        <v>70.611904761904768</v>
      </c>
      <c r="T2065" s="15">
        <f t="shared" si="130"/>
        <v>225.0301359147355</v>
      </c>
      <c r="U2065" s="16">
        <f t="shared" si="131"/>
        <v>5821.3698640852654</v>
      </c>
    </row>
    <row r="2066" spans="1:21" x14ac:dyDescent="0.2">
      <c r="A2066" t="s">
        <v>4707</v>
      </c>
      <c r="B2066" t="s">
        <v>4708</v>
      </c>
      <c r="C2066" t="s">
        <v>82</v>
      </c>
      <c r="D2066" t="s">
        <v>38</v>
      </c>
      <c r="E2066">
        <v>791176</v>
      </c>
      <c r="F2066" t="s">
        <v>30</v>
      </c>
      <c r="G2066">
        <v>2235621</v>
      </c>
      <c r="H2066">
        <v>13030</v>
      </c>
      <c r="I2066" t="s">
        <v>57</v>
      </c>
      <c r="J2066" t="s">
        <v>58</v>
      </c>
      <c r="K2066" t="s">
        <v>59</v>
      </c>
      <c r="L2066" t="s">
        <v>60</v>
      </c>
      <c r="M2066" s="14" t="s">
        <v>17</v>
      </c>
      <c r="N2066">
        <v>84</v>
      </c>
      <c r="O2066">
        <v>2023</v>
      </c>
      <c r="P2066" s="15">
        <v>3.1868583162217656</v>
      </c>
      <c r="Q2066" s="15">
        <v>9477</v>
      </c>
      <c r="R2066" s="6">
        <f t="shared" si="128"/>
        <v>7581.6</v>
      </c>
      <c r="S2066" s="6">
        <f t="shared" si="129"/>
        <v>88.888095238095246</v>
      </c>
      <c r="T2066" s="15">
        <f t="shared" si="130"/>
        <v>283.27376552263615</v>
      </c>
      <c r="U2066" s="16">
        <f t="shared" si="131"/>
        <v>7298.3262344773639</v>
      </c>
    </row>
    <row r="2067" spans="1:21" x14ac:dyDescent="0.2">
      <c r="A2067" t="s">
        <v>4709</v>
      </c>
      <c r="B2067" t="s">
        <v>4710</v>
      </c>
      <c r="C2067" t="s">
        <v>4306</v>
      </c>
      <c r="D2067" t="s">
        <v>38</v>
      </c>
      <c r="E2067">
        <v>791176</v>
      </c>
      <c r="F2067" t="s">
        <v>30</v>
      </c>
      <c r="G2067">
        <v>2232458</v>
      </c>
      <c r="H2067">
        <v>13010</v>
      </c>
      <c r="I2067" t="s">
        <v>149</v>
      </c>
      <c r="J2067" t="s">
        <v>150</v>
      </c>
      <c r="K2067" t="s">
        <v>151</v>
      </c>
      <c r="L2067" t="s">
        <v>152</v>
      </c>
      <c r="M2067" s="14" t="s">
        <v>17</v>
      </c>
      <c r="N2067">
        <v>84</v>
      </c>
      <c r="O2067">
        <v>2023</v>
      </c>
      <c r="P2067" s="15">
        <v>3.1868583162217656</v>
      </c>
      <c r="Q2067" s="15">
        <v>11550.93</v>
      </c>
      <c r="R2067" s="6">
        <f t="shared" si="128"/>
        <v>9240.7440000000006</v>
      </c>
      <c r="S2067" s="6">
        <f t="shared" si="129"/>
        <v>108.63980952380953</v>
      </c>
      <c r="T2067" s="15">
        <f t="shared" si="130"/>
        <v>346.21968045370096</v>
      </c>
      <c r="U2067" s="16">
        <f t="shared" si="131"/>
        <v>8894.524319546299</v>
      </c>
    </row>
    <row r="2068" spans="1:21" x14ac:dyDescent="0.2">
      <c r="A2068" t="s">
        <v>4711</v>
      </c>
      <c r="B2068" t="s">
        <v>4712</v>
      </c>
      <c r="C2068" t="s">
        <v>4713</v>
      </c>
      <c r="D2068" t="s">
        <v>38</v>
      </c>
      <c r="E2068">
        <v>791176</v>
      </c>
      <c r="F2068" t="s">
        <v>30</v>
      </c>
      <c r="G2068">
        <v>2231044</v>
      </c>
      <c r="H2068">
        <v>13002</v>
      </c>
      <c r="I2068" t="s">
        <v>48</v>
      </c>
      <c r="J2068" t="s">
        <v>49</v>
      </c>
      <c r="K2068" t="s">
        <v>50</v>
      </c>
      <c r="L2068" t="s">
        <v>51</v>
      </c>
      <c r="M2068" s="14" t="s">
        <v>17</v>
      </c>
      <c r="N2068">
        <v>84</v>
      </c>
      <c r="O2068">
        <v>2023</v>
      </c>
      <c r="P2068" s="15">
        <v>5.2238193018480494</v>
      </c>
      <c r="Q2068" s="15">
        <v>857.4</v>
      </c>
      <c r="R2068" s="6">
        <f t="shared" si="128"/>
        <v>685.92000000000007</v>
      </c>
      <c r="S2068" s="6">
        <f t="shared" si="129"/>
        <v>6.7966666666666677</v>
      </c>
      <c r="T2068" s="15">
        <f t="shared" si="130"/>
        <v>35.504558521560583</v>
      </c>
      <c r="U2068" s="16">
        <f t="shared" si="131"/>
        <v>650.41544147843945</v>
      </c>
    </row>
    <row r="2069" spans="1:21" x14ac:dyDescent="0.2">
      <c r="A2069" t="s">
        <v>4714</v>
      </c>
      <c r="B2069" t="s">
        <v>4715</v>
      </c>
      <c r="C2069" t="s">
        <v>82</v>
      </c>
      <c r="D2069" t="s">
        <v>38</v>
      </c>
      <c r="E2069">
        <v>791176</v>
      </c>
      <c r="F2069" t="s">
        <v>30</v>
      </c>
      <c r="G2069">
        <v>2243038</v>
      </c>
      <c r="H2069">
        <v>13030</v>
      </c>
      <c r="I2069" t="s">
        <v>57</v>
      </c>
      <c r="J2069" t="s">
        <v>58</v>
      </c>
      <c r="K2069" t="s">
        <v>59</v>
      </c>
      <c r="L2069" t="s">
        <v>60</v>
      </c>
      <c r="M2069" s="14" t="s">
        <v>17</v>
      </c>
      <c r="N2069">
        <v>84</v>
      </c>
      <c r="O2069">
        <v>2023</v>
      </c>
      <c r="P2069" s="15">
        <v>1.1827515400410678</v>
      </c>
      <c r="Q2069" s="15">
        <v>9477</v>
      </c>
      <c r="R2069" s="6">
        <f t="shared" si="128"/>
        <v>7581.6</v>
      </c>
      <c r="S2069" s="6">
        <f t="shared" si="129"/>
        <v>88.888095238095246</v>
      </c>
      <c r="T2069" s="15">
        <f t="shared" si="130"/>
        <v>105.13253153417425</v>
      </c>
      <c r="U2069" s="16">
        <f t="shared" si="131"/>
        <v>7476.4674684658257</v>
      </c>
    </row>
    <row r="2070" spans="1:21" x14ac:dyDescent="0.2">
      <c r="A2070" t="s">
        <v>4716</v>
      </c>
      <c r="B2070" t="s">
        <v>4717</v>
      </c>
      <c r="C2070" t="s">
        <v>4718</v>
      </c>
      <c r="D2070" t="s">
        <v>29</v>
      </c>
      <c r="E2070">
        <v>791175</v>
      </c>
      <c r="F2070" t="s">
        <v>30</v>
      </c>
      <c r="G2070">
        <v>2235549</v>
      </c>
      <c r="H2070">
        <v>13012</v>
      </c>
      <c r="I2070" t="s">
        <v>1325</v>
      </c>
      <c r="J2070" t="s">
        <v>1326</v>
      </c>
      <c r="K2070" t="s">
        <v>1327</v>
      </c>
      <c r="L2070" t="s">
        <v>1328</v>
      </c>
      <c r="M2070" s="14" t="s">
        <v>17</v>
      </c>
      <c r="N2070">
        <v>60</v>
      </c>
      <c r="O2070">
        <v>2023</v>
      </c>
      <c r="P2070" s="15">
        <v>3.1868583162217656</v>
      </c>
      <c r="Q2070" s="15">
        <v>1233</v>
      </c>
      <c r="R2070" s="6">
        <f t="shared" si="128"/>
        <v>986.40000000000009</v>
      </c>
      <c r="S2070" s="6">
        <f t="shared" si="129"/>
        <v>14.523333333333335</v>
      </c>
      <c r="T2070" s="15">
        <f t="shared" si="130"/>
        <v>46.283805612594115</v>
      </c>
      <c r="U2070" s="16">
        <f t="shared" si="131"/>
        <v>940.11619438740593</v>
      </c>
    </row>
    <row r="2071" spans="1:21" x14ac:dyDescent="0.2">
      <c r="A2071" t="s">
        <v>4719</v>
      </c>
      <c r="B2071" t="s">
        <v>4720</v>
      </c>
      <c r="C2071" t="s">
        <v>4700</v>
      </c>
      <c r="D2071" t="s">
        <v>38</v>
      </c>
      <c r="E2071">
        <v>791176</v>
      </c>
      <c r="F2071" t="s">
        <v>30</v>
      </c>
      <c r="G2071">
        <v>2238519</v>
      </c>
      <c r="H2071">
        <v>13050</v>
      </c>
      <c r="I2071" t="s">
        <v>106</v>
      </c>
      <c r="J2071" t="s">
        <v>107</v>
      </c>
      <c r="K2071" t="s">
        <v>108</v>
      </c>
      <c r="L2071" t="s">
        <v>109</v>
      </c>
      <c r="M2071" s="14" t="s">
        <v>17</v>
      </c>
      <c r="N2071">
        <v>84</v>
      </c>
      <c r="O2071">
        <v>2023</v>
      </c>
      <c r="P2071" s="15">
        <v>2.2012320328542097</v>
      </c>
      <c r="Q2071" s="15">
        <v>6489</v>
      </c>
      <c r="R2071" s="6">
        <f t="shared" si="128"/>
        <v>5191.2000000000007</v>
      </c>
      <c r="S2071" s="6">
        <f t="shared" si="129"/>
        <v>60.430952380952391</v>
      </c>
      <c r="T2071" s="15">
        <f t="shared" si="130"/>
        <v>133.02254815683978</v>
      </c>
      <c r="U2071" s="16">
        <f t="shared" si="131"/>
        <v>5058.1774518431612</v>
      </c>
    </row>
    <row r="2072" spans="1:21" x14ac:dyDescent="0.2">
      <c r="A2072" t="s">
        <v>4721</v>
      </c>
      <c r="B2072" t="s">
        <v>4722</v>
      </c>
      <c r="C2072" t="s">
        <v>4700</v>
      </c>
      <c r="D2072" t="s">
        <v>38</v>
      </c>
      <c r="E2072">
        <v>791176</v>
      </c>
      <c r="F2072" t="s">
        <v>30</v>
      </c>
      <c r="G2072">
        <v>2235586</v>
      </c>
      <c r="H2072">
        <v>13050</v>
      </c>
      <c r="I2072" t="s">
        <v>106</v>
      </c>
      <c r="J2072" t="s">
        <v>107</v>
      </c>
      <c r="K2072" t="s">
        <v>108</v>
      </c>
      <c r="L2072" t="s">
        <v>109</v>
      </c>
      <c r="M2072" s="14" t="s">
        <v>17</v>
      </c>
      <c r="N2072">
        <v>84</v>
      </c>
      <c r="O2072">
        <v>2023</v>
      </c>
      <c r="P2072" s="15">
        <v>3.1868583162217656</v>
      </c>
      <c r="Q2072" s="15">
        <v>6489</v>
      </c>
      <c r="R2072" s="6">
        <f t="shared" si="128"/>
        <v>5191.2000000000007</v>
      </c>
      <c r="S2072" s="6">
        <f t="shared" si="129"/>
        <v>60.430952380952391</v>
      </c>
      <c r="T2072" s="15">
        <f t="shared" si="130"/>
        <v>192.58488315243963</v>
      </c>
      <c r="U2072" s="16">
        <f t="shared" si="131"/>
        <v>4998.6151168475608</v>
      </c>
    </row>
    <row r="2073" spans="1:21" x14ac:dyDescent="0.2">
      <c r="A2073" t="s">
        <v>4723</v>
      </c>
      <c r="B2073" t="s">
        <v>4724</v>
      </c>
      <c r="C2073" t="s">
        <v>4700</v>
      </c>
      <c r="D2073" t="s">
        <v>38</v>
      </c>
      <c r="E2073">
        <v>791176</v>
      </c>
      <c r="F2073" t="s">
        <v>30</v>
      </c>
      <c r="G2073">
        <v>2238455</v>
      </c>
      <c r="H2073">
        <v>13050</v>
      </c>
      <c r="I2073" t="s">
        <v>106</v>
      </c>
      <c r="J2073" t="s">
        <v>107</v>
      </c>
      <c r="K2073" t="s">
        <v>108</v>
      </c>
      <c r="L2073" t="s">
        <v>109</v>
      </c>
      <c r="M2073" s="14" t="s">
        <v>17</v>
      </c>
      <c r="N2073">
        <v>84</v>
      </c>
      <c r="O2073">
        <v>2023</v>
      </c>
      <c r="P2073" s="15">
        <v>2.2012320328542097</v>
      </c>
      <c r="Q2073" s="15">
        <v>6489</v>
      </c>
      <c r="R2073" s="6">
        <f t="shared" si="128"/>
        <v>5191.2000000000007</v>
      </c>
      <c r="S2073" s="6">
        <f t="shared" si="129"/>
        <v>60.430952380952391</v>
      </c>
      <c r="T2073" s="15">
        <f t="shared" si="130"/>
        <v>133.02254815683978</v>
      </c>
      <c r="U2073" s="16">
        <f t="shared" si="131"/>
        <v>5058.1774518431612</v>
      </c>
    </row>
    <row r="2074" spans="1:21" x14ac:dyDescent="0.2">
      <c r="A2074" t="s">
        <v>4725</v>
      </c>
      <c r="B2074" t="s">
        <v>4726</v>
      </c>
      <c r="C2074" t="s">
        <v>4700</v>
      </c>
      <c r="D2074" t="s">
        <v>38</v>
      </c>
      <c r="E2074">
        <v>791176</v>
      </c>
      <c r="F2074" t="s">
        <v>30</v>
      </c>
      <c r="G2074">
        <v>2238493</v>
      </c>
      <c r="H2074">
        <v>13050</v>
      </c>
      <c r="I2074" t="s">
        <v>106</v>
      </c>
      <c r="J2074" t="s">
        <v>107</v>
      </c>
      <c r="K2074" t="s">
        <v>108</v>
      </c>
      <c r="L2074" t="s">
        <v>109</v>
      </c>
      <c r="M2074" s="14" t="s">
        <v>17</v>
      </c>
      <c r="N2074">
        <v>84</v>
      </c>
      <c r="O2074">
        <v>2023</v>
      </c>
      <c r="P2074" s="15">
        <v>2.2012320328542097</v>
      </c>
      <c r="Q2074" s="15">
        <v>6489</v>
      </c>
      <c r="R2074" s="6">
        <f t="shared" si="128"/>
        <v>5191.2000000000007</v>
      </c>
      <c r="S2074" s="6">
        <f t="shared" si="129"/>
        <v>60.430952380952391</v>
      </c>
      <c r="T2074" s="15">
        <f t="shared" si="130"/>
        <v>133.02254815683978</v>
      </c>
      <c r="U2074" s="16">
        <f t="shared" si="131"/>
        <v>5058.1774518431612</v>
      </c>
    </row>
    <row r="2075" spans="1:21" x14ac:dyDescent="0.2">
      <c r="A2075" t="s">
        <v>4727</v>
      </c>
      <c r="B2075" t="s">
        <v>4728</v>
      </c>
      <c r="C2075" t="s">
        <v>4211</v>
      </c>
      <c r="D2075" t="s">
        <v>38</v>
      </c>
      <c r="E2075">
        <v>791176</v>
      </c>
      <c r="F2075" t="s">
        <v>30</v>
      </c>
      <c r="G2075">
        <v>2235593</v>
      </c>
      <c r="H2075">
        <v>13030</v>
      </c>
      <c r="I2075" t="s">
        <v>57</v>
      </c>
      <c r="J2075" t="s">
        <v>58</v>
      </c>
      <c r="K2075" t="s">
        <v>59</v>
      </c>
      <c r="L2075" t="s">
        <v>60</v>
      </c>
      <c r="M2075" s="14" t="s">
        <v>17</v>
      </c>
      <c r="N2075">
        <v>84</v>
      </c>
      <c r="O2075">
        <v>2023</v>
      </c>
      <c r="P2075" s="15">
        <v>3.1868583162217656</v>
      </c>
      <c r="Q2075" s="15">
        <v>7558</v>
      </c>
      <c r="R2075" s="6">
        <f t="shared" si="128"/>
        <v>6046.4000000000005</v>
      </c>
      <c r="S2075" s="6">
        <f t="shared" si="129"/>
        <v>70.611904761904768</v>
      </c>
      <c r="T2075" s="15">
        <f t="shared" si="130"/>
        <v>225.0301359147355</v>
      </c>
      <c r="U2075" s="16">
        <f t="shared" si="131"/>
        <v>5821.3698640852654</v>
      </c>
    </row>
    <row r="2076" spans="1:21" x14ac:dyDescent="0.2">
      <c r="A2076" t="s">
        <v>4729</v>
      </c>
      <c r="B2076" t="s">
        <v>4730</v>
      </c>
      <c r="C2076" t="s">
        <v>623</v>
      </c>
      <c r="D2076" t="s">
        <v>29</v>
      </c>
      <c r="E2076">
        <v>791175</v>
      </c>
      <c r="F2076" t="s">
        <v>30</v>
      </c>
      <c r="G2076">
        <v>2235569</v>
      </c>
      <c r="H2076">
        <v>13048</v>
      </c>
      <c r="I2076" t="s">
        <v>236</v>
      </c>
      <c r="J2076" t="s">
        <v>237</v>
      </c>
      <c r="K2076" t="s">
        <v>238</v>
      </c>
      <c r="L2076" t="s">
        <v>239</v>
      </c>
      <c r="M2076" s="14" t="s">
        <v>17</v>
      </c>
      <c r="N2076">
        <v>84</v>
      </c>
      <c r="O2076">
        <v>2023</v>
      </c>
      <c r="P2076" s="15">
        <v>3.1868583162217656</v>
      </c>
      <c r="Q2076" s="15">
        <v>10557</v>
      </c>
      <c r="R2076" s="6">
        <f t="shared" si="128"/>
        <v>8445.6</v>
      </c>
      <c r="S2076" s="6">
        <f t="shared" si="129"/>
        <v>99.173809523809524</v>
      </c>
      <c r="T2076" s="15">
        <f t="shared" si="130"/>
        <v>316.05287963234571</v>
      </c>
      <c r="U2076" s="16">
        <f t="shared" si="131"/>
        <v>8129.5471203676543</v>
      </c>
    </row>
    <row r="2077" spans="1:21" x14ac:dyDescent="0.2">
      <c r="A2077" t="s">
        <v>4731</v>
      </c>
      <c r="B2077" t="s">
        <v>4732</v>
      </c>
      <c r="C2077" t="s">
        <v>190</v>
      </c>
      <c r="D2077" t="s">
        <v>29</v>
      </c>
      <c r="E2077">
        <v>791175</v>
      </c>
      <c r="F2077" t="s">
        <v>30</v>
      </c>
      <c r="G2077">
        <v>2238388</v>
      </c>
      <c r="H2077">
        <v>13028</v>
      </c>
      <c r="I2077" t="s">
        <v>191</v>
      </c>
      <c r="J2077" t="s">
        <v>58</v>
      </c>
      <c r="K2077" t="s">
        <v>59</v>
      </c>
      <c r="L2077" t="s">
        <v>60</v>
      </c>
      <c r="M2077" s="14" t="s">
        <v>17</v>
      </c>
      <c r="N2077">
        <v>84</v>
      </c>
      <c r="O2077">
        <v>2023</v>
      </c>
      <c r="P2077" s="15">
        <v>2.2012320328542097</v>
      </c>
      <c r="Q2077" s="15">
        <v>4921</v>
      </c>
      <c r="R2077" s="6">
        <f t="shared" si="128"/>
        <v>3936.8</v>
      </c>
      <c r="S2077" s="6">
        <f t="shared" si="129"/>
        <v>45.497619047619047</v>
      </c>
      <c r="T2077" s="15">
        <f t="shared" si="130"/>
        <v>100.15081646621688</v>
      </c>
      <c r="U2077" s="16">
        <f t="shared" si="131"/>
        <v>3836.6491835337833</v>
      </c>
    </row>
    <row r="2078" spans="1:21" x14ac:dyDescent="0.2">
      <c r="A2078" t="s">
        <v>4733</v>
      </c>
      <c r="B2078" t="s">
        <v>4734</v>
      </c>
      <c r="C2078" t="s">
        <v>190</v>
      </c>
      <c r="D2078" t="s">
        <v>29</v>
      </c>
      <c r="E2078">
        <v>791175</v>
      </c>
      <c r="F2078" t="s">
        <v>30</v>
      </c>
      <c r="G2078">
        <v>2236034</v>
      </c>
      <c r="H2078">
        <v>13028</v>
      </c>
      <c r="I2078" t="s">
        <v>191</v>
      </c>
      <c r="J2078" t="s">
        <v>58</v>
      </c>
      <c r="K2078" t="s">
        <v>59</v>
      </c>
      <c r="L2078" t="s">
        <v>60</v>
      </c>
      <c r="M2078" s="14" t="s">
        <v>17</v>
      </c>
      <c r="N2078">
        <v>84</v>
      </c>
      <c r="O2078">
        <v>2023</v>
      </c>
      <c r="P2078" s="15">
        <v>3.1868583162217656</v>
      </c>
      <c r="Q2078" s="15">
        <v>4921</v>
      </c>
      <c r="R2078" s="6">
        <f t="shared" si="128"/>
        <v>3936.8</v>
      </c>
      <c r="S2078" s="6">
        <f t="shared" si="129"/>
        <v>45.497619047619047</v>
      </c>
      <c r="T2078" s="15">
        <f t="shared" si="130"/>
        <v>144.99446563019455</v>
      </c>
      <c r="U2078" s="16">
        <f t="shared" si="131"/>
        <v>3791.8055343698056</v>
      </c>
    </row>
    <row r="2079" spans="1:21" x14ac:dyDescent="0.2">
      <c r="A2079" t="s">
        <v>4735</v>
      </c>
      <c r="B2079" t="s">
        <v>4736</v>
      </c>
      <c r="C2079" t="s">
        <v>82</v>
      </c>
      <c r="D2079" t="s">
        <v>38</v>
      </c>
      <c r="E2079">
        <v>791176</v>
      </c>
      <c r="F2079" t="s">
        <v>30</v>
      </c>
      <c r="G2079">
        <v>2236590</v>
      </c>
      <c r="H2079">
        <v>13030</v>
      </c>
      <c r="I2079" t="s">
        <v>57</v>
      </c>
      <c r="J2079" t="s">
        <v>58</v>
      </c>
      <c r="K2079" t="s">
        <v>59</v>
      </c>
      <c r="L2079" t="s">
        <v>60</v>
      </c>
      <c r="M2079" s="14" t="s">
        <v>17</v>
      </c>
      <c r="N2079">
        <v>84</v>
      </c>
      <c r="O2079">
        <v>2023</v>
      </c>
      <c r="P2079" s="15">
        <v>2.2012320328542097</v>
      </c>
      <c r="Q2079" s="15">
        <v>9477</v>
      </c>
      <c r="R2079" s="6">
        <f t="shared" si="128"/>
        <v>7581.6</v>
      </c>
      <c r="S2079" s="6">
        <f t="shared" si="129"/>
        <v>88.888095238095246</v>
      </c>
      <c r="T2079" s="15">
        <f t="shared" si="130"/>
        <v>195.66332257749099</v>
      </c>
      <c r="U2079" s="16">
        <f t="shared" si="131"/>
        <v>7385.9366774225091</v>
      </c>
    </row>
    <row r="2080" spans="1:21" x14ac:dyDescent="0.2">
      <c r="A2080" t="s">
        <v>4737</v>
      </c>
      <c r="B2080" t="s">
        <v>4738</v>
      </c>
      <c r="C2080" t="s">
        <v>4211</v>
      </c>
      <c r="D2080" t="s">
        <v>29</v>
      </c>
      <c r="E2080">
        <v>791175</v>
      </c>
      <c r="F2080" t="s">
        <v>30</v>
      </c>
      <c r="G2080">
        <v>2236314</v>
      </c>
      <c r="H2080">
        <v>13030</v>
      </c>
      <c r="I2080" t="s">
        <v>57</v>
      </c>
      <c r="J2080" t="s">
        <v>58</v>
      </c>
      <c r="K2080" t="s">
        <v>59</v>
      </c>
      <c r="L2080" t="s">
        <v>60</v>
      </c>
      <c r="M2080" s="14" t="s">
        <v>17</v>
      </c>
      <c r="N2080">
        <v>84</v>
      </c>
      <c r="O2080">
        <v>2023</v>
      </c>
      <c r="P2080" s="15">
        <v>3.1868583162217656</v>
      </c>
      <c r="Q2080" s="15">
        <v>7558</v>
      </c>
      <c r="R2080" s="6">
        <f t="shared" si="128"/>
        <v>6046.4000000000005</v>
      </c>
      <c r="S2080" s="6">
        <f t="shared" si="129"/>
        <v>70.611904761904768</v>
      </c>
      <c r="T2080" s="15">
        <f t="shared" si="130"/>
        <v>225.0301359147355</v>
      </c>
      <c r="U2080" s="16">
        <f t="shared" si="131"/>
        <v>5821.3698640852654</v>
      </c>
    </row>
    <row r="2081" spans="1:21" x14ac:dyDescent="0.2">
      <c r="A2081" t="s">
        <v>4739</v>
      </c>
      <c r="B2081" t="s">
        <v>4740</v>
      </c>
      <c r="C2081" t="s">
        <v>4741</v>
      </c>
      <c r="D2081" t="s">
        <v>38</v>
      </c>
      <c r="E2081">
        <v>791176</v>
      </c>
      <c r="F2081" t="s">
        <v>30</v>
      </c>
      <c r="G2081">
        <v>2241864</v>
      </c>
      <c r="H2081">
        <v>13022</v>
      </c>
      <c r="I2081" t="s">
        <v>68</v>
      </c>
      <c r="J2081" t="s">
        <v>69</v>
      </c>
      <c r="K2081" t="s">
        <v>70</v>
      </c>
      <c r="L2081" t="s">
        <v>71</v>
      </c>
      <c r="M2081" s="14" t="s">
        <v>17</v>
      </c>
      <c r="N2081">
        <v>60</v>
      </c>
      <c r="O2081">
        <v>2023</v>
      </c>
      <c r="P2081" s="15">
        <v>2.2012320328542097</v>
      </c>
      <c r="Q2081" s="15">
        <v>10328.1818181818</v>
      </c>
      <c r="R2081" s="6">
        <f t="shared" si="128"/>
        <v>8262.5454545454395</v>
      </c>
      <c r="S2081" s="6">
        <f t="shared" si="129"/>
        <v>135.792424242424</v>
      </c>
      <c r="T2081" s="15">
        <f t="shared" si="130"/>
        <v>298.91063406135225</v>
      </c>
      <c r="U2081" s="16">
        <f t="shared" si="131"/>
        <v>7963.634820484087</v>
      </c>
    </row>
    <row r="2082" spans="1:21" x14ac:dyDescent="0.2">
      <c r="A2082" t="s">
        <v>4742</v>
      </c>
      <c r="B2082" t="s">
        <v>4743</v>
      </c>
      <c r="C2082" t="s">
        <v>730</v>
      </c>
      <c r="D2082" t="s">
        <v>29</v>
      </c>
      <c r="E2082">
        <v>791175</v>
      </c>
      <c r="F2082" t="s">
        <v>30</v>
      </c>
      <c r="G2082">
        <v>2232716</v>
      </c>
      <c r="H2082">
        <v>13024</v>
      </c>
      <c r="I2082" t="s">
        <v>39</v>
      </c>
      <c r="J2082" t="s">
        <v>40</v>
      </c>
      <c r="K2082" t="s">
        <v>41</v>
      </c>
      <c r="L2082" t="s">
        <v>42</v>
      </c>
      <c r="M2082" s="14" t="s">
        <v>17</v>
      </c>
      <c r="N2082">
        <v>84</v>
      </c>
      <c r="O2082">
        <v>2015</v>
      </c>
      <c r="P2082" s="15">
        <v>103.32648870636551</v>
      </c>
      <c r="Q2082" s="15">
        <v>1089</v>
      </c>
      <c r="R2082" s="6">
        <f t="shared" si="128"/>
        <v>871.2</v>
      </c>
      <c r="S2082" s="6">
        <f t="shared" si="129"/>
        <v>9.0023809523809533</v>
      </c>
      <c r="T2082" s="15">
        <f t="shared" si="130"/>
        <v>756.2</v>
      </c>
      <c r="U2082" s="16">
        <f t="shared" si="131"/>
        <v>115</v>
      </c>
    </row>
    <row r="2083" spans="1:21" x14ac:dyDescent="0.2">
      <c r="A2083" t="s">
        <v>4744</v>
      </c>
      <c r="B2083" t="s">
        <v>4745</v>
      </c>
      <c r="C2083" t="s">
        <v>4675</v>
      </c>
      <c r="D2083" t="s">
        <v>38</v>
      </c>
      <c r="E2083">
        <v>791176</v>
      </c>
      <c r="F2083" t="s">
        <v>30</v>
      </c>
      <c r="G2083">
        <v>2238417</v>
      </c>
      <c r="H2083">
        <v>13028</v>
      </c>
      <c r="I2083" t="s">
        <v>191</v>
      </c>
      <c r="J2083" t="s">
        <v>58</v>
      </c>
      <c r="K2083" t="s">
        <v>59</v>
      </c>
      <c r="L2083" t="s">
        <v>60</v>
      </c>
      <c r="M2083" s="14" t="s">
        <v>17</v>
      </c>
      <c r="N2083">
        <v>84</v>
      </c>
      <c r="O2083">
        <v>2023</v>
      </c>
      <c r="P2083" s="15">
        <v>2.2012320328542097</v>
      </c>
      <c r="Q2083" s="15">
        <v>6632</v>
      </c>
      <c r="R2083" s="6">
        <f t="shared" si="128"/>
        <v>5305.6</v>
      </c>
      <c r="S2083" s="6">
        <f t="shared" si="129"/>
        <v>61.792857142857144</v>
      </c>
      <c r="T2083" s="15">
        <f t="shared" si="130"/>
        <v>136.02041654444119</v>
      </c>
      <c r="U2083" s="16">
        <f t="shared" si="131"/>
        <v>5169.5795834555593</v>
      </c>
    </row>
    <row r="2084" spans="1:21" x14ac:dyDescent="0.2">
      <c r="A2084" t="s">
        <v>4746</v>
      </c>
      <c r="B2084" t="s">
        <v>4747</v>
      </c>
      <c r="C2084" t="s">
        <v>4211</v>
      </c>
      <c r="D2084" t="s">
        <v>29</v>
      </c>
      <c r="E2084">
        <v>791175</v>
      </c>
      <c r="F2084" t="s">
        <v>30</v>
      </c>
      <c r="G2084">
        <v>2236796</v>
      </c>
      <c r="H2084">
        <v>13030</v>
      </c>
      <c r="I2084" t="s">
        <v>57</v>
      </c>
      <c r="J2084" t="s">
        <v>58</v>
      </c>
      <c r="K2084" t="s">
        <v>59</v>
      </c>
      <c r="L2084" t="s">
        <v>60</v>
      </c>
      <c r="M2084" s="14" t="s">
        <v>17</v>
      </c>
      <c r="N2084">
        <v>84</v>
      </c>
      <c r="O2084">
        <v>2023</v>
      </c>
      <c r="P2084" s="15">
        <v>2.2012320328542097</v>
      </c>
      <c r="Q2084" s="15">
        <v>7558</v>
      </c>
      <c r="R2084" s="6">
        <f t="shared" si="128"/>
        <v>6046.4000000000005</v>
      </c>
      <c r="S2084" s="6">
        <f t="shared" si="129"/>
        <v>70.611904761904768</v>
      </c>
      <c r="T2084" s="15">
        <f t="shared" si="130"/>
        <v>155.43318666275547</v>
      </c>
      <c r="U2084" s="16">
        <f t="shared" si="131"/>
        <v>5890.9668133372452</v>
      </c>
    </row>
    <row r="2085" spans="1:21" x14ac:dyDescent="0.2">
      <c r="A2085" t="s">
        <v>4748</v>
      </c>
      <c r="B2085" t="s">
        <v>4749</v>
      </c>
      <c r="C2085" t="s">
        <v>4211</v>
      </c>
      <c r="D2085" t="s">
        <v>29</v>
      </c>
      <c r="E2085">
        <v>791175</v>
      </c>
      <c r="F2085" t="s">
        <v>30</v>
      </c>
      <c r="G2085">
        <v>2235951</v>
      </c>
      <c r="H2085">
        <v>13030</v>
      </c>
      <c r="I2085" t="s">
        <v>57</v>
      </c>
      <c r="J2085" t="s">
        <v>58</v>
      </c>
      <c r="K2085" t="s">
        <v>59</v>
      </c>
      <c r="L2085" t="s">
        <v>60</v>
      </c>
      <c r="M2085" s="14" t="s">
        <v>4807</v>
      </c>
      <c r="P2085" s="15"/>
      <c r="Q2085" s="15"/>
      <c r="R2085" s="6"/>
      <c r="S2085" s="6"/>
      <c r="T2085" s="15"/>
      <c r="U2085" s="16"/>
    </row>
    <row r="2086" spans="1:21" x14ac:dyDescent="0.2">
      <c r="A2086" t="s">
        <v>4750</v>
      </c>
      <c r="B2086" t="s">
        <v>4751</v>
      </c>
      <c r="C2086" t="s">
        <v>4700</v>
      </c>
      <c r="D2086" t="s">
        <v>29</v>
      </c>
      <c r="E2086">
        <v>791175</v>
      </c>
      <c r="F2086" t="s">
        <v>30</v>
      </c>
      <c r="G2086">
        <v>2238482</v>
      </c>
      <c r="H2086">
        <v>13050</v>
      </c>
      <c r="I2086" t="s">
        <v>106</v>
      </c>
      <c r="J2086" t="s">
        <v>107</v>
      </c>
      <c r="K2086" t="s">
        <v>108</v>
      </c>
      <c r="L2086" t="s">
        <v>109</v>
      </c>
      <c r="M2086" s="14" t="s">
        <v>17</v>
      </c>
      <c r="N2086">
        <v>84</v>
      </c>
      <c r="O2086">
        <v>2023</v>
      </c>
      <c r="P2086" s="15">
        <v>2.2012320328542097</v>
      </c>
      <c r="Q2086" s="15">
        <v>6489</v>
      </c>
      <c r="R2086" s="6">
        <f t="shared" si="128"/>
        <v>5191.2000000000007</v>
      </c>
      <c r="S2086" s="6">
        <f t="shared" si="129"/>
        <v>60.430952380952391</v>
      </c>
      <c r="T2086" s="15">
        <f t="shared" si="130"/>
        <v>133.02254815683978</v>
      </c>
      <c r="U2086" s="16">
        <f t="shared" si="131"/>
        <v>5058.1774518431612</v>
      </c>
    </row>
    <row r="2087" spans="1:21" x14ac:dyDescent="0.2">
      <c r="A2087" t="s">
        <v>4752</v>
      </c>
      <c r="B2087" t="s">
        <v>4753</v>
      </c>
      <c r="C2087" t="s">
        <v>155</v>
      </c>
      <c r="D2087" t="s">
        <v>38</v>
      </c>
      <c r="E2087">
        <v>791176</v>
      </c>
      <c r="F2087" t="s">
        <v>30</v>
      </c>
      <c r="G2087">
        <v>2241532</v>
      </c>
      <c r="H2087">
        <v>13024</v>
      </c>
      <c r="I2087" t="s">
        <v>39</v>
      </c>
      <c r="J2087" t="s">
        <v>40</v>
      </c>
      <c r="K2087" t="s">
        <v>41</v>
      </c>
      <c r="L2087" t="s">
        <v>42</v>
      </c>
      <c r="M2087" s="14" t="s">
        <v>17</v>
      </c>
      <c r="N2087">
        <v>84</v>
      </c>
      <c r="O2087">
        <v>2023</v>
      </c>
      <c r="P2087" s="15">
        <v>1.1827515400410678</v>
      </c>
      <c r="Q2087" s="15">
        <v>1340.88</v>
      </c>
      <c r="R2087" s="6">
        <f t="shared" si="128"/>
        <v>1072.7040000000002</v>
      </c>
      <c r="S2087" s="6">
        <f t="shared" si="129"/>
        <v>11.401238095238098</v>
      </c>
      <c r="T2087" s="15">
        <f t="shared" si="130"/>
        <v>13.48483191551775</v>
      </c>
      <c r="U2087" s="16">
        <f t="shared" si="131"/>
        <v>1059.2191680844824</v>
      </c>
    </row>
    <row r="2088" spans="1:21" x14ac:dyDescent="0.2">
      <c r="A2088" t="s">
        <v>4754</v>
      </c>
      <c r="B2088" t="s">
        <v>4755</v>
      </c>
      <c r="C2088" t="s">
        <v>4211</v>
      </c>
      <c r="D2088" t="s">
        <v>29</v>
      </c>
      <c r="E2088">
        <v>791175</v>
      </c>
      <c r="F2088" t="s">
        <v>30</v>
      </c>
      <c r="G2088">
        <v>2240309</v>
      </c>
      <c r="H2088">
        <v>13030</v>
      </c>
      <c r="I2088" t="s">
        <v>57</v>
      </c>
      <c r="J2088" t="s">
        <v>58</v>
      </c>
      <c r="K2088" t="s">
        <v>59</v>
      </c>
      <c r="L2088" t="s">
        <v>60</v>
      </c>
      <c r="M2088" s="14" t="s">
        <v>17</v>
      </c>
      <c r="N2088">
        <v>84</v>
      </c>
      <c r="O2088">
        <v>2023</v>
      </c>
      <c r="P2088" s="15">
        <v>2.2012320328542097</v>
      </c>
      <c r="Q2088" s="15">
        <v>7558</v>
      </c>
      <c r="R2088" s="6">
        <f t="shared" si="128"/>
        <v>6046.4000000000005</v>
      </c>
      <c r="S2088" s="6">
        <f t="shared" si="129"/>
        <v>70.611904761904768</v>
      </c>
      <c r="T2088" s="15">
        <f t="shared" si="130"/>
        <v>155.43318666275547</v>
      </c>
      <c r="U2088" s="16">
        <f t="shared" si="131"/>
        <v>5890.9668133372452</v>
      </c>
    </row>
    <row r="2089" spans="1:21" x14ac:dyDescent="0.2">
      <c r="A2089" t="s">
        <v>4756</v>
      </c>
      <c r="B2089" t="s">
        <v>4757</v>
      </c>
      <c r="C2089" t="s">
        <v>190</v>
      </c>
      <c r="D2089" t="s">
        <v>29</v>
      </c>
      <c r="E2089">
        <v>791175</v>
      </c>
      <c r="F2089" t="s">
        <v>30</v>
      </c>
      <c r="G2089">
        <v>2238895</v>
      </c>
      <c r="H2089">
        <v>13028</v>
      </c>
      <c r="I2089" t="s">
        <v>191</v>
      </c>
      <c r="J2089" t="s">
        <v>58</v>
      </c>
      <c r="K2089" t="s">
        <v>59</v>
      </c>
      <c r="L2089" t="s">
        <v>60</v>
      </c>
      <c r="M2089" s="14" t="s">
        <v>17</v>
      </c>
      <c r="N2089">
        <v>84</v>
      </c>
      <c r="O2089">
        <v>2023</v>
      </c>
      <c r="P2089" s="15">
        <v>2.2012320328542097</v>
      </c>
      <c r="Q2089" s="15">
        <v>4921</v>
      </c>
      <c r="R2089" s="6">
        <f t="shared" si="128"/>
        <v>3936.8</v>
      </c>
      <c r="S2089" s="6">
        <f t="shared" si="129"/>
        <v>45.497619047619047</v>
      </c>
      <c r="T2089" s="15">
        <f t="shared" si="130"/>
        <v>100.15081646621688</v>
      </c>
      <c r="U2089" s="16">
        <f t="shared" si="131"/>
        <v>3836.6491835337833</v>
      </c>
    </row>
    <row r="2090" spans="1:21" x14ac:dyDescent="0.2">
      <c r="A2090" t="s">
        <v>4758</v>
      </c>
      <c r="B2090" t="s">
        <v>4759</v>
      </c>
      <c r="C2090" t="s">
        <v>539</v>
      </c>
      <c r="D2090" t="s">
        <v>38</v>
      </c>
      <c r="E2090">
        <v>791176</v>
      </c>
      <c r="F2090" t="s">
        <v>30</v>
      </c>
      <c r="G2090">
        <v>2246455</v>
      </c>
      <c r="H2090">
        <v>13022</v>
      </c>
      <c r="I2090" t="s">
        <v>68</v>
      </c>
      <c r="J2090" t="s">
        <v>69</v>
      </c>
      <c r="K2090" t="s">
        <v>70</v>
      </c>
      <c r="L2090" t="s">
        <v>71</v>
      </c>
      <c r="M2090" s="14" t="s">
        <v>17</v>
      </c>
      <c r="N2090">
        <v>84</v>
      </c>
      <c r="O2090">
        <v>2023</v>
      </c>
      <c r="P2090" s="15">
        <v>1.1827515400410678</v>
      </c>
      <c r="Q2090" s="15">
        <v>8312</v>
      </c>
      <c r="R2090" s="6">
        <f t="shared" si="128"/>
        <v>6649.6</v>
      </c>
      <c r="S2090" s="6">
        <f t="shared" si="129"/>
        <v>77.792857142857144</v>
      </c>
      <c r="T2090" s="15">
        <f t="shared" si="130"/>
        <v>92.009621589909059</v>
      </c>
      <c r="U2090" s="16">
        <f t="shared" si="131"/>
        <v>6557.590378410091</v>
      </c>
    </row>
    <row r="2091" spans="1:21" x14ac:dyDescent="0.2">
      <c r="A2091" t="s">
        <v>4760</v>
      </c>
      <c r="B2091" t="s">
        <v>4761</v>
      </c>
      <c r="C2091" t="s">
        <v>4211</v>
      </c>
      <c r="D2091" t="s">
        <v>38</v>
      </c>
      <c r="E2091">
        <v>791176</v>
      </c>
      <c r="F2091" t="s">
        <v>30</v>
      </c>
      <c r="G2091">
        <v>2240530</v>
      </c>
      <c r="H2091">
        <v>13030</v>
      </c>
      <c r="I2091" t="s">
        <v>57</v>
      </c>
      <c r="J2091" t="s">
        <v>58</v>
      </c>
      <c r="K2091" t="s">
        <v>59</v>
      </c>
      <c r="L2091" t="s">
        <v>60</v>
      </c>
      <c r="M2091" s="14" t="s">
        <v>17</v>
      </c>
      <c r="N2091">
        <v>84</v>
      </c>
      <c r="O2091">
        <v>2023</v>
      </c>
      <c r="P2091" s="15">
        <v>2.2012320328542097</v>
      </c>
      <c r="Q2091" s="15">
        <v>7558</v>
      </c>
      <c r="R2091" s="6">
        <f t="shared" si="128"/>
        <v>6046.4000000000005</v>
      </c>
      <c r="S2091" s="6">
        <f t="shared" si="129"/>
        <v>70.611904761904768</v>
      </c>
      <c r="T2091" s="15">
        <f t="shared" si="130"/>
        <v>155.43318666275547</v>
      </c>
      <c r="U2091" s="16">
        <f t="shared" si="131"/>
        <v>5890.9668133372452</v>
      </c>
    </row>
    <row r="2092" spans="1:21" x14ac:dyDescent="0.2">
      <c r="A2092" t="s">
        <v>4762</v>
      </c>
      <c r="B2092" t="s">
        <v>4763</v>
      </c>
      <c r="C2092" t="s">
        <v>82</v>
      </c>
      <c r="D2092" t="s">
        <v>29</v>
      </c>
      <c r="E2092">
        <v>791175</v>
      </c>
      <c r="F2092" t="s">
        <v>30</v>
      </c>
      <c r="G2092">
        <v>2241391</v>
      </c>
      <c r="H2092">
        <v>13030</v>
      </c>
      <c r="I2092" t="s">
        <v>57</v>
      </c>
      <c r="J2092" t="s">
        <v>58</v>
      </c>
      <c r="K2092" t="s">
        <v>59</v>
      </c>
      <c r="L2092" t="s">
        <v>60</v>
      </c>
      <c r="M2092" s="14" t="s">
        <v>17</v>
      </c>
      <c r="N2092">
        <v>84</v>
      </c>
      <c r="O2092">
        <v>2023</v>
      </c>
      <c r="P2092" s="15">
        <v>1.1827515400410678</v>
      </c>
      <c r="Q2092" s="15">
        <v>9477</v>
      </c>
      <c r="R2092" s="6">
        <f t="shared" si="128"/>
        <v>7581.6</v>
      </c>
      <c r="S2092" s="6">
        <f t="shared" si="129"/>
        <v>88.888095238095246</v>
      </c>
      <c r="T2092" s="15">
        <f t="shared" si="130"/>
        <v>105.13253153417425</v>
      </c>
      <c r="U2092" s="16">
        <f t="shared" si="131"/>
        <v>7476.4674684658257</v>
      </c>
    </row>
    <row r="2093" spans="1:21" x14ac:dyDescent="0.2">
      <c r="A2093" t="s">
        <v>4764</v>
      </c>
      <c r="B2093" t="s">
        <v>4765</v>
      </c>
      <c r="C2093" t="s">
        <v>82</v>
      </c>
      <c r="D2093" t="s">
        <v>38</v>
      </c>
      <c r="E2093">
        <v>791176</v>
      </c>
      <c r="F2093" t="s">
        <v>30</v>
      </c>
      <c r="G2093">
        <v>2241003</v>
      </c>
      <c r="H2093">
        <v>13030</v>
      </c>
      <c r="I2093" t="s">
        <v>57</v>
      </c>
      <c r="J2093" t="s">
        <v>58</v>
      </c>
      <c r="K2093" t="s">
        <v>59</v>
      </c>
      <c r="L2093" t="s">
        <v>60</v>
      </c>
      <c r="M2093" s="14" t="s">
        <v>17</v>
      </c>
      <c r="N2093">
        <v>84</v>
      </c>
      <c r="O2093">
        <v>2023</v>
      </c>
      <c r="P2093" s="15">
        <v>1.1827515400410678</v>
      </c>
      <c r="Q2093" s="15">
        <v>9477</v>
      </c>
      <c r="R2093" s="6">
        <f t="shared" si="128"/>
        <v>7581.6</v>
      </c>
      <c r="S2093" s="6">
        <f t="shared" si="129"/>
        <v>88.888095238095246</v>
      </c>
      <c r="T2093" s="15">
        <f t="shared" si="130"/>
        <v>105.13253153417425</v>
      </c>
      <c r="U2093" s="16">
        <f t="shared" si="131"/>
        <v>7476.4674684658257</v>
      </c>
    </row>
    <row r="2094" spans="1:21" x14ac:dyDescent="0.2">
      <c r="A2094" t="s">
        <v>4766</v>
      </c>
      <c r="B2094" t="s">
        <v>4767</v>
      </c>
      <c r="C2094" t="s">
        <v>4211</v>
      </c>
      <c r="D2094" t="s">
        <v>38</v>
      </c>
      <c r="E2094">
        <v>791176</v>
      </c>
      <c r="F2094" t="s">
        <v>30</v>
      </c>
      <c r="G2094">
        <v>2241029</v>
      </c>
      <c r="H2094">
        <v>13030</v>
      </c>
      <c r="I2094" t="s">
        <v>57</v>
      </c>
      <c r="J2094" t="s">
        <v>58</v>
      </c>
      <c r="K2094" t="s">
        <v>59</v>
      </c>
      <c r="L2094" t="s">
        <v>60</v>
      </c>
      <c r="M2094" s="14" t="s">
        <v>17</v>
      </c>
      <c r="N2094">
        <v>84</v>
      </c>
      <c r="O2094">
        <v>2023</v>
      </c>
      <c r="P2094" s="15">
        <v>1.1827515400410678</v>
      </c>
      <c r="Q2094" s="15">
        <v>7558</v>
      </c>
      <c r="R2094" s="6">
        <f t="shared" si="128"/>
        <v>6046.4000000000005</v>
      </c>
      <c r="S2094" s="6">
        <f t="shared" si="129"/>
        <v>70.611904761904768</v>
      </c>
      <c r="T2094" s="15">
        <f t="shared" si="130"/>
        <v>83.516339102376065</v>
      </c>
      <c r="U2094" s="16">
        <f t="shared" si="131"/>
        <v>5962.8836608976244</v>
      </c>
    </row>
    <row r="2095" spans="1:21" x14ac:dyDescent="0.2">
      <c r="A2095" t="s">
        <v>4768</v>
      </c>
      <c r="B2095" t="s">
        <v>4769</v>
      </c>
      <c r="C2095" t="s">
        <v>4211</v>
      </c>
      <c r="D2095" t="s">
        <v>29</v>
      </c>
      <c r="E2095">
        <v>791175</v>
      </c>
      <c r="F2095" t="s">
        <v>30</v>
      </c>
      <c r="G2095">
        <v>2242378</v>
      </c>
      <c r="H2095">
        <v>13030</v>
      </c>
      <c r="I2095" t="s">
        <v>57</v>
      </c>
      <c r="J2095" t="s">
        <v>58</v>
      </c>
      <c r="K2095" t="s">
        <v>59</v>
      </c>
      <c r="L2095" t="s">
        <v>60</v>
      </c>
      <c r="M2095" s="14" t="s">
        <v>17</v>
      </c>
      <c r="N2095">
        <v>84</v>
      </c>
      <c r="O2095">
        <v>2023</v>
      </c>
      <c r="P2095" s="15">
        <v>1.1827515400410678</v>
      </c>
      <c r="Q2095" s="15">
        <v>7558</v>
      </c>
      <c r="R2095" s="6">
        <f t="shared" si="128"/>
        <v>6046.4000000000005</v>
      </c>
      <c r="S2095" s="6">
        <f t="shared" si="129"/>
        <v>70.611904761904768</v>
      </c>
      <c r="T2095" s="15">
        <f t="shared" si="130"/>
        <v>83.516339102376065</v>
      </c>
      <c r="U2095" s="16">
        <f t="shared" si="131"/>
        <v>5962.8836608976244</v>
      </c>
    </row>
    <row r="2096" spans="1:21" x14ac:dyDescent="0.2">
      <c r="A2096" t="s">
        <v>4770</v>
      </c>
      <c r="B2096" t="s">
        <v>4771</v>
      </c>
      <c r="C2096" t="s">
        <v>4211</v>
      </c>
      <c r="D2096" t="s">
        <v>29</v>
      </c>
      <c r="E2096">
        <v>791175</v>
      </c>
      <c r="F2096" t="s">
        <v>30</v>
      </c>
      <c r="G2096">
        <v>2240710</v>
      </c>
      <c r="H2096">
        <v>13030</v>
      </c>
      <c r="I2096" t="s">
        <v>57</v>
      </c>
      <c r="J2096" t="s">
        <v>58</v>
      </c>
      <c r="K2096" t="s">
        <v>59</v>
      </c>
      <c r="L2096" t="s">
        <v>60</v>
      </c>
      <c r="M2096" s="14" t="s">
        <v>17</v>
      </c>
      <c r="N2096">
        <v>84</v>
      </c>
      <c r="O2096">
        <v>2023</v>
      </c>
      <c r="P2096" s="15">
        <v>1.1827515400410678</v>
      </c>
      <c r="Q2096" s="15">
        <v>7558</v>
      </c>
      <c r="R2096" s="6">
        <f t="shared" si="128"/>
        <v>6046.4000000000005</v>
      </c>
      <c r="S2096" s="6">
        <f t="shared" si="129"/>
        <v>70.611904761904768</v>
      </c>
      <c r="T2096" s="15">
        <f t="shared" si="130"/>
        <v>83.516339102376065</v>
      </c>
      <c r="U2096" s="16">
        <f t="shared" si="131"/>
        <v>5962.8836608976244</v>
      </c>
    </row>
    <row r="2097" spans="1:21" x14ac:dyDescent="0.2">
      <c r="A2097" t="s">
        <v>4772</v>
      </c>
      <c r="B2097" t="s">
        <v>4773</v>
      </c>
      <c r="C2097" t="s">
        <v>190</v>
      </c>
      <c r="D2097" t="s">
        <v>29</v>
      </c>
      <c r="E2097">
        <v>791175</v>
      </c>
      <c r="F2097" t="s">
        <v>30</v>
      </c>
      <c r="G2097">
        <v>2240708</v>
      </c>
      <c r="H2097">
        <v>13028</v>
      </c>
      <c r="I2097" t="s">
        <v>191</v>
      </c>
      <c r="J2097" t="s">
        <v>58</v>
      </c>
      <c r="K2097" t="s">
        <v>59</v>
      </c>
      <c r="L2097" t="s">
        <v>60</v>
      </c>
      <c r="M2097" s="14" t="s">
        <v>17</v>
      </c>
      <c r="N2097">
        <v>84</v>
      </c>
      <c r="O2097">
        <v>2023</v>
      </c>
      <c r="P2097" s="15">
        <v>1.1827515400410678</v>
      </c>
      <c r="Q2097" s="15">
        <v>4921</v>
      </c>
      <c r="R2097" s="6">
        <f t="shared" si="128"/>
        <v>3936.8</v>
      </c>
      <c r="S2097" s="6">
        <f t="shared" si="129"/>
        <v>45.497619047619047</v>
      </c>
      <c r="T2097" s="15">
        <f t="shared" si="130"/>
        <v>53.812378996773248</v>
      </c>
      <c r="U2097" s="16">
        <f t="shared" si="131"/>
        <v>3882.9876210032271</v>
      </c>
    </row>
    <row r="2098" spans="1:21" x14ac:dyDescent="0.2">
      <c r="A2098" t="s">
        <v>4774</v>
      </c>
      <c r="B2098" t="s">
        <v>4775</v>
      </c>
      <c r="C2098" t="s">
        <v>4776</v>
      </c>
      <c r="D2098" t="s">
        <v>38</v>
      </c>
      <c r="E2098">
        <v>791176</v>
      </c>
      <c r="F2098" t="s">
        <v>30</v>
      </c>
      <c r="G2098">
        <v>2243326</v>
      </c>
      <c r="H2098">
        <v>13020</v>
      </c>
      <c r="I2098" t="s">
        <v>350</v>
      </c>
      <c r="J2098" t="s">
        <v>351</v>
      </c>
      <c r="K2098" t="s">
        <v>352</v>
      </c>
      <c r="L2098" t="s">
        <v>353</v>
      </c>
      <c r="M2098" s="14" t="s">
        <v>17</v>
      </c>
      <c r="N2098">
        <v>84</v>
      </c>
      <c r="O2098">
        <v>2023</v>
      </c>
      <c r="P2098" s="15">
        <v>1.1827515400410678</v>
      </c>
      <c r="Q2098" s="15">
        <v>4768</v>
      </c>
      <c r="R2098" s="6">
        <f t="shared" si="128"/>
        <v>3814.4</v>
      </c>
      <c r="S2098" s="6">
        <f t="shared" si="129"/>
        <v>44.040476190476191</v>
      </c>
      <c r="T2098" s="15">
        <f t="shared" si="130"/>
        <v>52.088941038427691</v>
      </c>
      <c r="U2098" s="16">
        <f t="shared" si="131"/>
        <v>3762.3110589615726</v>
      </c>
    </row>
    <row r="2099" spans="1:21" x14ac:dyDescent="0.2">
      <c r="A2099" t="s">
        <v>4777</v>
      </c>
      <c r="B2099" t="s">
        <v>4778</v>
      </c>
      <c r="C2099" t="s">
        <v>4779</v>
      </c>
      <c r="D2099" t="s">
        <v>29</v>
      </c>
      <c r="E2099">
        <v>791175</v>
      </c>
      <c r="F2099" t="s">
        <v>30</v>
      </c>
      <c r="G2099">
        <v>2240862</v>
      </c>
      <c r="H2099">
        <v>13058</v>
      </c>
      <c r="I2099" t="s">
        <v>90</v>
      </c>
      <c r="J2099" t="s">
        <v>91</v>
      </c>
      <c r="K2099" t="s">
        <v>92</v>
      </c>
      <c r="L2099" t="s">
        <v>93</v>
      </c>
      <c r="M2099" s="14" t="s">
        <v>17</v>
      </c>
      <c r="N2099">
        <v>60</v>
      </c>
      <c r="O2099">
        <v>2023</v>
      </c>
      <c r="P2099" s="15">
        <v>1.1827515400410678</v>
      </c>
      <c r="Q2099" s="15">
        <v>6380</v>
      </c>
      <c r="R2099" s="6">
        <f t="shared" si="128"/>
        <v>5104</v>
      </c>
      <c r="S2099" s="6">
        <f t="shared" si="129"/>
        <v>83.15</v>
      </c>
      <c r="T2099" s="15">
        <f t="shared" si="130"/>
        <v>98.345790554414791</v>
      </c>
      <c r="U2099" s="16">
        <f t="shared" si="131"/>
        <v>5005.6542094455854</v>
      </c>
    </row>
    <row r="2100" spans="1:21" x14ac:dyDescent="0.2">
      <c r="A2100" t="s">
        <v>4780</v>
      </c>
      <c r="B2100" t="s">
        <v>4821</v>
      </c>
      <c r="C2100" t="s">
        <v>4700</v>
      </c>
      <c r="D2100" t="s">
        <v>29</v>
      </c>
      <c r="E2100">
        <v>791175</v>
      </c>
      <c r="F2100" t="s">
        <v>30</v>
      </c>
      <c r="G2100">
        <v>2243704</v>
      </c>
      <c r="H2100">
        <v>13050</v>
      </c>
      <c r="I2100" t="s">
        <v>106</v>
      </c>
      <c r="J2100" t="s">
        <v>107</v>
      </c>
      <c r="K2100" t="s">
        <v>108</v>
      </c>
      <c r="L2100" t="s">
        <v>109</v>
      </c>
      <c r="M2100" s="14" t="s">
        <v>17</v>
      </c>
      <c r="N2100">
        <v>84</v>
      </c>
      <c r="O2100">
        <v>2023</v>
      </c>
      <c r="P2100" s="15">
        <v>1.1827515400410678</v>
      </c>
      <c r="Q2100" s="15">
        <v>5999</v>
      </c>
      <c r="R2100" s="6">
        <f t="shared" si="128"/>
        <v>4799.2</v>
      </c>
      <c r="S2100" s="6">
        <f t="shared" si="129"/>
        <v>55.764285714285712</v>
      </c>
      <c r="T2100" s="15">
        <f t="shared" si="130"/>
        <v>65.955294807861534</v>
      </c>
      <c r="U2100" s="16">
        <f t="shared" si="131"/>
        <v>4733.2447051921381</v>
      </c>
    </row>
    <row r="2101" spans="1:21" x14ac:dyDescent="0.2">
      <c r="A2101" t="s">
        <v>4781</v>
      </c>
      <c r="B2101" t="s">
        <v>4782</v>
      </c>
      <c r="C2101" t="s">
        <v>4700</v>
      </c>
      <c r="D2101" t="s">
        <v>29</v>
      </c>
      <c r="E2101">
        <v>791175</v>
      </c>
      <c r="F2101" t="s">
        <v>30</v>
      </c>
      <c r="G2101">
        <v>2242759</v>
      </c>
      <c r="H2101">
        <v>13050</v>
      </c>
      <c r="I2101" t="s">
        <v>106</v>
      </c>
      <c r="J2101" t="s">
        <v>107</v>
      </c>
      <c r="K2101" t="s">
        <v>108</v>
      </c>
      <c r="L2101" t="s">
        <v>109</v>
      </c>
      <c r="M2101" s="14" t="s">
        <v>17</v>
      </c>
      <c r="N2101">
        <v>84</v>
      </c>
      <c r="O2101">
        <v>2023</v>
      </c>
      <c r="P2101" s="15">
        <v>1.1827515400410678</v>
      </c>
      <c r="Q2101" s="15">
        <v>5999</v>
      </c>
      <c r="R2101" s="6">
        <f t="shared" si="128"/>
        <v>4799.2</v>
      </c>
      <c r="S2101" s="6">
        <f t="shared" si="129"/>
        <v>55.764285714285712</v>
      </c>
      <c r="T2101" s="15">
        <f t="shared" si="130"/>
        <v>65.955294807861534</v>
      </c>
      <c r="U2101" s="16">
        <f t="shared" si="131"/>
        <v>4733.2447051921381</v>
      </c>
    </row>
    <row r="2102" spans="1:21" x14ac:dyDescent="0.2">
      <c r="A2102" t="s">
        <v>4783</v>
      </c>
      <c r="B2102" t="s">
        <v>4784</v>
      </c>
      <c r="C2102" t="s">
        <v>623</v>
      </c>
      <c r="D2102" t="s">
        <v>29</v>
      </c>
      <c r="E2102">
        <v>791175</v>
      </c>
      <c r="F2102" t="s">
        <v>30</v>
      </c>
      <c r="G2102">
        <v>2242899</v>
      </c>
      <c r="H2102">
        <v>13048</v>
      </c>
      <c r="I2102" t="s">
        <v>236</v>
      </c>
      <c r="J2102" t="s">
        <v>237</v>
      </c>
      <c r="K2102" t="s">
        <v>238</v>
      </c>
      <c r="L2102" t="s">
        <v>239</v>
      </c>
      <c r="M2102" s="14" t="s">
        <v>17</v>
      </c>
      <c r="N2102">
        <v>84</v>
      </c>
      <c r="O2102">
        <v>2023</v>
      </c>
      <c r="P2102" s="15">
        <v>1.1827515400410678</v>
      </c>
      <c r="Q2102" s="15">
        <v>10557</v>
      </c>
      <c r="R2102" s="6">
        <f t="shared" si="128"/>
        <v>8445.6</v>
      </c>
      <c r="S2102" s="6">
        <f t="shared" si="129"/>
        <v>99.173809523809524</v>
      </c>
      <c r="T2102" s="15">
        <f t="shared" si="130"/>
        <v>117.29797594602523</v>
      </c>
      <c r="U2102" s="16">
        <f t="shared" si="131"/>
        <v>8328.3020240539754</v>
      </c>
    </row>
    <row r="2103" spans="1:21" x14ac:dyDescent="0.2">
      <c r="A2103" t="s">
        <v>4785</v>
      </c>
      <c r="B2103" t="s">
        <v>4786</v>
      </c>
      <c r="C2103" t="s">
        <v>4211</v>
      </c>
      <c r="D2103" t="s">
        <v>38</v>
      </c>
      <c r="E2103">
        <v>791176</v>
      </c>
      <c r="F2103" t="s">
        <v>30</v>
      </c>
      <c r="G2103">
        <v>2240718</v>
      </c>
      <c r="H2103">
        <v>13030</v>
      </c>
      <c r="I2103" t="s">
        <v>57</v>
      </c>
      <c r="J2103" t="s">
        <v>58</v>
      </c>
      <c r="K2103" t="s">
        <v>59</v>
      </c>
      <c r="L2103" t="s">
        <v>60</v>
      </c>
      <c r="M2103" s="14" t="s">
        <v>17</v>
      </c>
      <c r="N2103">
        <v>84</v>
      </c>
      <c r="O2103">
        <v>2023</v>
      </c>
      <c r="P2103" s="15">
        <v>1.1827515400410678</v>
      </c>
      <c r="Q2103" s="15">
        <v>7558</v>
      </c>
      <c r="R2103" s="6">
        <f t="shared" si="128"/>
        <v>6046.4000000000005</v>
      </c>
      <c r="S2103" s="6">
        <f t="shared" si="129"/>
        <v>70.611904761904768</v>
      </c>
      <c r="T2103" s="15">
        <f t="shared" si="130"/>
        <v>83.516339102376065</v>
      </c>
      <c r="U2103" s="16">
        <f t="shared" si="131"/>
        <v>5962.8836608976244</v>
      </c>
    </row>
    <row r="2104" spans="1:21" x14ac:dyDescent="0.2">
      <c r="A2104" t="s">
        <v>4787</v>
      </c>
      <c r="B2104" t="s">
        <v>4788</v>
      </c>
      <c r="C2104" t="s">
        <v>4211</v>
      </c>
      <c r="D2104" t="s">
        <v>38</v>
      </c>
      <c r="E2104">
        <v>791176</v>
      </c>
      <c r="F2104" t="s">
        <v>30</v>
      </c>
      <c r="G2104">
        <v>2244022</v>
      </c>
      <c r="H2104">
        <v>13030</v>
      </c>
      <c r="I2104" t="s">
        <v>57</v>
      </c>
      <c r="J2104" t="s">
        <v>58</v>
      </c>
      <c r="K2104" t="s">
        <v>59</v>
      </c>
      <c r="L2104" t="s">
        <v>60</v>
      </c>
      <c r="M2104" s="14" t="s">
        <v>17</v>
      </c>
      <c r="N2104">
        <v>84</v>
      </c>
      <c r="O2104">
        <v>2023</v>
      </c>
      <c r="P2104" s="15">
        <v>1.1827515400410678</v>
      </c>
      <c r="Q2104" s="15">
        <v>7558</v>
      </c>
      <c r="R2104" s="6">
        <f t="shared" si="128"/>
        <v>6046.4000000000005</v>
      </c>
      <c r="S2104" s="6">
        <f t="shared" si="129"/>
        <v>70.611904761904768</v>
      </c>
      <c r="T2104" s="15">
        <f t="shared" si="130"/>
        <v>83.516339102376065</v>
      </c>
      <c r="U2104" s="16">
        <f t="shared" si="131"/>
        <v>5962.8836608976244</v>
      </c>
    </row>
    <row r="2105" spans="1:21" x14ac:dyDescent="0.2">
      <c r="A2105" t="s">
        <v>4789</v>
      </c>
      <c r="B2105" t="s">
        <v>4790</v>
      </c>
      <c r="C2105" t="s">
        <v>144</v>
      </c>
      <c r="D2105" t="s">
        <v>29</v>
      </c>
      <c r="E2105">
        <v>791175</v>
      </c>
      <c r="F2105" t="s">
        <v>30</v>
      </c>
      <c r="G2105">
        <v>2244397</v>
      </c>
      <c r="H2105">
        <v>13030</v>
      </c>
      <c r="I2105" t="s">
        <v>57</v>
      </c>
      <c r="J2105" t="s">
        <v>58</v>
      </c>
      <c r="K2105" t="s">
        <v>59</v>
      </c>
      <c r="L2105" t="s">
        <v>60</v>
      </c>
      <c r="M2105" s="14" t="s">
        <v>17</v>
      </c>
      <c r="N2105">
        <v>84</v>
      </c>
      <c r="O2105">
        <v>2023</v>
      </c>
      <c r="P2105" s="15">
        <v>0.19711525667351101</v>
      </c>
      <c r="Q2105" s="15">
        <v>8197</v>
      </c>
      <c r="R2105" s="6">
        <f t="shared" si="128"/>
        <v>6557.6</v>
      </c>
      <c r="S2105" s="6">
        <f t="shared" si="129"/>
        <v>76.697619047619057</v>
      </c>
      <c r="T2105" s="15">
        <f t="shared" si="130"/>
        <v>15.118270864818598</v>
      </c>
      <c r="U2105" s="16">
        <f t="shared" si="131"/>
        <v>6542.4817291351819</v>
      </c>
    </row>
    <row r="2106" spans="1:21" x14ac:dyDescent="0.2">
      <c r="A2106" t="s">
        <v>4791</v>
      </c>
      <c r="B2106" t="s">
        <v>4792</v>
      </c>
      <c r="C2106" t="s">
        <v>419</v>
      </c>
      <c r="D2106" t="s">
        <v>38</v>
      </c>
      <c r="E2106">
        <v>791176</v>
      </c>
      <c r="F2106" t="s">
        <v>30</v>
      </c>
      <c r="G2106">
        <v>2246676</v>
      </c>
      <c r="H2106">
        <v>13060</v>
      </c>
      <c r="I2106" t="s">
        <v>120</v>
      </c>
      <c r="J2106" t="s">
        <v>121</v>
      </c>
      <c r="K2106" t="s">
        <v>122</v>
      </c>
      <c r="L2106" t="s">
        <v>123</v>
      </c>
      <c r="M2106" s="14" t="s">
        <v>17</v>
      </c>
      <c r="N2106">
        <v>84</v>
      </c>
      <c r="O2106">
        <v>2023</v>
      </c>
      <c r="P2106" s="15">
        <v>0.19711525667351101</v>
      </c>
      <c r="Q2106" s="15">
        <v>1899</v>
      </c>
      <c r="R2106" s="6">
        <f t="shared" si="128"/>
        <v>1519.2</v>
      </c>
      <c r="S2106" s="6">
        <f t="shared" si="129"/>
        <v>16.716666666666669</v>
      </c>
      <c r="T2106" s="15">
        <f t="shared" si="130"/>
        <v>3.2951100407255263</v>
      </c>
      <c r="U2106" s="16">
        <f t="shared" si="131"/>
        <v>1515.9048899592744</v>
      </c>
    </row>
    <row r="2107" spans="1:21" x14ac:dyDescent="0.2">
      <c r="A2107" t="s">
        <v>4793</v>
      </c>
      <c r="B2107" t="s">
        <v>4794</v>
      </c>
      <c r="C2107" t="s">
        <v>4795</v>
      </c>
      <c r="D2107" t="s">
        <v>29</v>
      </c>
      <c r="E2107">
        <v>791175</v>
      </c>
      <c r="F2107" t="s">
        <v>30</v>
      </c>
      <c r="G2107">
        <v>2242085</v>
      </c>
      <c r="H2107">
        <v>13042</v>
      </c>
      <c r="I2107" t="s">
        <v>820</v>
      </c>
      <c r="J2107" t="s">
        <v>821</v>
      </c>
      <c r="K2107" t="s">
        <v>822</v>
      </c>
      <c r="L2107" t="s">
        <v>823</v>
      </c>
      <c r="M2107" s="14" t="s">
        <v>17</v>
      </c>
      <c r="N2107">
        <v>84</v>
      </c>
      <c r="O2107">
        <v>2005</v>
      </c>
      <c r="P2107" s="15">
        <v>221.20739219711501</v>
      </c>
      <c r="Q2107" s="15">
        <v>2529</v>
      </c>
      <c r="R2107" s="6">
        <f t="shared" si="128"/>
        <v>2023.2</v>
      </c>
      <c r="S2107" s="6">
        <f t="shared" si="129"/>
        <v>22.716666666666669</v>
      </c>
      <c r="T2107" s="15">
        <f t="shared" si="130"/>
        <v>1908.2000000000003</v>
      </c>
      <c r="U2107" s="16">
        <f t="shared" si="131"/>
        <v>114.99999999999977</v>
      </c>
    </row>
    <row r="2108" spans="1:21" x14ac:dyDescent="0.2">
      <c r="A2108" t="s">
        <v>4796</v>
      </c>
      <c r="B2108" t="s">
        <v>4797</v>
      </c>
      <c r="C2108" t="s">
        <v>4639</v>
      </c>
      <c r="D2108" t="s">
        <v>38</v>
      </c>
      <c r="E2108">
        <v>791176</v>
      </c>
      <c r="F2108" t="s">
        <v>30</v>
      </c>
      <c r="G2108">
        <v>2246345</v>
      </c>
      <c r="H2108">
        <v>13028</v>
      </c>
      <c r="I2108" t="s">
        <v>191</v>
      </c>
      <c r="J2108" t="s">
        <v>58</v>
      </c>
      <c r="K2108" t="s">
        <v>59</v>
      </c>
      <c r="L2108" t="s">
        <v>60</v>
      </c>
      <c r="M2108" s="14" t="s">
        <v>17</v>
      </c>
      <c r="N2108">
        <v>84</v>
      </c>
      <c r="O2108">
        <v>2023</v>
      </c>
      <c r="P2108" s="15">
        <v>1.1827515400410678</v>
      </c>
      <c r="Q2108" s="15">
        <v>5562</v>
      </c>
      <c r="R2108" s="6">
        <f t="shared" si="128"/>
        <v>4449.6000000000004</v>
      </c>
      <c r="S2108" s="6">
        <f t="shared" si="129"/>
        <v>51.602380952380955</v>
      </c>
      <c r="T2108" s="15">
        <f t="shared" si="130"/>
        <v>61.032795541214433</v>
      </c>
      <c r="U2108" s="16">
        <f t="shared" si="131"/>
        <v>4388.5672044587864</v>
      </c>
    </row>
    <row r="2109" spans="1:21" x14ac:dyDescent="0.2">
      <c r="A2109" t="s">
        <v>4798</v>
      </c>
      <c r="B2109" t="s">
        <v>4799</v>
      </c>
      <c r="C2109" t="s">
        <v>4251</v>
      </c>
      <c r="D2109" t="s">
        <v>38</v>
      </c>
      <c r="E2109">
        <v>791176</v>
      </c>
      <c r="F2109" t="s">
        <v>30</v>
      </c>
      <c r="G2109">
        <v>2244399</v>
      </c>
      <c r="H2109">
        <v>13004</v>
      </c>
      <c r="I2109" t="s">
        <v>184</v>
      </c>
      <c r="J2109" t="s">
        <v>32</v>
      </c>
      <c r="K2109" t="s">
        <v>33</v>
      </c>
      <c r="L2109" t="s">
        <v>34</v>
      </c>
      <c r="M2109" s="14" t="s">
        <v>17</v>
      </c>
      <c r="N2109">
        <v>84</v>
      </c>
      <c r="O2109">
        <v>2023</v>
      </c>
      <c r="P2109" s="15">
        <v>0.19711525667351101</v>
      </c>
      <c r="Q2109" s="15">
        <v>7402</v>
      </c>
      <c r="R2109" s="6">
        <f t="shared" si="128"/>
        <v>5921.6</v>
      </c>
      <c r="S2109" s="6">
        <f t="shared" si="129"/>
        <v>69.126190476190487</v>
      </c>
      <c r="T2109" s="15">
        <f t="shared" si="130"/>
        <v>13.6258267785763</v>
      </c>
      <c r="U2109" s="16">
        <f t="shared" si="131"/>
        <v>5907.9741732214243</v>
      </c>
    </row>
    <row r="2110" spans="1:21" x14ac:dyDescent="0.2">
      <c r="A2110" t="s">
        <v>4800</v>
      </c>
      <c r="B2110" t="s">
        <v>4801</v>
      </c>
      <c r="C2110" t="s">
        <v>4802</v>
      </c>
      <c r="D2110" t="s">
        <v>38</v>
      </c>
      <c r="E2110">
        <v>791176</v>
      </c>
      <c r="F2110" t="s">
        <v>30</v>
      </c>
      <c r="G2110">
        <v>2244361</v>
      </c>
      <c r="H2110">
        <v>13030</v>
      </c>
      <c r="I2110" t="s">
        <v>57</v>
      </c>
      <c r="J2110" t="s">
        <v>58</v>
      </c>
      <c r="K2110" t="s">
        <v>59</v>
      </c>
      <c r="L2110" t="s">
        <v>60</v>
      </c>
      <c r="M2110" s="14" t="s">
        <v>17</v>
      </c>
      <c r="N2110">
        <v>84</v>
      </c>
      <c r="O2110">
        <v>2023</v>
      </c>
      <c r="P2110" s="15">
        <v>1.1827515400410678</v>
      </c>
      <c r="Q2110" s="15">
        <v>7010.01</v>
      </c>
      <c r="R2110" s="6">
        <f t="shared" si="128"/>
        <v>5608.0080000000007</v>
      </c>
      <c r="S2110" s="6">
        <f t="shared" si="129"/>
        <v>65.392952380952394</v>
      </c>
      <c r="T2110" s="15">
        <f t="shared" si="130"/>
        <v>77.343615136403656</v>
      </c>
      <c r="U2110" s="16">
        <f t="shared" si="131"/>
        <v>5530.6643848635968</v>
      </c>
    </row>
    <row r="2111" spans="1:21" x14ac:dyDescent="0.2">
      <c r="A2111" t="s">
        <v>4803</v>
      </c>
      <c r="B2111" t="s">
        <v>4804</v>
      </c>
      <c r="C2111" t="s">
        <v>724</v>
      </c>
      <c r="D2111" t="s">
        <v>38</v>
      </c>
      <c r="E2111">
        <v>791176</v>
      </c>
      <c r="F2111" t="s">
        <v>30</v>
      </c>
      <c r="G2111">
        <v>2245471</v>
      </c>
      <c r="H2111">
        <v>13002</v>
      </c>
      <c r="I2111" t="s">
        <v>48</v>
      </c>
      <c r="J2111" t="s">
        <v>49</v>
      </c>
      <c r="K2111" t="s">
        <v>50</v>
      </c>
      <c r="L2111" t="s">
        <v>51</v>
      </c>
      <c r="M2111" s="14" t="s">
        <v>17</v>
      </c>
      <c r="N2111">
        <v>84</v>
      </c>
      <c r="O2111">
        <v>2005</v>
      </c>
      <c r="P2111" s="15">
        <v>221.20739219711501</v>
      </c>
      <c r="Q2111" s="15">
        <v>1304.991007194245</v>
      </c>
      <c r="R2111" s="6">
        <f t="shared" si="128"/>
        <v>1043.9928057553959</v>
      </c>
      <c r="S2111" s="6">
        <f t="shared" si="129"/>
        <v>11.059438163754713</v>
      </c>
      <c r="T2111" s="15">
        <f t="shared" si="130"/>
        <v>928.99280575539592</v>
      </c>
      <c r="U2111" s="16">
        <f t="shared" si="131"/>
        <v>115</v>
      </c>
    </row>
    <row r="2112" spans="1:21" x14ac:dyDescent="0.2">
      <c r="A2112" t="s">
        <v>4805</v>
      </c>
      <c r="B2112" t="s">
        <v>4806</v>
      </c>
      <c r="C2112" t="s">
        <v>691</v>
      </c>
      <c r="D2112" t="s">
        <v>29</v>
      </c>
      <c r="E2112">
        <v>791175</v>
      </c>
      <c r="F2112" t="s">
        <v>30</v>
      </c>
      <c r="G2112">
        <v>2246368</v>
      </c>
      <c r="H2112">
        <v>13014</v>
      </c>
      <c r="I2112" t="s">
        <v>380</v>
      </c>
      <c r="J2112" t="s">
        <v>381</v>
      </c>
      <c r="K2112" t="s">
        <v>382</v>
      </c>
      <c r="L2112" t="s">
        <v>383</v>
      </c>
      <c r="M2112" s="17" t="s">
        <v>4807</v>
      </c>
      <c r="N2112" s="18"/>
      <c r="O2112" s="18"/>
      <c r="P2112" s="19"/>
      <c r="Q2112" s="19"/>
      <c r="R2112" s="20"/>
      <c r="S2112" s="20"/>
      <c r="T2112" s="19"/>
      <c r="U2112" s="21"/>
    </row>
  </sheetData>
  <autoFilter ref="A7:U2112" xr:uid="{801048D6-7780-4E77-9305-EC99E99A02E0}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tbv gemeente</vt:lpstr>
    </vt:vector>
  </TitlesOfParts>
  <Company>Louwman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Furkan Senturk</dc:creator>
  <cp:lastModifiedBy>Hans Scholten</cp:lastModifiedBy>
  <dcterms:created xsi:type="dcterms:W3CDTF">2023-12-21T13:55:17Z</dcterms:created>
  <dcterms:modified xsi:type="dcterms:W3CDTF">2024-01-10T10:41:09Z</dcterms:modified>
</cp:coreProperties>
</file>