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4.017 OZHW Food-non food/2. Offerteaanvraag &amp; publicatie/Definitieve documenten/"/>
    </mc:Choice>
  </mc:AlternateContent>
  <xr:revisionPtr revIDLastSave="246" documentId="8_{C1641C12-E48B-469F-903A-869B51142974}" xr6:coauthVersionLast="47" xr6:coauthVersionMax="47" xr10:uidLastSave="{0823F5BD-F2F4-4033-A0C8-EAFFF7BB04B8}"/>
  <bookViews>
    <workbookView xWindow="-108" yWindow="-108" windowWidth="23256" windowHeight="12456" xr2:uid="{E101C554-B4C1-4C84-A5EB-6ECE338BC836}"/>
  </bookViews>
  <sheets>
    <sheet name="Blad1" sheetId="1" r:id="rId1"/>
  </sheets>
  <definedNames>
    <definedName name="_xlnm._FilterDatabase" localSheetId="0" hidden="1">Blad1!$A$13:$N$151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M163" i="1"/>
  <c r="N163" i="1"/>
  <c r="M16" i="1"/>
  <c r="M15" i="1"/>
  <c r="M14" i="1"/>
  <c r="M130" i="1"/>
  <c r="M162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N14" i="1"/>
  <c r="N15" i="1" l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1" i="1"/>
  <c r="M132" i="1"/>
  <c r="M133" i="1"/>
  <c r="M134" i="1"/>
  <c r="M135" i="1"/>
  <c r="M136" i="1"/>
  <c r="M137" i="1"/>
  <c r="M138" i="1"/>
  <c r="M139" i="1"/>
  <c r="M140" i="1"/>
  <c r="M141" i="1"/>
</calcChain>
</file>

<file path=xl/sharedStrings.xml><?xml version="1.0" encoding="utf-8"?>
<sst xmlns="http://schemas.openxmlformats.org/spreadsheetml/2006/main" count="1072" uniqueCount="485">
  <si>
    <t xml:space="preserve">Alle gele velden dienen ingevuld te worden! Het is niet toegestaan om nultarieven in te vullen of cellen leeg te laten. </t>
  </si>
  <si>
    <t xml:space="preserve">- De producten uitgevraagd op het prijzenblad zijn gebaseerd op afnamestatistieken van de grootste afnemers over het jaar 2023 </t>
  </si>
  <si>
    <t>Voor akkoord</t>
  </si>
  <si>
    <t xml:space="preserve">bij de huidige groothandel. Er is een selectie gemaakt van de afname in 2023, betreft de bulkproducten in </t>
  </si>
  <si>
    <t>Inschrijver</t>
  </si>
  <si>
    <t>combinatie met A-merk of huismerk. Dit betreft dus niet alle producten die afgenomen worden door de OZHW.</t>
  </si>
  <si>
    <t>Naam ondergetekende</t>
  </si>
  <si>
    <t>Functie ondergetekende</t>
  </si>
  <si>
    <t>- Indien er producten zijn waar het huismerk wordt uitgevraagd, wordt er van Inschrijver verwacht voor dat product een</t>
  </si>
  <si>
    <t>Datum</t>
  </si>
  <si>
    <t>vergelijkbaar product binnen eigen assortiment te selecteren en de prijs in te voeren.</t>
  </si>
  <si>
    <t>Handtekening</t>
  </si>
  <si>
    <t>Totale inschrijfprijs incl BTW</t>
  </si>
  <si>
    <t>- Aan de selectie en aantallen van de productgroepen en producten kunnen geen rechten worden ontleent.</t>
  </si>
  <si>
    <t>Merk</t>
  </si>
  <si>
    <t>Leverancier</t>
  </si>
  <si>
    <t>Omschrijving</t>
  </si>
  <si>
    <t>EAN</t>
  </si>
  <si>
    <t>Inhoud</t>
  </si>
  <si>
    <t>VPE</t>
  </si>
  <si>
    <t>Be</t>
  </si>
  <si>
    <t>Se</t>
  </si>
  <si>
    <t>Totale afname</t>
  </si>
  <si>
    <t>Btw %</t>
  </si>
  <si>
    <t>Prijs per verpakking inclusief btw</t>
  </si>
  <si>
    <t>Prijs per verpakking exclusief btw</t>
  </si>
  <si>
    <t>Prijs per verpakking x aantal inclusief btw</t>
  </si>
  <si>
    <t xml:space="preserve">Prijs per verpakking x aantal exclusief btw </t>
  </si>
  <si>
    <t>KINDER</t>
  </si>
  <si>
    <t>FERRERO BV.</t>
  </si>
  <si>
    <t>KINDER BUENO</t>
  </si>
  <si>
    <t>00000080052760</t>
  </si>
  <si>
    <t>43GR</t>
  </si>
  <si>
    <t>DS</t>
  </si>
  <si>
    <t>ST</t>
  </si>
  <si>
    <t>BRAVOUR ESSENTIALS</t>
  </si>
  <si>
    <t>BIDFOOD</t>
  </si>
  <si>
    <t>PETIT PAIN WIT</t>
  </si>
  <si>
    <t>08710803163049</t>
  </si>
  <si>
    <t>75X80GR</t>
  </si>
  <si>
    <t>LAY'S</t>
  </si>
  <si>
    <t>PEPSICO NEDERLAND B.V.</t>
  </si>
  <si>
    <t>CHIPS PAPRIKA</t>
  </si>
  <si>
    <t>08710398604613</t>
  </si>
  <si>
    <t>40GR</t>
  </si>
  <si>
    <t>ZK</t>
  </si>
  <si>
    <t>CHIPS NATUREL</t>
  </si>
  <si>
    <t>08710398604606</t>
  </si>
  <si>
    <t>D'OLDE LANTSCHAP</t>
  </si>
  <si>
    <t>AARNINK VLEESWAREN BV</t>
  </si>
  <si>
    <t>GEGR. KIPFILET NAT.</t>
  </si>
  <si>
    <t>08712098025804</t>
  </si>
  <si>
    <t>500GR</t>
  </si>
  <si>
    <t>BB</t>
  </si>
  <si>
    <t>VERGEER</t>
  </si>
  <si>
    <t>VERGEER&amp;ZONEN BV TH</t>
  </si>
  <si>
    <t>GESN. 48+J.BEL.GOUDA</t>
  </si>
  <si>
    <t>08710866044699</t>
  </si>
  <si>
    <t>50PL</t>
  </si>
  <si>
    <t>PK</t>
  </si>
  <si>
    <t>KINDER BUENO T2X30 W</t>
  </si>
  <si>
    <t>00000080761761</t>
  </si>
  <si>
    <t>30X2ST</t>
  </si>
  <si>
    <t>WL</t>
  </si>
  <si>
    <t>DORITOS</t>
  </si>
  <si>
    <t>DORITOS BITS TWISTIE</t>
  </si>
  <si>
    <t>08710398602817</t>
  </si>
  <si>
    <t>30GR</t>
  </si>
  <si>
    <t>LIPTON</t>
  </si>
  <si>
    <t>UBF FOODSOLUTIONS</t>
  </si>
  <si>
    <t>ICE TEA GREEN LEMON</t>
  </si>
  <si>
    <t>08711327519978</t>
  </si>
  <si>
    <t>50CL</t>
  </si>
  <si>
    <t>TR</t>
  </si>
  <si>
    <t>FL</t>
  </si>
  <si>
    <t>DE LEKKERSTE</t>
  </si>
  <si>
    <t>AVIATEUR BV BANKETBAKKERIJEN</t>
  </si>
  <si>
    <t>GEV. KOEK ROOMB. PSV</t>
  </si>
  <si>
    <t>08720100997223</t>
  </si>
  <si>
    <t>100GR</t>
  </si>
  <si>
    <t>FO</t>
  </si>
  <si>
    <t>O2LIFE</t>
  </si>
  <si>
    <t>FUTURE DRINKS BV</t>
  </si>
  <si>
    <t>WATER RED FRUIT PET</t>
  </si>
  <si>
    <t>08718104461116</t>
  </si>
  <si>
    <t>75CL</t>
  </si>
  <si>
    <t>JOHMA</t>
  </si>
  <si>
    <t>SIGNATURE BV FOODS NEDERLAND</t>
  </si>
  <si>
    <t>TONIJNSALADE 1KG</t>
  </si>
  <si>
    <t>08710506007954</t>
  </si>
  <si>
    <t>1KG</t>
  </si>
  <si>
    <t>RED BAND</t>
  </si>
  <si>
    <t>CLOETTA HOLLAND BV</t>
  </si>
  <si>
    <t>FRISSE FLESJES</t>
  </si>
  <si>
    <t>08713800119156</t>
  </si>
  <si>
    <t>ZJ</t>
  </si>
  <si>
    <t>PEACH GREEN TEA</t>
  </si>
  <si>
    <t>08718104461284</t>
  </si>
  <si>
    <t>EI-BIESLOOK SALADE**</t>
  </si>
  <si>
    <t>08710506007879</t>
  </si>
  <si>
    <t>ECHTE ENKHUIZER</t>
  </si>
  <si>
    <t>PEIJNENBURG BV.</t>
  </si>
  <si>
    <t>GLACE ORIGINAL</t>
  </si>
  <si>
    <t>08710531421206</t>
  </si>
  <si>
    <t>55GR</t>
  </si>
  <si>
    <t>SL.ACHTERHAM*CA20PL</t>
  </si>
  <si>
    <t>08710803041248</t>
  </si>
  <si>
    <t>CHAUDFONTAINE</t>
  </si>
  <si>
    <t>COCA-COLA EUROP. PART.NL BV</t>
  </si>
  <si>
    <t>MINERAALW.STILL PET</t>
  </si>
  <si>
    <t>05000112648942</t>
  </si>
  <si>
    <t>MOLEN</t>
  </si>
  <si>
    <t>DAELMANS BANKET B.V</t>
  </si>
  <si>
    <t>SPRITS PSV</t>
  </si>
  <si>
    <t>08710654130016</t>
  </si>
  <si>
    <t>ICE TEA SPARKLING</t>
  </si>
  <si>
    <t>08711327511590</t>
  </si>
  <si>
    <t>KI</t>
  </si>
  <si>
    <t>KATJA</t>
  </si>
  <si>
    <t>KATJA BV.</t>
  </si>
  <si>
    <t>BIGGETJES</t>
  </si>
  <si>
    <t>08716100216334</t>
  </si>
  <si>
    <t>70GR</t>
  </si>
  <si>
    <t>FILET AMERICAIN PREM</t>
  </si>
  <si>
    <t>08710803030617</t>
  </si>
  <si>
    <t>MAOAM</t>
  </si>
  <si>
    <t>HARIBO NETHERLANDS&amp;BELGIUM BV</t>
  </si>
  <si>
    <t>MAOMIXX</t>
  </si>
  <si>
    <t>04001686580523</t>
  </si>
  <si>
    <t>KITKAT</t>
  </si>
  <si>
    <t>NESTLE NEDERLAND B.V.</t>
  </si>
  <si>
    <t>KITKAT SINGLE</t>
  </si>
  <si>
    <t>00000040052397</t>
  </si>
  <si>
    <t>41,5GR</t>
  </si>
  <si>
    <t>COCA-COLA</t>
  </si>
  <si>
    <t>COLA PETFLES</t>
  </si>
  <si>
    <t>00000042399599</t>
  </si>
  <si>
    <t>375ML</t>
  </si>
  <si>
    <t>MALTESERS</t>
  </si>
  <si>
    <t>MARS B.V.</t>
  </si>
  <si>
    <t>MALTESER TEASERS</t>
  </si>
  <si>
    <t>05000159462129</t>
  </si>
  <si>
    <t>35GR</t>
  </si>
  <si>
    <t>HARIBO</t>
  </si>
  <si>
    <t>PASTA FRUTTA</t>
  </si>
  <si>
    <t>04001686357989</t>
  </si>
  <si>
    <t>M&amp;M'S</t>
  </si>
  <si>
    <t>M&amp;M CRISPY 36 GR</t>
  </si>
  <si>
    <t>05000159304245</t>
  </si>
  <si>
    <t>36GR</t>
  </si>
  <si>
    <t>M&amp;M PINDA</t>
  </si>
  <si>
    <t>00000040111445</t>
  </si>
  <si>
    <t>45GR</t>
  </si>
  <si>
    <t>DAELMANS</t>
  </si>
  <si>
    <t>OORDT VAN THE PORTION COMP.B.V</t>
  </si>
  <si>
    <t>STROOPWAFEL JUMBO</t>
  </si>
  <si>
    <t>08713621140902</t>
  </si>
  <si>
    <t>39GR</t>
  </si>
  <si>
    <t>M&amp;M CHOCO</t>
  </si>
  <si>
    <t>00000040111490</t>
  </si>
  <si>
    <t>CHUNKY WHITE</t>
  </si>
  <si>
    <t>07613037244823</t>
  </si>
  <si>
    <t>SNICKERS</t>
  </si>
  <si>
    <t>05000159461122</t>
  </si>
  <si>
    <t>50GR</t>
  </si>
  <si>
    <t>DJ</t>
  </si>
  <si>
    <t>FRUITGUM PERZIKEN</t>
  </si>
  <si>
    <t>04001686380918</t>
  </si>
  <si>
    <t>75GR</t>
  </si>
  <si>
    <t>MAMA</t>
  </si>
  <si>
    <t>ASIA EXPRESS FOOD BV</t>
  </si>
  <si>
    <t>NOEDELS KIP</t>
  </si>
  <si>
    <t>08850987123412</t>
  </si>
  <si>
    <t>CP</t>
  </si>
  <si>
    <t>UNOX</t>
  </si>
  <si>
    <t>CUP A/S BEKER 175ML</t>
  </si>
  <si>
    <t>08413997533031</t>
  </si>
  <si>
    <t>50ST</t>
  </si>
  <si>
    <t>RL</t>
  </si>
  <si>
    <t>SNACK A JACKS</t>
  </si>
  <si>
    <t>CRISPY BARBECUE</t>
  </si>
  <si>
    <t>08710398521545</t>
  </si>
  <si>
    <t>23GR</t>
  </si>
  <si>
    <t>FRUITGUM KERS</t>
  </si>
  <si>
    <t>04001686309520</t>
  </si>
  <si>
    <t>APEKOPPEN</t>
  </si>
  <si>
    <t>08716100202337</t>
  </si>
  <si>
    <t>65GR</t>
  </si>
  <si>
    <t>WATER APPEL KIWI PET</t>
  </si>
  <si>
    <t>08718104461055</t>
  </si>
  <si>
    <t>TWIX</t>
  </si>
  <si>
    <t>TWIX SINGLE</t>
  </si>
  <si>
    <t>05000159459228</t>
  </si>
  <si>
    <t>CUP A/S TOMAAT</t>
  </si>
  <si>
    <t>08710908977855</t>
  </si>
  <si>
    <t>21X175ML</t>
  </si>
  <si>
    <t>WICKY</t>
  </si>
  <si>
    <t>EUROSELECT BV</t>
  </si>
  <si>
    <t>AARDBEI</t>
  </si>
  <si>
    <t>08711900017419</t>
  </si>
  <si>
    <t>10X20CL</t>
  </si>
  <si>
    <t>MINUTE MAID</t>
  </si>
  <si>
    <t>APPELSAP PET</t>
  </si>
  <si>
    <t>00000054020610</t>
  </si>
  <si>
    <t>33CL</t>
  </si>
  <si>
    <t>EI GEKOOKT GEPELD M</t>
  </si>
  <si>
    <t>08710803046854</t>
  </si>
  <si>
    <t>73ST</t>
  </si>
  <si>
    <t>EM</t>
  </si>
  <si>
    <t>MARS</t>
  </si>
  <si>
    <t>MARS SINGLE</t>
  </si>
  <si>
    <t>05000159407236</t>
  </si>
  <si>
    <t>51GR</t>
  </si>
  <si>
    <t>FRUITGUM KIKKERS</t>
  </si>
  <si>
    <t>04001686472408</t>
  </si>
  <si>
    <t>STARMIX</t>
  </si>
  <si>
    <t>05012035901738</t>
  </si>
  <si>
    <t>COKE ZERO</t>
  </si>
  <si>
    <t>05000112638745</t>
  </si>
  <si>
    <t>BL</t>
  </si>
  <si>
    <t>DROPFRUIT DUO'S 100G</t>
  </si>
  <si>
    <t>08713800119132</t>
  </si>
  <si>
    <t>FRUIT ZONDER SUIKER</t>
  </si>
  <si>
    <t>08711900017495</t>
  </si>
  <si>
    <t>CUP A/S KIP</t>
  </si>
  <si>
    <t>08710908977183</t>
  </si>
  <si>
    <t>24X140ML</t>
  </si>
  <si>
    <t>KIP-KERRIESALADE</t>
  </si>
  <si>
    <t>08710506007916</t>
  </si>
  <si>
    <t>VERS&amp;ZO</t>
  </si>
  <si>
    <t>IJSBERGSLA</t>
  </si>
  <si>
    <t>08713507002577</t>
  </si>
  <si>
    <t>1ST</t>
  </si>
  <si>
    <t>CHOCOMEL</t>
  </si>
  <si>
    <t>FRIESLAND CAMPINA NEDERLAND BV</t>
  </si>
  <si>
    <t>CHOCOLADEMELK VOL</t>
  </si>
  <si>
    <t>08712800188322</t>
  </si>
  <si>
    <t>1LT</t>
  </si>
  <si>
    <t>ICE TEA LEMON</t>
  </si>
  <si>
    <t>08711327508552</t>
  </si>
  <si>
    <t>00000090377518</t>
  </si>
  <si>
    <t>EI SCH GEK GEP M</t>
  </si>
  <si>
    <t>08710803127072</t>
  </si>
  <si>
    <t>30ST</t>
  </si>
  <si>
    <t>IJSBERGSLA 5-6MM</t>
  </si>
  <si>
    <t>08713507205831</t>
  </si>
  <si>
    <t>SINAASAPPEL</t>
  </si>
  <si>
    <t>08711900017440</t>
  </si>
  <si>
    <t>PRO SMART CHOICE DISPOSABLES</t>
  </si>
  <si>
    <t>KOFFIEBEKER 150ML</t>
  </si>
  <si>
    <t>08710803028027</t>
  </si>
  <si>
    <t>100ST</t>
  </si>
  <si>
    <t>KING</t>
  </si>
  <si>
    <t>PEPERMUNT 44 GR</t>
  </si>
  <si>
    <t>00000087146721</t>
  </si>
  <si>
    <t>44GR</t>
  </si>
  <si>
    <t>KOMKOMMER 40</t>
  </si>
  <si>
    <t>08713507007664</t>
  </si>
  <si>
    <t>CUP A/S CHAMPIGNON</t>
  </si>
  <si>
    <t>08710908975073</t>
  </si>
  <si>
    <t>KINDERMIX</t>
  </si>
  <si>
    <t>04001686711408</t>
  </si>
  <si>
    <t>TOMATEN A MID.(47/57</t>
  </si>
  <si>
    <t>08713507096507</t>
  </si>
  <si>
    <t>F.W. WATERMELOEN PET</t>
  </si>
  <si>
    <t>08718104461130</t>
  </si>
  <si>
    <t>DUBBELFRISSS</t>
  </si>
  <si>
    <t>RIEDEL BV</t>
  </si>
  <si>
    <t>FRAMBOOS&amp;CRANBER PET</t>
  </si>
  <si>
    <t>08720157464105</t>
  </si>
  <si>
    <t>275ML</t>
  </si>
  <si>
    <t>FANO</t>
  </si>
  <si>
    <t>SMILDE FOODS BV</t>
  </si>
  <si>
    <t>ROOMKAAS BIESLOOK</t>
  </si>
  <si>
    <t>08710773104387</t>
  </si>
  <si>
    <t>850GR</t>
  </si>
  <si>
    <t>PAPSTAR</t>
  </si>
  <si>
    <t>CONPAX VERPAKKINGEN B.V.</t>
  </si>
  <si>
    <t>BORD PURE WIT KART.</t>
  </si>
  <si>
    <t>04002911111819</t>
  </si>
  <si>
    <t>CUP A/S INDIA KERRIE</t>
  </si>
  <si>
    <t>08714100725849</t>
  </si>
  <si>
    <t>BANANAS</t>
  </si>
  <si>
    <t>09002975423014</t>
  </si>
  <si>
    <t>70 GR</t>
  </si>
  <si>
    <t>COLA REGULAR PETFLES</t>
  </si>
  <si>
    <t>05000112646627</t>
  </si>
  <si>
    <t>1,5LT</t>
  </si>
  <si>
    <t>08710803080001</t>
  </si>
  <si>
    <t>60ST</t>
  </si>
  <si>
    <t>OLA</t>
  </si>
  <si>
    <t>RAKET</t>
  </si>
  <si>
    <t>08710447032282</t>
  </si>
  <si>
    <t>55ML</t>
  </si>
  <si>
    <t>HUIS VAN BELEG</t>
  </si>
  <si>
    <t>ACHTERHAM 30PL</t>
  </si>
  <si>
    <t>08715426000177</t>
  </si>
  <si>
    <t>475GR</t>
  </si>
  <si>
    <t>ICE TEA PERZIK</t>
  </si>
  <si>
    <t>08711327508538</t>
  </si>
  <si>
    <t>HAPPY COLA</t>
  </si>
  <si>
    <t>04001686323106</t>
  </si>
  <si>
    <t>BLUE PASSIONFR. PET</t>
  </si>
  <si>
    <t>08718104461154</t>
  </si>
  <si>
    <t>05000112658873</t>
  </si>
  <si>
    <t>ICE TEA GREEN</t>
  </si>
  <si>
    <t>08711327511576</t>
  </si>
  <si>
    <t>ICE TEA PEACH</t>
  </si>
  <si>
    <t>08711327579057</t>
  </si>
  <si>
    <t>NOEDELS GROENTEN</t>
  </si>
  <si>
    <t>08850987123542</t>
  </si>
  <si>
    <t>PINBALLS</t>
  </si>
  <si>
    <t>04001686579671</t>
  </si>
  <si>
    <t>SNICKERS 2-PACK</t>
  </si>
  <si>
    <t>05000159407410</t>
  </si>
  <si>
    <t>2X40GR</t>
  </si>
  <si>
    <t>COLA REGULAR</t>
  </si>
  <si>
    <t>05000112658866</t>
  </si>
  <si>
    <t>COLA ZERO PETFLES</t>
  </si>
  <si>
    <t>05000112646719</t>
  </si>
  <si>
    <t>J.BEL.KAAS 48+ A 20G</t>
  </si>
  <si>
    <t>08710803083156</t>
  </si>
  <si>
    <t>2X25PL</t>
  </si>
  <si>
    <t>05000112638769</t>
  </si>
  <si>
    <t>LA COMIDA</t>
  </si>
  <si>
    <t>TORTILLA 25 CM</t>
  </si>
  <si>
    <t>08710803035858</t>
  </si>
  <si>
    <t>18ST</t>
  </si>
  <si>
    <t>08711327579040</t>
  </si>
  <si>
    <t>HERTOG JAN</t>
  </si>
  <si>
    <t>INBEV NEDERLAND BV.</t>
  </si>
  <si>
    <t>PILS PIJPJES  5,1%</t>
  </si>
  <si>
    <t>08710956001151</t>
  </si>
  <si>
    <t>30CL</t>
  </si>
  <si>
    <t>KR</t>
  </si>
  <si>
    <t>SMIT</t>
  </si>
  <si>
    <t>SMIT'S UIEN</t>
  </si>
  <si>
    <t>UIENBLOKJES 5 MM</t>
  </si>
  <si>
    <t>08717591220244</t>
  </si>
  <si>
    <t>ICE TEA PEACH ZERO</t>
  </si>
  <si>
    <t>08711327550919</t>
  </si>
  <si>
    <t>KOFFIEBEKER 180ML</t>
  </si>
  <si>
    <t>08710803028034</t>
  </si>
  <si>
    <t>GEVULDE KOEK PSV</t>
  </si>
  <si>
    <t>08710654140008</t>
  </si>
  <si>
    <t>COLA ZERO</t>
  </si>
  <si>
    <t>05449000020987</t>
  </si>
  <si>
    <t>25CL</t>
  </si>
  <si>
    <t>MINERAALWATER SPARKL</t>
  </si>
  <si>
    <t>05000112648973</t>
  </si>
  <si>
    <t>GROLSCH</t>
  </si>
  <si>
    <t>GROLSCH BIERBROUWERIJ NED. BV.</t>
  </si>
  <si>
    <t>RADLER CITROEN O.O%</t>
  </si>
  <si>
    <t>00000087167672</t>
  </si>
  <si>
    <t>BANANEN</t>
  </si>
  <si>
    <t>08713507096279</t>
  </si>
  <si>
    <t>5-6ST</t>
  </si>
  <si>
    <t>05000112658637</t>
  </si>
  <si>
    <t>08710803030600</t>
  </si>
  <si>
    <t>AUTODROP</t>
  </si>
  <si>
    <t>CONCORP BV</t>
  </si>
  <si>
    <t>RODE CADILLACS</t>
  </si>
  <si>
    <t>08710452210453</t>
  </si>
  <si>
    <t>85GR</t>
  </si>
  <si>
    <t>J.BEL LGT  30+ A 20G</t>
  </si>
  <si>
    <t>08710803083101</t>
  </si>
  <si>
    <t>AD VAN GELOVEN</t>
  </si>
  <si>
    <t>GELOVEN VAN AD SNACKS B.V.</t>
  </si>
  <si>
    <t>VLEESKROKET 20% OVEN</t>
  </si>
  <si>
    <t>08710861004520</t>
  </si>
  <si>
    <t>24X70GR</t>
  </si>
  <si>
    <t>AQUARIUS</t>
  </si>
  <si>
    <t>ISOTONI BLEU ICE PET</t>
  </si>
  <si>
    <t>00000087303537</t>
  </si>
  <si>
    <t>TORK</t>
  </si>
  <si>
    <t>ESSITY NETHERLANDS BV</t>
  </si>
  <si>
    <t>POETSPAP.UNI 310 1LG</t>
  </si>
  <si>
    <t>07322540465396</t>
  </si>
  <si>
    <t>120MT</t>
  </si>
  <si>
    <t>KAMSTRA</t>
  </si>
  <si>
    <t>KAMSTRA BAKKERIJ BV</t>
  </si>
  <si>
    <t>HORECAPUNTJE WIT GES</t>
  </si>
  <si>
    <t>08713183002922</t>
  </si>
  <si>
    <t>24X48GR</t>
  </si>
  <si>
    <t>B TWEEN</t>
  </si>
  <si>
    <t>HERO NEDERLAND B.V.</t>
  </si>
  <si>
    <t>B'TWEEN BIG PINDA/CH</t>
  </si>
  <si>
    <t>08713500008101</t>
  </si>
  <si>
    <t>RP</t>
  </si>
  <si>
    <t>ZURE CADILLACS</t>
  </si>
  <si>
    <t>08710452212167</t>
  </si>
  <si>
    <t>OLD AMSTERDAM</t>
  </si>
  <si>
    <t>WESTLAND KAASSPECIALITEITEN BV</t>
  </si>
  <si>
    <t>OLD AMSTERDAM 48+ GE</t>
  </si>
  <si>
    <t>08710243955563</t>
  </si>
  <si>
    <t>SKITTLES</t>
  </si>
  <si>
    <t>CRAZY SOURS</t>
  </si>
  <si>
    <t>05000159314541</t>
  </si>
  <si>
    <t>FUZE TEA</t>
  </si>
  <si>
    <t>ICE TEA MANGO CHAMOM</t>
  </si>
  <si>
    <t>05000112659856</t>
  </si>
  <si>
    <t>GREEN TEA</t>
  </si>
  <si>
    <t>05000112659962</t>
  </si>
  <si>
    <t>FANTA</t>
  </si>
  <si>
    <t>EXOTIC ZERO SUGAR</t>
  </si>
  <si>
    <t>05000112659634</t>
  </si>
  <si>
    <t>PEACH HIBISCUS</t>
  </si>
  <si>
    <t>05000112659863</t>
  </si>
  <si>
    <t>SPARKLING LEMON</t>
  </si>
  <si>
    <t>05000112659924</t>
  </si>
  <si>
    <t>CRYSTAL CLEAR</t>
  </si>
  <si>
    <t>VRUMONA B.V.</t>
  </si>
  <si>
    <t>PEACH PETFLES</t>
  </si>
  <si>
    <t>08715600243802</t>
  </si>
  <si>
    <t>SPRITE</t>
  </si>
  <si>
    <t>LEMON-LIME NO SUGAR</t>
  </si>
  <si>
    <t>05000112603149</t>
  </si>
  <si>
    <t>LEMON ZERO SUGAR</t>
  </si>
  <si>
    <t>05000112659573</t>
  </si>
  <si>
    <t>ORANGE ZERO</t>
  </si>
  <si>
    <t>05000112659566</t>
  </si>
  <si>
    <t>LEMON COLD PET</t>
  </si>
  <si>
    <t>08715600243697</t>
  </si>
  <si>
    <t>BLACK TEA RASPB. PET</t>
  </si>
  <si>
    <t>05000112648201</t>
  </si>
  <si>
    <t>40CL</t>
  </si>
  <si>
    <t>05449000303004</t>
  </si>
  <si>
    <t>COLA VANILLA ZERO</t>
  </si>
  <si>
    <t>05000112658675</t>
  </si>
  <si>
    <t>ZERO WITTE CHOCOLADE</t>
  </si>
  <si>
    <t>08713500011989</t>
  </si>
  <si>
    <t>20GR</t>
  </si>
  <si>
    <t>05449000236890</t>
  </si>
  <si>
    <t>FRUITTELLA</t>
  </si>
  <si>
    <t>PERFETTI VAN MELLE BENELUX BV.</t>
  </si>
  <si>
    <t>STRAWBERRY</t>
  </si>
  <si>
    <t>00000087108408</t>
  </si>
  <si>
    <t>EXOTIC NO SUG</t>
  </si>
  <si>
    <t>05449000302946</t>
  </si>
  <si>
    <t>CADILLACS</t>
  </si>
  <si>
    <t>08710452401028</t>
  </si>
  <si>
    <t>05449000236258</t>
  </si>
  <si>
    <t>05449000297549</t>
  </si>
  <si>
    <t>CAPRI-SUN</t>
  </si>
  <si>
    <t>MULTIVITAMINE</t>
  </si>
  <si>
    <t>04000177020487</t>
  </si>
  <si>
    <t>200ML</t>
  </si>
  <si>
    <t>COLA CHERRY ZERO</t>
  </si>
  <si>
    <t>05449000224200</t>
  </si>
  <si>
    <t>REFRESH</t>
  </si>
  <si>
    <t>05449000228321</t>
  </si>
  <si>
    <t>05449000235367</t>
  </si>
  <si>
    <t>05449000239006</t>
  </si>
  <si>
    <t>05000112658668</t>
  </si>
  <si>
    <t>MENTOS</t>
  </si>
  <si>
    <t>MINT SINGLE</t>
  </si>
  <si>
    <t>00000087317756</t>
  </si>
  <si>
    <t>1RL</t>
  </si>
  <si>
    <t>LEMON NO SUG</t>
  </si>
  <si>
    <t>05449000246349</t>
  </si>
  <si>
    <t>POPCHIPS</t>
  </si>
  <si>
    <t>S.A.ROGER &amp; ROGER N.V.(CROKY)</t>
  </si>
  <si>
    <t>POPCHIPS ZEEZOUT</t>
  </si>
  <si>
    <t>05060292302157</t>
  </si>
  <si>
    <t>TOTAL LOSS</t>
  </si>
  <si>
    <t>08710452210422</t>
  </si>
  <si>
    <t>MELKCHOCOLADE BIG</t>
  </si>
  <si>
    <t>08713500010937</t>
  </si>
  <si>
    <t>POPCHIPS BARBECUE</t>
  </si>
  <si>
    <t>05060292302256</t>
  </si>
  <si>
    <t>WASA</t>
  </si>
  <si>
    <t>BARILLA NETHERLANDS B.V.</t>
  </si>
  <si>
    <t>SANDWICH KAAS,TOM,BS</t>
  </si>
  <si>
    <t>07300400127363</t>
  </si>
  <si>
    <t>CAPRI-SUN ORANGE</t>
  </si>
  <si>
    <t>04000177019610</t>
  </si>
  <si>
    <t>20CL</t>
  </si>
  <si>
    <t>HAZELNOOT REEP</t>
  </si>
  <si>
    <t>08713500080190</t>
  </si>
  <si>
    <t>6X25GR</t>
  </si>
  <si>
    <t>GOED GESCH CADILLACS</t>
  </si>
  <si>
    <t>08710452401035</t>
  </si>
  <si>
    <t>ZERO MELKCHOCOLADE</t>
  </si>
  <si>
    <t>08713500012795</t>
  </si>
  <si>
    <t>Bijlage 3: Prijzenblad OZHW Food Non-Food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</si>
</sst>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8"/>
      <color rgb="FF333333"/>
      <name val="Arial"/>
    </font>
    <font>
      <b/>
      <sz val="9"/>
      <color rgb="FFFFFFFF"/>
      <name val="Tahoma"/>
      <family val="2"/>
    </font>
    <font>
      <sz val="11"/>
      <color rgb="FFFFFFFF"/>
      <name val="Calibri"/>
      <family val="2"/>
    </font>
    <font>
      <sz val="9"/>
      <color rgb="FF333662"/>
      <name val="Tahoma"/>
      <family val="2"/>
    </font>
    <font>
      <sz val="11"/>
      <color rgb="FF333662"/>
      <name val="Calibri"/>
      <family val="2"/>
    </font>
    <font>
      <b/>
      <sz val="10"/>
      <color theme="0"/>
      <name val="Aptos Display"/>
      <family val="2"/>
      <scheme val="major"/>
    </font>
    <font>
      <b/>
      <sz val="18"/>
      <color theme="0"/>
      <name val="Aptos Narrow"/>
      <family val="2"/>
      <scheme val="minor"/>
    </font>
    <font>
      <sz val="14"/>
      <color rgb="FF002060"/>
      <name val="Aptos Narrow"/>
      <family val="2"/>
      <scheme val="minor"/>
    </font>
    <font>
      <b/>
      <sz val="1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6A77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6A77D"/>
        <bgColor rgb="FFFFFFFF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1">
    <xf numFmtId="0" fontId="0" fillId="0" borderId="0" xfId="0"/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0" fillId="0" borderId="0" xfId="0" applyNumberFormat="1"/>
    <xf numFmtId="44" fontId="0" fillId="0" borderId="0" xfId="3" applyFont="1"/>
    <xf numFmtId="44" fontId="0" fillId="3" borderId="0" xfId="3" applyFont="1" applyFill="1"/>
    <xf numFmtId="0" fontId="5" fillId="5" borderId="0" xfId="1" applyFont="1" applyFill="1" applyAlignment="1">
      <alignment vertical="center"/>
    </xf>
    <xf numFmtId="44" fontId="4" fillId="5" borderId="0" xfId="2" applyFont="1" applyFill="1"/>
    <xf numFmtId="0" fontId="3" fillId="5" borderId="0" xfId="1" applyFill="1"/>
    <xf numFmtId="49" fontId="3" fillId="5" borderId="0" xfId="1" applyNumberFormat="1" applyFill="1"/>
    <xf numFmtId="0" fontId="0" fillId="5" borderId="0" xfId="0" applyFill="1"/>
    <xf numFmtId="0" fontId="1" fillId="5" borderId="0" xfId="1" applyFont="1" applyFill="1"/>
    <xf numFmtId="0" fontId="6" fillId="5" borderId="0" xfId="1" applyFont="1" applyFill="1" applyAlignment="1">
      <alignment vertical="center"/>
    </xf>
    <xf numFmtId="0" fontId="0" fillId="6" borderId="0" xfId="0" applyFill="1"/>
    <xf numFmtId="0" fontId="2" fillId="5" borderId="0" xfId="1" applyFont="1" applyFill="1"/>
    <xf numFmtId="0" fontId="11" fillId="7" borderId="3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15" fontId="11" fillId="7" borderId="3" xfId="0" applyNumberFormat="1" applyFont="1" applyFill="1" applyBorder="1" applyAlignment="1">
      <alignment horizontal="center"/>
    </xf>
    <xf numFmtId="15" fontId="11" fillId="7" borderId="4" xfId="0" applyNumberFormat="1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49" fontId="12" fillId="8" borderId="1" xfId="0" applyNumberFormat="1" applyFont="1" applyFill="1" applyBorder="1" applyAlignment="1">
      <alignment horizontal="left" vertical="top" wrapText="1"/>
    </xf>
    <xf numFmtId="49" fontId="12" fillId="8" borderId="1" xfId="0" applyNumberFormat="1" applyFont="1" applyFill="1" applyBorder="1" applyAlignment="1">
      <alignment horizontal="left" vertical="top"/>
    </xf>
    <xf numFmtId="49" fontId="12" fillId="8" borderId="1" xfId="0" applyNumberFormat="1" applyFont="1" applyFill="1" applyBorder="1" applyAlignment="1">
      <alignment horizontal="right" vertical="top"/>
    </xf>
    <xf numFmtId="49" fontId="12" fillId="8" borderId="1" xfId="0" applyNumberFormat="1" applyFont="1" applyFill="1" applyBorder="1" applyAlignment="1">
      <alignment horizontal="right" vertical="top" wrapText="1"/>
    </xf>
    <xf numFmtId="0" fontId="12" fillId="6" borderId="0" xfId="1" applyFont="1" applyFill="1" applyAlignment="1">
      <alignment horizontal="left" vertical="top" wrapText="1"/>
    </xf>
    <xf numFmtId="0" fontId="5" fillId="5" borderId="0" xfId="1" quotePrefix="1" applyFont="1" applyFill="1" applyAlignment="1">
      <alignment vertical="center"/>
    </xf>
    <xf numFmtId="0" fontId="6" fillId="5" borderId="0" xfId="1" quotePrefix="1" applyFont="1" applyFill="1" applyAlignment="1">
      <alignment vertical="center"/>
    </xf>
    <xf numFmtId="44" fontId="0" fillId="0" borderId="0" xfId="3" applyFont="1" applyBorder="1"/>
    <xf numFmtId="44" fontId="0" fillId="0" borderId="5" xfId="0" applyNumberFormat="1" applyBorder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5" fontId="11" fillId="0" borderId="0" xfId="0" applyNumberFormat="1" applyFont="1" applyAlignment="1">
      <alignment horizontal="center"/>
    </xf>
    <xf numFmtId="44" fontId="14" fillId="0" borderId="0" xfId="0" applyNumberFormat="1" applyFont="1"/>
    <xf numFmtId="0" fontId="15" fillId="5" borderId="0" xfId="0" applyFont="1" applyFill="1"/>
    <xf numFmtId="44" fontId="15" fillId="5" borderId="0" xfId="3" applyFont="1" applyFill="1"/>
    <xf numFmtId="44" fontId="15" fillId="5" borderId="0" xfId="0" applyNumberFormat="1" applyFont="1" applyFill="1"/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3" fillId="6" borderId="0" xfId="1" applyFont="1" applyFill="1" applyAlignment="1">
      <alignment horizontal="center" vertical="center"/>
    </xf>
  </cellXfs>
  <cellStyles count="5">
    <cellStyle name="Standaard" xfId="0" builtinId="0"/>
    <cellStyle name="Standaard 2" xfId="1" xr:uid="{E8711215-33C1-4F91-8D5B-9F6F98A8ED9E}"/>
    <cellStyle name="Valuta" xfId="3" builtinId="4"/>
    <cellStyle name="Valuta 2" xfId="2" xr:uid="{A63DE88E-8A96-49E4-9950-874D5801EFC9}"/>
    <cellStyle name="Valuta 3" xfId="4" xr:uid="{46A3D6BB-8AC7-4A3F-AF13-3F2D47D9ABE5}"/>
  </cellStyles>
  <dxfs count="0"/>
  <tableStyles count="0" defaultTableStyle="TableStyleMedium2" defaultPivotStyle="PivotStyleLight16"/>
  <colors>
    <mruColors>
      <color rgb="FF06A7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9CF7-BE90-4D1C-B5DE-A3F5B40BBF31}">
  <dimension ref="A1:P163"/>
  <sheetViews>
    <sheetView tabSelected="1" workbookViewId="0">
      <pane ySplit="13" topLeftCell="A71" activePane="bottomLeft" state="frozen"/>
      <selection pane="bottomLeft" sqref="A1:P1"/>
    </sheetView>
  </sheetViews>
  <sheetFormatPr defaultRowHeight="14.4" x14ac:dyDescent="0.3"/>
  <cols>
    <col min="1" max="1" width="17.33203125" customWidth="1"/>
    <col min="2" max="2" width="19.5546875" customWidth="1"/>
    <col min="3" max="3" width="20.5546875" bestFit="1" customWidth="1"/>
    <col min="4" max="4" width="20.5546875" customWidth="1"/>
    <col min="9" max="9" width="14.33203125" style="4" customWidth="1"/>
    <col min="10" max="10" width="12.5546875" customWidth="1"/>
    <col min="11" max="11" width="18.33203125" customWidth="1"/>
    <col min="12" max="12" width="19.6640625" customWidth="1"/>
    <col min="13" max="13" width="14.88671875" customWidth="1"/>
    <col min="14" max="14" width="18.33203125" customWidth="1"/>
  </cols>
  <sheetData>
    <row r="1" spans="1:16" ht="23.4" x14ac:dyDescent="0.3">
      <c r="A1" s="50" t="s">
        <v>484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x14ac:dyDescent="0.3">
      <c r="A2" s="15" t="s">
        <v>0</v>
      </c>
      <c r="B2" s="15"/>
      <c r="C2" s="8"/>
      <c r="D2" s="8"/>
      <c r="E2" s="9"/>
      <c r="F2" s="9"/>
      <c r="G2" s="9"/>
      <c r="H2" s="9"/>
      <c r="I2" s="10"/>
      <c r="J2" s="9"/>
      <c r="K2" s="11"/>
      <c r="L2" s="11"/>
      <c r="M2" s="11"/>
      <c r="N2" s="11"/>
      <c r="O2" s="11"/>
    </row>
    <row r="3" spans="1:16" x14ac:dyDescent="0.3">
      <c r="A3" s="27" t="s">
        <v>1</v>
      </c>
      <c r="B3" s="27"/>
      <c r="C3" s="8"/>
      <c r="D3" s="8"/>
      <c r="E3" s="9"/>
      <c r="F3" s="9"/>
      <c r="G3" s="9"/>
      <c r="H3" s="9"/>
      <c r="I3" s="40" t="s">
        <v>2</v>
      </c>
      <c r="J3" s="41"/>
      <c r="K3" s="20"/>
      <c r="L3" s="20"/>
      <c r="M3" s="21"/>
      <c r="N3" s="31"/>
      <c r="O3" s="31"/>
      <c r="P3" s="31"/>
    </row>
    <row r="4" spans="1:16" x14ac:dyDescent="0.3">
      <c r="A4" s="12" t="s">
        <v>3</v>
      </c>
      <c r="B4" s="12"/>
      <c r="C4" s="8"/>
      <c r="D4" s="8"/>
      <c r="E4" s="9"/>
      <c r="F4" s="9"/>
      <c r="G4" s="9"/>
      <c r="H4" s="9"/>
      <c r="I4" s="38" t="s">
        <v>4</v>
      </c>
      <c r="J4" s="39"/>
      <c r="K4" s="16"/>
      <c r="L4" s="16"/>
      <c r="M4" s="17"/>
      <c r="N4" s="32"/>
      <c r="O4" s="32"/>
      <c r="P4" s="32"/>
    </row>
    <row r="5" spans="1:16" x14ac:dyDescent="0.3">
      <c r="A5" s="12" t="s">
        <v>5</v>
      </c>
      <c r="B5" s="12"/>
      <c r="C5" s="8"/>
      <c r="D5" s="8"/>
      <c r="E5" s="9"/>
      <c r="F5" s="9"/>
      <c r="G5" s="9"/>
      <c r="H5" s="9"/>
      <c r="I5" s="38" t="s">
        <v>6</v>
      </c>
      <c r="J5" s="39"/>
      <c r="K5" s="16"/>
      <c r="L5" s="16"/>
      <c r="M5" s="17"/>
      <c r="N5" s="32"/>
      <c r="O5" s="32"/>
      <c r="P5" s="32"/>
    </row>
    <row r="6" spans="1:16" x14ac:dyDescent="0.3">
      <c r="A6" s="7"/>
      <c r="B6" s="7"/>
      <c r="C6" s="8"/>
      <c r="D6" s="8"/>
      <c r="E6" s="9"/>
      <c r="F6" s="9"/>
      <c r="G6" s="9"/>
      <c r="H6" s="9"/>
      <c r="I6" s="38" t="s">
        <v>7</v>
      </c>
      <c r="J6" s="39"/>
      <c r="K6" s="16"/>
      <c r="L6" s="16"/>
      <c r="M6" s="17"/>
      <c r="N6" s="32"/>
      <c r="O6" s="32"/>
      <c r="P6" s="32"/>
    </row>
    <row r="7" spans="1:16" x14ac:dyDescent="0.3">
      <c r="A7" s="27" t="s">
        <v>8</v>
      </c>
      <c r="B7" s="27"/>
      <c r="C7" s="8"/>
      <c r="D7" s="8"/>
      <c r="E7" s="9"/>
      <c r="F7" s="9"/>
      <c r="G7" s="9"/>
      <c r="H7" s="9"/>
      <c r="I7" s="38" t="s">
        <v>9</v>
      </c>
      <c r="J7" s="39"/>
      <c r="K7" s="18"/>
      <c r="L7" s="18"/>
      <c r="M7" s="19"/>
      <c r="N7" s="33"/>
      <c r="O7" s="33"/>
      <c r="P7" s="33"/>
    </row>
    <row r="8" spans="1:16" x14ac:dyDescent="0.3">
      <c r="A8" s="13" t="s">
        <v>10</v>
      </c>
      <c r="B8" s="13"/>
      <c r="C8" s="8"/>
      <c r="D8" s="8"/>
      <c r="E8" s="9"/>
      <c r="F8" s="9"/>
      <c r="G8" s="9"/>
      <c r="H8" s="9"/>
      <c r="I8" s="46" t="s">
        <v>11</v>
      </c>
      <c r="J8" s="47"/>
      <c r="K8" s="42"/>
      <c r="L8" s="42"/>
      <c r="M8" s="43"/>
      <c r="N8" s="32"/>
      <c r="O8" s="32"/>
      <c r="P8" s="32"/>
    </row>
    <row r="9" spans="1:16" x14ac:dyDescent="0.3">
      <c r="A9" s="28"/>
      <c r="B9" s="28"/>
      <c r="C9" s="8"/>
      <c r="D9" s="8"/>
      <c r="E9" s="9"/>
      <c r="F9" s="9"/>
      <c r="G9" s="9"/>
      <c r="H9" s="9"/>
      <c r="I9" s="48"/>
      <c r="J9" s="49"/>
      <c r="K9" s="44"/>
      <c r="L9" s="44"/>
      <c r="M9" s="45"/>
    </row>
    <row r="10" spans="1:16" x14ac:dyDescent="0.3">
      <c r="A10" s="27" t="s">
        <v>13</v>
      </c>
      <c r="B10" s="7"/>
      <c r="C10" s="8"/>
      <c r="D10" s="8"/>
      <c r="E10" s="9"/>
      <c r="F10" s="9"/>
      <c r="G10" s="9"/>
      <c r="H10" s="9"/>
      <c r="I10" s="11"/>
      <c r="J10" s="11"/>
      <c r="K10" s="11"/>
      <c r="L10" s="11"/>
      <c r="M10" s="11"/>
    </row>
    <row r="11" spans="1:16" ht="18" x14ac:dyDescent="0.35">
      <c r="A11" s="7"/>
      <c r="B11" s="7"/>
      <c r="C11" s="8"/>
      <c r="D11" s="8"/>
      <c r="E11" s="9"/>
      <c r="F11" s="9"/>
      <c r="G11" s="9"/>
      <c r="H11" s="9"/>
      <c r="I11" s="35" t="s">
        <v>12</v>
      </c>
      <c r="J11" s="36"/>
      <c r="K11" s="37">
        <f>M163</f>
        <v>0</v>
      </c>
      <c r="L11" s="11"/>
      <c r="M11" s="11"/>
      <c r="N11" s="34"/>
    </row>
    <row r="12" spans="1:16" x14ac:dyDescent="0.3">
      <c r="A12" s="27"/>
      <c r="B12" s="27"/>
      <c r="C12" s="8"/>
      <c r="D12" s="8"/>
      <c r="E12" s="9"/>
      <c r="F12" s="9"/>
      <c r="G12" s="9"/>
      <c r="H12" s="9"/>
      <c r="I12" s="10"/>
      <c r="J12" s="9"/>
      <c r="K12" s="11"/>
      <c r="L12" s="11"/>
      <c r="M12" s="11"/>
      <c r="N12" s="11"/>
      <c r="O12" s="11"/>
      <c r="P12" s="11"/>
    </row>
    <row r="13" spans="1:16" ht="55.2" x14ac:dyDescent="0.3">
      <c r="A13" s="22" t="s">
        <v>14</v>
      </c>
      <c r="B13" s="22" t="s">
        <v>15</v>
      </c>
      <c r="C13" s="23" t="s">
        <v>16</v>
      </c>
      <c r="D13" s="23" t="s">
        <v>17</v>
      </c>
      <c r="E13" s="23" t="s">
        <v>18</v>
      </c>
      <c r="F13" s="24" t="s">
        <v>19</v>
      </c>
      <c r="G13" s="24" t="s">
        <v>20</v>
      </c>
      <c r="H13" s="24" t="s">
        <v>21</v>
      </c>
      <c r="I13" s="24" t="s">
        <v>22</v>
      </c>
      <c r="J13" s="25" t="s">
        <v>23</v>
      </c>
      <c r="K13" s="26" t="s">
        <v>24</v>
      </c>
      <c r="L13" s="26" t="s">
        <v>25</v>
      </c>
      <c r="M13" s="26" t="s">
        <v>26</v>
      </c>
      <c r="N13" s="26" t="s">
        <v>27</v>
      </c>
      <c r="O13" s="14"/>
      <c r="P13" s="14"/>
    </row>
    <row r="14" spans="1:16" ht="14.4" customHeight="1" x14ac:dyDescent="0.3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2">
        <v>30</v>
      </c>
      <c r="G14" s="3" t="s">
        <v>33</v>
      </c>
      <c r="H14" s="3" t="s">
        <v>34</v>
      </c>
      <c r="I14" s="3">
        <v>12300</v>
      </c>
      <c r="J14" s="2">
        <v>9</v>
      </c>
      <c r="K14" s="6">
        <v>0</v>
      </c>
      <c r="L14" s="6">
        <v>0</v>
      </c>
      <c r="M14" s="5">
        <f>K14*I14</f>
        <v>0</v>
      </c>
      <c r="N14" s="5">
        <f>L14*I14</f>
        <v>0</v>
      </c>
    </row>
    <row r="15" spans="1:16" x14ac:dyDescent="0.3">
      <c r="A15" s="1" t="s">
        <v>35</v>
      </c>
      <c r="B15" s="1" t="s">
        <v>36</v>
      </c>
      <c r="C15" s="1" t="s">
        <v>37</v>
      </c>
      <c r="D15" s="1" t="s">
        <v>38</v>
      </c>
      <c r="E15" s="1" t="s">
        <v>39</v>
      </c>
      <c r="F15" s="2">
        <v>1</v>
      </c>
      <c r="G15" s="3" t="s">
        <v>33</v>
      </c>
      <c r="H15" s="3" t="s">
        <v>33</v>
      </c>
      <c r="I15" s="3">
        <v>515</v>
      </c>
      <c r="J15" s="2">
        <v>9</v>
      </c>
      <c r="K15" s="6">
        <v>0</v>
      </c>
      <c r="L15" s="6">
        <v>0</v>
      </c>
      <c r="M15" s="5">
        <f>K15*I15</f>
        <v>0</v>
      </c>
      <c r="N15" s="5">
        <f t="shared" ref="N15:N45" si="0">L15*I15</f>
        <v>0</v>
      </c>
    </row>
    <row r="16" spans="1:16" x14ac:dyDescent="0.3">
      <c r="A16" s="1" t="s">
        <v>40</v>
      </c>
      <c r="B16" s="1" t="s">
        <v>41</v>
      </c>
      <c r="C16" s="1" t="s">
        <v>42</v>
      </c>
      <c r="D16" s="1" t="s">
        <v>43</v>
      </c>
      <c r="E16" s="1" t="s">
        <v>44</v>
      </c>
      <c r="F16" s="2">
        <v>20</v>
      </c>
      <c r="G16" s="3" t="s">
        <v>33</v>
      </c>
      <c r="H16" s="3" t="s">
        <v>45</v>
      </c>
      <c r="I16" s="3">
        <v>7940</v>
      </c>
      <c r="J16" s="2">
        <v>9</v>
      </c>
      <c r="K16" s="6">
        <v>0</v>
      </c>
      <c r="L16" s="6">
        <v>0</v>
      </c>
      <c r="M16" s="5">
        <f>K16*I16</f>
        <v>0</v>
      </c>
      <c r="N16" s="5">
        <f t="shared" si="0"/>
        <v>0</v>
      </c>
    </row>
    <row r="17" spans="1:14" x14ac:dyDescent="0.3">
      <c r="A17" s="1" t="s">
        <v>40</v>
      </c>
      <c r="B17" s="1" t="s">
        <v>41</v>
      </c>
      <c r="C17" s="1" t="s">
        <v>46</v>
      </c>
      <c r="D17" s="1" t="s">
        <v>47</v>
      </c>
      <c r="E17" s="1" t="s">
        <v>44</v>
      </c>
      <c r="F17" s="2">
        <v>20</v>
      </c>
      <c r="G17" s="3" t="s">
        <v>33</v>
      </c>
      <c r="H17" s="3" t="s">
        <v>45</v>
      </c>
      <c r="I17" s="3">
        <v>7740</v>
      </c>
      <c r="J17" s="2">
        <v>9</v>
      </c>
      <c r="K17" s="6">
        <v>0</v>
      </c>
      <c r="L17" s="6">
        <v>0</v>
      </c>
      <c r="M17" s="5">
        <f t="shared" ref="M17:M45" si="1">K17*I17</f>
        <v>0</v>
      </c>
      <c r="N17" s="5">
        <f t="shared" si="0"/>
        <v>0</v>
      </c>
    </row>
    <row r="18" spans="1:14" x14ac:dyDescent="0.3">
      <c r="A18" s="1" t="s">
        <v>48</v>
      </c>
      <c r="B18" s="1" t="s">
        <v>49</v>
      </c>
      <c r="C18" s="1" t="s">
        <v>50</v>
      </c>
      <c r="D18" s="1" t="s">
        <v>51</v>
      </c>
      <c r="E18" s="1" t="s">
        <v>52</v>
      </c>
      <c r="F18" s="2">
        <v>1</v>
      </c>
      <c r="G18" s="3" t="s">
        <v>53</v>
      </c>
      <c r="H18" s="3" t="s">
        <v>53</v>
      </c>
      <c r="I18" s="3">
        <v>555</v>
      </c>
      <c r="J18" s="2">
        <v>9</v>
      </c>
      <c r="K18" s="6">
        <v>0</v>
      </c>
      <c r="L18" s="6">
        <v>0</v>
      </c>
      <c r="M18" s="5">
        <f t="shared" si="1"/>
        <v>0</v>
      </c>
      <c r="N18" s="5">
        <f t="shared" si="0"/>
        <v>0</v>
      </c>
    </row>
    <row r="19" spans="1:14" x14ac:dyDescent="0.3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2">
        <v>4</v>
      </c>
      <c r="G19" s="3" t="s">
        <v>33</v>
      </c>
      <c r="H19" s="3" t="s">
        <v>59</v>
      </c>
      <c r="I19" s="3">
        <v>368</v>
      </c>
      <c r="J19" s="2">
        <v>9</v>
      </c>
      <c r="K19" s="6">
        <v>0</v>
      </c>
      <c r="L19" s="6">
        <v>0</v>
      </c>
      <c r="M19" s="5">
        <f t="shared" si="1"/>
        <v>0</v>
      </c>
      <c r="N19" s="5">
        <f t="shared" si="0"/>
        <v>0</v>
      </c>
    </row>
    <row r="20" spans="1:14" x14ac:dyDescent="0.3">
      <c r="A20" s="1" t="s">
        <v>28</v>
      </c>
      <c r="B20" s="1" t="s">
        <v>29</v>
      </c>
      <c r="C20" s="1" t="s">
        <v>60</v>
      </c>
      <c r="D20" s="1" t="s">
        <v>61</v>
      </c>
      <c r="E20" s="1" t="s">
        <v>62</v>
      </c>
      <c r="F20" s="2">
        <v>30</v>
      </c>
      <c r="G20" s="3" t="s">
        <v>33</v>
      </c>
      <c r="H20" s="3" t="s">
        <v>63</v>
      </c>
      <c r="I20" s="3">
        <v>5490</v>
      </c>
      <c r="J20" s="2">
        <v>9</v>
      </c>
      <c r="K20" s="6">
        <v>0</v>
      </c>
      <c r="L20" s="6">
        <v>0</v>
      </c>
      <c r="M20" s="5">
        <f t="shared" si="1"/>
        <v>0</v>
      </c>
      <c r="N20" s="5">
        <f t="shared" si="0"/>
        <v>0</v>
      </c>
    </row>
    <row r="21" spans="1:14" x14ac:dyDescent="0.3">
      <c r="A21" s="1" t="s">
        <v>64</v>
      </c>
      <c r="B21" s="1" t="s">
        <v>41</v>
      </c>
      <c r="C21" s="1" t="s">
        <v>65</v>
      </c>
      <c r="D21" s="1" t="s">
        <v>66</v>
      </c>
      <c r="E21" s="1" t="s">
        <v>67</v>
      </c>
      <c r="F21" s="2">
        <v>30</v>
      </c>
      <c r="G21" s="3" t="s">
        <v>33</v>
      </c>
      <c r="H21" s="3" t="s">
        <v>45</v>
      </c>
      <c r="I21" s="3">
        <v>7680</v>
      </c>
      <c r="J21" s="2">
        <v>9</v>
      </c>
      <c r="K21" s="6">
        <v>0</v>
      </c>
      <c r="L21" s="6">
        <v>0</v>
      </c>
      <c r="M21" s="5">
        <f t="shared" si="1"/>
        <v>0</v>
      </c>
      <c r="N21" s="5">
        <f t="shared" si="0"/>
        <v>0</v>
      </c>
    </row>
    <row r="22" spans="1:14" x14ac:dyDescent="0.3">
      <c r="A22" s="1" t="s">
        <v>68</v>
      </c>
      <c r="B22" s="1" t="s">
        <v>69</v>
      </c>
      <c r="C22" s="1" t="s">
        <v>70</v>
      </c>
      <c r="D22" s="1" t="s">
        <v>71</v>
      </c>
      <c r="E22" s="1" t="s">
        <v>72</v>
      </c>
      <c r="F22" s="2">
        <v>12</v>
      </c>
      <c r="G22" s="3" t="s">
        <v>73</v>
      </c>
      <c r="H22" s="3" t="s">
        <v>74</v>
      </c>
      <c r="I22" s="3">
        <v>2628</v>
      </c>
      <c r="J22" s="2">
        <v>9</v>
      </c>
      <c r="K22" s="6">
        <v>0</v>
      </c>
      <c r="L22" s="6">
        <v>0</v>
      </c>
      <c r="M22" s="5">
        <f t="shared" si="1"/>
        <v>0</v>
      </c>
      <c r="N22" s="5">
        <f t="shared" si="0"/>
        <v>0</v>
      </c>
    </row>
    <row r="23" spans="1:14" x14ac:dyDescent="0.3">
      <c r="A23" s="1" t="s">
        <v>75</v>
      </c>
      <c r="B23" s="1" t="s">
        <v>76</v>
      </c>
      <c r="C23" s="1" t="s">
        <v>77</v>
      </c>
      <c r="D23" s="1" t="s">
        <v>78</v>
      </c>
      <c r="E23" s="1" t="s">
        <v>79</v>
      </c>
      <c r="F23" s="2">
        <v>30</v>
      </c>
      <c r="G23" s="3" t="s">
        <v>33</v>
      </c>
      <c r="H23" s="3" t="s">
        <v>80</v>
      </c>
      <c r="I23" s="3">
        <v>3960</v>
      </c>
      <c r="J23" s="2">
        <v>9</v>
      </c>
      <c r="K23" s="6">
        <v>0</v>
      </c>
      <c r="L23" s="6">
        <v>0</v>
      </c>
      <c r="M23" s="5">
        <f t="shared" si="1"/>
        <v>0</v>
      </c>
      <c r="N23" s="5">
        <f t="shared" si="0"/>
        <v>0</v>
      </c>
    </row>
    <row r="24" spans="1:14" x14ac:dyDescent="0.3">
      <c r="A24" s="1" t="s">
        <v>81</v>
      </c>
      <c r="B24" s="1" t="s">
        <v>82</v>
      </c>
      <c r="C24" s="1" t="s">
        <v>83</v>
      </c>
      <c r="D24" s="1" t="s">
        <v>84</v>
      </c>
      <c r="E24" s="1" t="s">
        <v>85</v>
      </c>
      <c r="F24" s="2">
        <v>6</v>
      </c>
      <c r="G24" s="3" t="s">
        <v>73</v>
      </c>
      <c r="H24" s="3" t="s">
        <v>74</v>
      </c>
      <c r="I24" s="3">
        <v>2172</v>
      </c>
      <c r="J24" s="2">
        <v>9</v>
      </c>
      <c r="K24" s="6">
        <v>0</v>
      </c>
      <c r="L24" s="6">
        <v>0</v>
      </c>
      <c r="M24" s="5">
        <f t="shared" si="1"/>
        <v>0</v>
      </c>
      <c r="N24" s="5">
        <f t="shared" si="0"/>
        <v>0</v>
      </c>
    </row>
    <row r="25" spans="1:14" x14ac:dyDescent="0.3">
      <c r="A25" s="1" t="s">
        <v>86</v>
      </c>
      <c r="B25" s="1" t="s">
        <v>87</v>
      </c>
      <c r="C25" s="1" t="s">
        <v>88</v>
      </c>
      <c r="D25" s="1" t="s">
        <v>89</v>
      </c>
      <c r="E25" s="1" t="s">
        <v>90</v>
      </c>
      <c r="F25" s="2">
        <v>1</v>
      </c>
      <c r="G25" s="3" t="s">
        <v>53</v>
      </c>
      <c r="H25" s="3" t="s">
        <v>53</v>
      </c>
      <c r="I25" s="3">
        <v>208</v>
      </c>
      <c r="J25" s="2">
        <v>9</v>
      </c>
      <c r="K25" s="6">
        <v>0</v>
      </c>
      <c r="L25" s="6">
        <v>0</v>
      </c>
      <c r="M25" s="5">
        <f t="shared" si="1"/>
        <v>0</v>
      </c>
      <c r="N25" s="5">
        <f t="shared" si="0"/>
        <v>0</v>
      </c>
    </row>
    <row r="26" spans="1:14" x14ac:dyDescent="0.3">
      <c r="A26" s="1" t="s">
        <v>91</v>
      </c>
      <c r="B26" s="1" t="s">
        <v>92</v>
      </c>
      <c r="C26" s="1" t="s">
        <v>93</v>
      </c>
      <c r="D26" s="1" t="s">
        <v>94</v>
      </c>
      <c r="E26" s="1" t="s">
        <v>79</v>
      </c>
      <c r="F26" s="2">
        <v>24</v>
      </c>
      <c r="G26" s="3" t="s">
        <v>33</v>
      </c>
      <c r="H26" s="3" t="s">
        <v>95</v>
      </c>
      <c r="I26" s="3">
        <v>2880</v>
      </c>
      <c r="J26" s="2">
        <v>9</v>
      </c>
      <c r="K26" s="6">
        <v>0</v>
      </c>
      <c r="L26" s="6">
        <v>0</v>
      </c>
      <c r="M26" s="5">
        <f t="shared" si="1"/>
        <v>0</v>
      </c>
      <c r="N26" s="5">
        <f t="shared" si="0"/>
        <v>0</v>
      </c>
    </row>
    <row r="27" spans="1:14" x14ac:dyDescent="0.3">
      <c r="A27" s="1" t="s">
        <v>81</v>
      </c>
      <c r="B27" s="1" t="s">
        <v>82</v>
      </c>
      <c r="C27" s="1" t="s">
        <v>96</v>
      </c>
      <c r="D27" s="1" t="s">
        <v>97</v>
      </c>
      <c r="E27" s="1" t="s">
        <v>85</v>
      </c>
      <c r="F27" s="2">
        <v>6</v>
      </c>
      <c r="G27" s="3" t="s">
        <v>73</v>
      </c>
      <c r="H27" s="3" t="s">
        <v>74</v>
      </c>
      <c r="I27" s="3">
        <v>1572</v>
      </c>
      <c r="J27" s="2">
        <v>9</v>
      </c>
      <c r="K27" s="6">
        <v>0</v>
      </c>
      <c r="L27" s="6">
        <v>0</v>
      </c>
      <c r="M27" s="5">
        <f t="shared" si="1"/>
        <v>0</v>
      </c>
      <c r="N27" s="5">
        <f t="shared" si="0"/>
        <v>0</v>
      </c>
    </row>
    <row r="28" spans="1:14" x14ac:dyDescent="0.3">
      <c r="A28" s="1" t="s">
        <v>86</v>
      </c>
      <c r="B28" s="1" t="s">
        <v>87</v>
      </c>
      <c r="C28" s="1" t="s">
        <v>98</v>
      </c>
      <c r="D28" s="1" t="s">
        <v>99</v>
      </c>
      <c r="E28" s="1" t="s">
        <v>90</v>
      </c>
      <c r="F28" s="2">
        <v>1</v>
      </c>
      <c r="G28" s="3" t="s">
        <v>53</v>
      </c>
      <c r="H28" s="3" t="s">
        <v>53</v>
      </c>
      <c r="I28" s="3">
        <v>205</v>
      </c>
      <c r="J28" s="2">
        <v>9</v>
      </c>
      <c r="K28" s="6">
        <v>0</v>
      </c>
      <c r="L28" s="6">
        <v>0</v>
      </c>
      <c r="M28" s="5">
        <f t="shared" si="1"/>
        <v>0</v>
      </c>
      <c r="N28" s="5">
        <f t="shared" si="0"/>
        <v>0</v>
      </c>
    </row>
    <row r="29" spans="1:14" x14ac:dyDescent="0.3">
      <c r="A29" s="1" t="s">
        <v>100</v>
      </c>
      <c r="B29" s="1" t="s">
        <v>101</v>
      </c>
      <c r="C29" s="1" t="s">
        <v>102</v>
      </c>
      <c r="D29" s="1" t="s">
        <v>103</v>
      </c>
      <c r="E29" s="1" t="s">
        <v>104</v>
      </c>
      <c r="F29" s="2">
        <v>18</v>
      </c>
      <c r="G29" s="3" t="s">
        <v>33</v>
      </c>
      <c r="H29" s="3" t="s">
        <v>34</v>
      </c>
      <c r="I29" s="3">
        <v>3006</v>
      </c>
      <c r="J29" s="2">
        <v>9</v>
      </c>
      <c r="K29" s="6">
        <v>0</v>
      </c>
      <c r="L29" s="6">
        <v>0</v>
      </c>
      <c r="M29" s="29">
        <f t="shared" si="1"/>
        <v>0</v>
      </c>
      <c r="N29" s="29">
        <f t="shared" si="0"/>
        <v>0</v>
      </c>
    </row>
    <row r="30" spans="1:14" x14ac:dyDescent="0.3">
      <c r="A30" s="1" t="s">
        <v>35</v>
      </c>
      <c r="B30" s="1" t="s">
        <v>36</v>
      </c>
      <c r="C30" s="1" t="s">
        <v>105</v>
      </c>
      <c r="D30" s="1" t="s">
        <v>106</v>
      </c>
      <c r="E30" s="1" t="s">
        <v>52</v>
      </c>
      <c r="F30" s="2">
        <v>1</v>
      </c>
      <c r="G30" s="3" t="s">
        <v>53</v>
      </c>
      <c r="H30" s="3" t="s">
        <v>53</v>
      </c>
      <c r="I30" s="3">
        <v>175</v>
      </c>
      <c r="J30" s="2">
        <v>9</v>
      </c>
      <c r="K30" s="6">
        <v>0</v>
      </c>
      <c r="L30" s="6">
        <v>0</v>
      </c>
      <c r="M30" s="5">
        <f t="shared" si="1"/>
        <v>0</v>
      </c>
      <c r="N30" s="5">
        <f t="shared" si="0"/>
        <v>0</v>
      </c>
    </row>
    <row r="31" spans="1:14" x14ac:dyDescent="0.3">
      <c r="A31" s="1" t="s">
        <v>107</v>
      </c>
      <c r="B31" s="1" t="s">
        <v>108</v>
      </c>
      <c r="C31" s="1" t="s">
        <v>109</v>
      </c>
      <c r="D31" s="1" t="s">
        <v>110</v>
      </c>
      <c r="E31" s="1" t="s">
        <v>72</v>
      </c>
      <c r="F31" s="2">
        <v>24</v>
      </c>
      <c r="G31" s="3" t="s">
        <v>73</v>
      </c>
      <c r="H31" s="3" t="s">
        <v>74</v>
      </c>
      <c r="I31" s="3">
        <v>6168</v>
      </c>
      <c r="J31" s="2">
        <v>9</v>
      </c>
      <c r="K31" s="6">
        <v>0</v>
      </c>
      <c r="L31" s="6">
        <v>0</v>
      </c>
      <c r="M31" s="5">
        <f t="shared" si="1"/>
        <v>0</v>
      </c>
      <c r="N31" s="5">
        <f t="shared" si="0"/>
        <v>0</v>
      </c>
    </row>
    <row r="32" spans="1:14" x14ac:dyDescent="0.3">
      <c r="A32" s="1" t="s">
        <v>111</v>
      </c>
      <c r="B32" s="1" t="s">
        <v>112</v>
      </c>
      <c r="C32" s="1" t="s">
        <v>113</v>
      </c>
      <c r="D32" s="1" t="s">
        <v>114</v>
      </c>
      <c r="E32" s="1" t="s">
        <v>44</v>
      </c>
      <c r="F32" s="2">
        <v>40</v>
      </c>
      <c r="G32" s="3" t="s">
        <v>33</v>
      </c>
      <c r="H32" s="3" t="s">
        <v>34</v>
      </c>
      <c r="I32" s="3">
        <v>7000</v>
      </c>
      <c r="J32" s="2">
        <v>9</v>
      </c>
      <c r="K32" s="6">
        <v>0</v>
      </c>
      <c r="L32" s="6">
        <v>0</v>
      </c>
      <c r="M32" s="5">
        <f t="shared" si="1"/>
        <v>0</v>
      </c>
      <c r="N32" s="5">
        <f t="shared" si="0"/>
        <v>0</v>
      </c>
    </row>
    <row r="33" spans="1:14" x14ac:dyDescent="0.3">
      <c r="A33" s="1" t="s">
        <v>68</v>
      </c>
      <c r="B33" s="1" t="s">
        <v>69</v>
      </c>
      <c r="C33" s="1" t="s">
        <v>115</v>
      </c>
      <c r="D33" s="1" t="s">
        <v>116</v>
      </c>
      <c r="E33" s="1" t="s">
        <v>72</v>
      </c>
      <c r="F33" s="2">
        <v>12</v>
      </c>
      <c r="G33" s="3" t="s">
        <v>117</v>
      </c>
      <c r="H33" s="3" t="s">
        <v>74</v>
      </c>
      <c r="I33" s="3">
        <v>1440</v>
      </c>
      <c r="J33" s="2">
        <v>9</v>
      </c>
      <c r="K33" s="6">
        <v>0</v>
      </c>
      <c r="L33" s="6">
        <v>0</v>
      </c>
      <c r="M33" s="5">
        <f t="shared" si="1"/>
        <v>0</v>
      </c>
      <c r="N33" s="5">
        <f t="shared" si="0"/>
        <v>0</v>
      </c>
    </row>
    <row r="34" spans="1:14" x14ac:dyDescent="0.3">
      <c r="A34" s="1" t="s">
        <v>118</v>
      </c>
      <c r="B34" s="1" t="s">
        <v>119</v>
      </c>
      <c r="C34" s="1" t="s">
        <v>120</v>
      </c>
      <c r="D34" s="1" t="s">
        <v>121</v>
      </c>
      <c r="E34" s="1" t="s">
        <v>122</v>
      </c>
      <c r="F34" s="2">
        <v>24</v>
      </c>
      <c r="G34" s="3" t="s">
        <v>33</v>
      </c>
      <c r="H34" s="3" t="s">
        <v>45</v>
      </c>
      <c r="I34" s="3">
        <v>2472</v>
      </c>
      <c r="J34" s="2">
        <v>9</v>
      </c>
      <c r="K34" s="6">
        <v>0</v>
      </c>
      <c r="L34" s="6">
        <v>0</v>
      </c>
      <c r="M34" s="5">
        <f t="shared" si="1"/>
        <v>0</v>
      </c>
      <c r="N34" s="5">
        <f t="shared" si="0"/>
        <v>0</v>
      </c>
    </row>
    <row r="35" spans="1:14" x14ac:dyDescent="0.3">
      <c r="A35" s="1" t="s">
        <v>35</v>
      </c>
      <c r="B35" s="1" t="s">
        <v>36</v>
      </c>
      <c r="C35" s="1" t="s">
        <v>123</v>
      </c>
      <c r="D35" s="1" t="s">
        <v>124</v>
      </c>
      <c r="E35" s="1" t="s">
        <v>52</v>
      </c>
      <c r="F35" s="2">
        <v>1</v>
      </c>
      <c r="G35" s="3" t="s">
        <v>53</v>
      </c>
      <c r="H35" s="3" t="s">
        <v>53</v>
      </c>
      <c r="I35" s="3">
        <v>324</v>
      </c>
      <c r="J35" s="2">
        <v>9</v>
      </c>
      <c r="K35" s="6">
        <v>0</v>
      </c>
      <c r="L35" s="6">
        <v>0</v>
      </c>
      <c r="M35" s="5">
        <f t="shared" si="1"/>
        <v>0</v>
      </c>
      <c r="N35" s="5">
        <f t="shared" si="0"/>
        <v>0</v>
      </c>
    </row>
    <row r="36" spans="1:14" x14ac:dyDescent="0.3">
      <c r="A36" s="1" t="s">
        <v>125</v>
      </c>
      <c r="B36" s="1" t="s">
        <v>126</v>
      </c>
      <c r="C36" s="1" t="s">
        <v>127</v>
      </c>
      <c r="D36" s="1" t="s">
        <v>128</v>
      </c>
      <c r="E36" s="1" t="s">
        <v>122</v>
      </c>
      <c r="F36" s="2">
        <v>28</v>
      </c>
      <c r="G36" s="3" t="s">
        <v>33</v>
      </c>
      <c r="H36" s="3" t="s">
        <v>45</v>
      </c>
      <c r="I36" s="3">
        <v>2548</v>
      </c>
      <c r="J36" s="2">
        <v>9</v>
      </c>
      <c r="K36" s="6">
        <v>0</v>
      </c>
      <c r="L36" s="6">
        <v>0</v>
      </c>
      <c r="M36" s="5">
        <f t="shared" si="1"/>
        <v>0</v>
      </c>
      <c r="N36" s="5">
        <f t="shared" si="0"/>
        <v>0</v>
      </c>
    </row>
    <row r="37" spans="1:14" x14ac:dyDescent="0.3">
      <c r="A37" s="1" t="s">
        <v>129</v>
      </c>
      <c r="B37" s="1" t="s">
        <v>130</v>
      </c>
      <c r="C37" s="1" t="s">
        <v>131</v>
      </c>
      <c r="D37" s="1" t="s">
        <v>132</v>
      </c>
      <c r="E37" s="1" t="s">
        <v>133</v>
      </c>
      <c r="F37" s="2">
        <v>36</v>
      </c>
      <c r="G37" s="3" t="s">
        <v>33</v>
      </c>
      <c r="H37" s="3" t="s">
        <v>34</v>
      </c>
      <c r="I37" s="3">
        <v>3096</v>
      </c>
      <c r="J37" s="2">
        <v>9</v>
      </c>
      <c r="K37" s="6">
        <v>0</v>
      </c>
      <c r="L37" s="6">
        <v>0</v>
      </c>
      <c r="M37" s="5">
        <f t="shared" si="1"/>
        <v>0</v>
      </c>
      <c r="N37" s="5">
        <f t="shared" si="0"/>
        <v>0</v>
      </c>
    </row>
    <row r="38" spans="1:14" x14ac:dyDescent="0.3">
      <c r="A38" s="1" t="s">
        <v>134</v>
      </c>
      <c r="B38" s="1" t="s">
        <v>108</v>
      </c>
      <c r="C38" s="1" t="s">
        <v>135</v>
      </c>
      <c r="D38" s="1" t="s">
        <v>136</v>
      </c>
      <c r="E38" s="1" t="s">
        <v>137</v>
      </c>
      <c r="F38" s="2">
        <v>12</v>
      </c>
      <c r="G38" s="3" t="s">
        <v>117</v>
      </c>
      <c r="H38" s="3" t="s">
        <v>74</v>
      </c>
      <c r="I38" s="3">
        <v>1500</v>
      </c>
      <c r="J38" s="2">
        <v>9</v>
      </c>
      <c r="K38" s="6">
        <v>0</v>
      </c>
      <c r="L38" s="6">
        <v>0</v>
      </c>
      <c r="M38" s="5">
        <f t="shared" si="1"/>
        <v>0</v>
      </c>
      <c r="N38" s="5">
        <f t="shared" si="0"/>
        <v>0</v>
      </c>
    </row>
    <row r="39" spans="1:14" x14ac:dyDescent="0.3">
      <c r="A39" s="1" t="s">
        <v>138</v>
      </c>
      <c r="B39" s="1" t="s">
        <v>139</v>
      </c>
      <c r="C39" s="1" t="s">
        <v>140</v>
      </c>
      <c r="D39" s="1" t="s">
        <v>141</v>
      </c>
      <c r="E39" s="1" t="s">
        <v>142</v>
      </c>
      <c r="F39" s="2">
        <v>24</v>
      </c>
      <c r="G39" s="3" t="s">
        <v>33</v>
      </c>
      <c r="H39" s="3" t="s">
        <v>63</v>
      </c>
      <c r="I39" s="3">
        <v>3048</v>
      </c>
      <c r="J39" s="2">
        <v>9</v>
      </c>
      <c r="K39" s="6">
        <v>0</v>
      </c>
      <c r="L39" s="6">
        <v>0</v>
      </c>
      <c r="M39" s="5">
        <f t="shared" si="1"/>
        <v>0</v>
      </c>
      <c r="N39" s="5">
        <f t="shared" si="0"/>
        <v>0</v>
      </c>
    </row>
    <row r="40" spans="1:14" x14ac:dyDescent="0.3">
      <c r="A40" s="1" t="s">
        <v>143</v>
      </c>
      <c r="B40" s="1" t="s">
        <v>126</v>
      </c>
      <c r="C40" s="1" t="s">
        <v>144</v>
      </c>
      <c r="D40" s="1" t="s">
        <v>145</v>
      </c>
      <c r="E40" s="1" t="s">
        <v>122</v>
      </c>
      <c r="F40" s="2">
        <v>28</v>
      </c>
      <c r="G40" s="3" t="s">
        <v>33</v>
      </c>
      <c r="H40" s="3" t="s">
        <v>45</v>
      </c>
      <c r="I40" s="3">
        <v>1932</v>
      </c>
      <c r="J40" s="2">
        <v>9</v>
      </c>
      <c r="K40" s="6">
        <v>0</v>
      </c>
      <c r="L40" s="6">
        <v>0</v>
      </c>
      <c r="M40" s="5">
        <f t="shared" si="1"/>
        <v>0</v>
      </c>
      <c r="N40" s="5">
        <f t="shared" si="0"/>
        <v>0</v>
      </c>
    </row>
    <row r="41" spans="1:14" x14ac:dyDescent="0.3">
      <c r="A41" s="1" t="s">
        <v>146</v>
      </c>
      <c r="B41" s="1" t="s">
        <v>139</v>
      </c>
      <c r="C41" s="1" t="s">
        <v>147</v>
      </c>
      <c r="D41" s="1" t="s">
        <v>148</v>
      </c>
      <c r="E41" s="1" t="s">
        <v>149</v>
      </c>
      <c r="F41" s="2">
        <v>24</v>
      </c>
      <c r="G41" s="3" t="s">
        <v>33</v>
      </c>
      <c r="H41" s="3" t="s">
        <v>45</v>
      </c>
      <c r="I41" s="3">
        <v>2832</v>
      </c>
      <c r="J41" s="2">
        <v>9</v>
      </c>
      <c r="K41" s="6">
        <v>0</v>
      </c>
      <c r="L41" s="6">
        <v>0</v>
      </c>
      <c r="M41" s="5">
        <f t="shared" si="1"/>
        <v>0</v>
      </c>
      <c r="N41" s="5">
        <f t="shared" si="0"/>
        <v>0</v>
      </c>
    </row>
    <row r="42" spans="1:14" x14ac:dyDescent="0.3">
      <c r="A42" s="1" t="s">
        <v>146</v>
      </c>
      <c r="B42" s="1" t="s">
        <v>139</v>
      </c>
      <c r="C42" s="1" t="s">
        <v>150</v>
      </c>
      <c r="D42" s="1" t="s">
        <v>151</v>
      </c>
      <c r="E42" s="1" t="s">
        <v>152</v>
      </c>
      <c r="F42" s="2">
        <v>24</v>
      </c>
      <c r="G42" s="3" t="s">
        <v>33</v>
      </c>
      <c r="H42" s="3" t="s">
        <v>45</v>
      </c>
      <c r="I42" s="3">
        <v>2016</v>
      </c>
      <c r="J42" s="2">
        <v>9</v>
      </c>
      <c r="K42" s="6">
        <v>0</v>
      </c>
      <c r="L42" s="6">
        <v>0</v>
      </c>
      <c r="M42" s="5">
        <f t="shared" si="1"/>
        <v>0</v>
      </c>
      <c r="N42" s="5">
        <f t="shared" si="0"/>
        <v>0</v>
      </c>
    </row>
    <row r="43" spans="1:14" x14ac:dyDescent="0.3">
      <c r="A43" s="1" t="s">
        <v>153</v>
      </c>
      <c r="B43" s="1" t="s">
        <v>154</v>
      </c>
      <c r="C43" s="1" t="s">
        <v>155</v>
      </c>
      <c r="D43" s="1" t="s">
        <v>156</v>
      </c>
      <c r="E43" s="1" t="s">
        <v>157</v>
      </c>
      <c r="F43" s="2">
        <v>36</v>
      </c>
      <c r="G43" s="3" t="s">
        <v>33</v>
      </c>
      <c r="H43" s="3" t="s">
        <v>34</v>
      </c>
      <c r="I43" s="3">
        <v>2844</v>
      </c>
      <c r="J43" s="2">
        <v>9</v>
      </c>
      <c r="K43" s="6">
        <v>0</v>
      </c>
      <c r="L43" s="6">
        <v>0</v>
      </c>
      <c r="M43" s="5">
        <f t="shared" si="1"/>
        <v>0</v>
      </c>
      <c r="N43" s="5">
        <f t="shared" si="0"/>
        <v>0</v>
      </c>
    </row>
    <row r="44" spans="1:14" x14ac:dyDescent="0.3">
      <c r="A44" s="1" t="s">
        <v>146</v>
      </c>
      <c r="B44" s="1" t="s">
        <v>139</v>
      </c>
      <c r="C44" s="1" t="s">
        <v>158</v>
      </c>
      <c r="D44" s="1" t="s">
        <v>159</v>
      </c>
      <c r="E44" s="1" t="s">
        <v>152</v>
      </c>
      <c r="F44" s="2">
        <v>24</v>
      </c>
      <c r="G44" s="3" t="s">
        <v>33</v>
      </c>
      <c r="H44" s="3" t="s">
        <v>45</v>
      </c>
      <c r="I44" s="3">
        <v>2184</v>
      </c>
      <c r="J44" s="2">
        <v>9</v>
      </c>
      <c r="K44" s="6">
        <v>0</v>
      </c>
      <c r="L44" s="6">
        <v>0</v>
      </c>
      <c r="M44" s="5">
        <f t="shared" si="1"/>
        <v>0</v>
      </c>
      <c r="N44" s="5">
        <f t="shared" si="0"/>
        <v>0</v>
      </c>
    </row>
    <row r="45" spans="1:14" x14ac:dyDescent="0.3">
      <c r="A45" s="1" t="s">
        <v>129</v>
      </c>
      <c r="B45" s="1" t="s">
        <v>130</v>
      </c>
      <c r="C45" s="1" t="s">
        <v>160</v>
      </c>
      <c r="D45" s="1" t="s">
        <v>161</v>
      </c>
      <c r="E45" s="1" t="s">
        <v>44</v>
      </c>
      <c r="F45" s="2">
        <v>24</v>
      </c>
      <c r="G45" s="3" t="s">
        <v>33</v>
      </c>
      <c r="H45" s="3" t="s">
        <v>34</v>
      </c>
      <c r="I45" s="3">
        <v>1704</v>
      </c>
      <c r="J45" s="2">
        <v>9</v>
      </c>
      <c r="K45" s="6">
        <v>0</v>
      </c>
      <c r="L45" s="6">
        <v>0</v>
      </c>
      <c r="M45" s="5">
        <f t="shared" si="1"/>
        <v>0</v>
      </c>
      <c r="N45" s="5">
        <f t="shared" si="0"/>
        <v>0</v>
      </c>
    </row>
    <row r="46" spans="1:14" x14ac:dyDescent="0.3">
      <c r="A46" s="1" t="s">
        <v>162</v>
      </c>
      <c r="B46" s="1" t="s">
        <v>139</v>
      </c>
      <c r="C46" s="1" t="s">
        <v>162</v>
      </c>
      <c r="D46" s="1" t="s">
        <v>163</v>
      </c>
      <c r="E46" s="1" t="s">
        <v>164</v>
      </c>
      <c r="F46" s="2">
        <v>32</v>
      </c>
      <c r="G46" s="3" t="s">
        <v>165</v>
      </c>
      <c r="H46" s="3" t="s">
        <v>63</v>
      </c>
      <c r="I46" s="3">
        <v>2240</v>
      </c>
      <c r="J46" s="2">
        <v>9</v>
      </c>
      <c r="K46" s="6">
        <v>0</v>
      </c>
      <c r="L46" s="6">
        <v>0</v>
      </c>
      <c r="M46" s="5">
        <f t="shared" ref="M46:M77" si="2">K46*I46</f>
        <v>0</v>
      </c>
      <c r="N46" s="5">
        <f t="shared" ref="N46:N77" si="3">L46*I46</f>
        <v>0</v>
      </c>
    </row>
    <row r="47" spans="1:14" x14ac:dyDescent="0.3">
      <c r="A47" s="1" t="s">
        <v>143</v>
      </c>
      <c r="B47" s="1" t="s">
        <v>126</v>
      </c>
      <c r="C47" s="1" t="s">
        <v>166</v>
      </c>
      <c r="D47" s="1" t="s">
        <v>167</v>
      </c>
      <c r="E47" s="1" t="s">
        <v>168</v>
      </c>
      <c r="F47" s="2">
        <v>28</v>
      </c>
      <c r="G47" s="3" t="s">
        <v>33</v>
      </c>
      <c r="H47" s="3" t="s">
        <v>45</v>
      </c>
      <c r="I47" s="3">
        <v>1204</v>
      </c>
      <c r="J47" s="2">
        <v>9</v>
      </c>
      <c r="K47" s="6">
        <v>0</v>
      </c>
      <c r="L47" s="6">
        <v>0</v>
      </c>
      <c r="M47" s="5">
        <f t="shared" si="2"/>
        <v>0</v>
      </c>
      <c r="N47" s="5">
        <f t="shared" si="3"/>
        <v>0</v>
      </c>
    </row>
    <row r="48" spans="1:14" x14ac:dyDescent="0.3">
      <c r="A48" s="1" t="s">
        <v>169</v>
      </c>
      <c r="B48" s="1" t="s">
        <v>170</v>
      </c>
      <c r="C48" s="1" t="s">
        <v>171</v>
      </c>
      <c r="D48" s="1" t="s">
        <v>172</v>
      </c>
      <c r="E48" s="1" t="s">
        <v>122</v>
      </c>
      <c r="F48" s="2">
        <v>16</v>
      </c>
      <c r="G48" s="3" t="s">
        <v>33</v>
      </c>
      <c r="H48" s="3" t="s">
        <v>173</v>
      </c>
      <c r="I48" s="3">
        <v>656</v>
      </c>
      <c r="J48" s="2">
        <v>9</v>
      </c>
      <c r="K48" s="6">
        <v>0</v>
      </c>
      <c r="L48" s="6">
        <v>0</v>
      </c>
      <c r="M48" s="5">
        <f t="shared" si="2"/>
        <v>0</v>
      </c>
      <c r="N48" s="5">
        <f t="shared" si="3"/>
        <v>0</v>
      </c>
    </row>
    <row r="49" spans="1:14" x14ac:dyDescent="0.3">
      <c r="A49" s="1" t="s">
        <v>174</v>
      </c>
      <c r="B49" s="1" t="s">
        <v>69</v>
      </c>
      <c r="C49" s="1" t="s">
        <v>175</v>
      </c>
      <c r="D49" s="1" t="s">
        <v>176</v>
      </c>
      <c r="E49" s="1" t="s">
        <v>177</v>
      </c>
      <c r="F49" s="2">
        <v>1</v>
      </c>
      <c r="G49" s="3" t="s">
        <v>178</v>
      </c>
      <c r="H49" s="3" t="s">
        <v>178</v>
      </c>
      <c r="I49" s="3">
        <v>361</v>
      </c>
      <c r="J49" s="2">
        <v>21</v>
      </c>
      <c r="K49" s="6">
        <v>0</v>
      </c>
      <c r="L49" s="6">
        <v>0</v>
      </c>
      <c r="M49" s="5">
        <f t="shared" si="2"/>
        <v>0</v>
      </c>
      <c r="N49" s="5">
        <f t="shared" si="3"/>
        <v>0</v>
      </c>
    </row>
    <row r="50" spans="1:14" x14ac:dyDescent="0.3">
      <c r="A50" s="1" t="s">
        <v>179</v>
      </c>
      <c r="B50" s="1" t="s">
        <v>41</v>
      </c>
      <c r="C50" s="1" t="s">
        <v>180</v>
      </c>
      <c r="D50" s="1" t="s">
        <v>181</v>
      </c>
      <c r="E50" s="1" t="s">
        <v>182</v>
      </c>
      <c r="F50" s="2">
        <v>8</v>
      </c>
      <c r="G50" s="3" t="s">
        <v>33</v>
      </c>
      <c r="H50" s="3" t="s">
        <v>95</v>
      </c>
      <c r="I50" s="3">
        <v>1256</v>
      </c>
      <c r="J50" s="2">
        <v>9</v>
      </c>
      <c r="K50" s="6">
        <v>0</v>
      </c>
      <c r="L50" s="6">
        <v>0</v>
      </c>
      <c r="M50" s="5">
        <f t="shared" si="2"/>
        <v>0</v>
      </c>
      <c r="N50" s="5">
        <f t="shared" si="3"/>
        <v>0</v>
      </c>
    </row>
    <row r="51" spans="1:14" x14ac:dyDescent="0.3">
      <c r="A51" s="1" t="s">
        <v>143</v>
      </c>
      <c r="B51" s="1" t="s">
        <v>126</v>
      </c>
      <c r="C51" s="1" t="s">
        <v>183</v>
      </c>
      <c r="D51" s="1" t="s">
        <v>184</v>
      </c>
      <c r="E51" s="1" t="s">
        <v>168</v>
      </c>
      <c r="F51" s="2">
        <v>28</v>
      </c>
      <c r="G51" s="3" t="s">
        <v>33</v>
      </c>
      <c r="H51" s="3" t="s">
        <v>45</v>
      </c>
      <c r="I51" s="3">
        <v>1064</v>
      </c>
      <c r="J51" s="2">
        <v>9</v>
      </c>
      <c r="K51" s="6">
        <v>0</v>
      </c>
      <c r="L51" s="6">
        <v>0</v>
      </c>
      <c r="M51" s="5">
        <f t="shared" si="2"/>
        <v>0</v>
      </c>
      <c r="N51" s="5">
        <f t="shared" si="3"/>
        <v>0</v>
      </c>
    </row>
    <row r="52" spans="1:14" x14ac:dyDescent="0.3">
      <c r="A52" s="1" t="s">
        <v>118</v>
      </c>
      <c r="B52" s="1" t="s">
        <v>119</v>
      </c>
      <c r="C52" s="1" t="s">
        <v>185</v>
      </c>
      <c r="D52" s="1" t="s">
        <v>186</v>
      </c>
      <c r="E52" s="1" t="s">
        <v>187</v>
      </c>
      <c r="F52" s="2">
        <v>24</v>
      </c>
      <c r="G52" s="3" t="s">
        <v>33</v>
      </c>
      <c r="H52" s="3" t="s">
        <v>45</v>
      </c>
      <c r="I52" s="3">
        <v>984</v>
      </c>
      <c r="J52" s="2">
        <v>9</v>
      </c>
      <c r="K52" s="6">
        <v>0</v>
      </c>
      <c r="L52" s="6">
        <v>0</v>
      </c>
      <c r="M52" s="5">
        <f t="shared" si="2"/>
        <v>0</v>
      </c>
      <c r="N52" s="5">
        <f t="shared" si="3"/>
        <v>0</v>
      </c>
    </row>
    <row r="53" spans="1:14" x14ac:dyDescent="0.3">
      <c r="A53" s="1" t="s">
        <v>81</v>
      </c>
      <c r="B53" s="1" t="s">
        <v>82</v>
      </c>
      <c r="C53" s="1" t="s">
        <v>188</v>
      </c>
      <c r="D53" s="1" t="s">
        <v>189</v>
      </c>
      <c r="E53" s="1" t="s">
        <v>85</v>
      </c>
      <c r="F53" s="2">
        <v>6</v>
      </c>
      <c r="G53" s="3" t="s">
        <v>73</v>
      </c>
      <c r="H53" s="3" t="s">
        <v>74</v>
      </c>
      <c r="I53" s="3">
        <v>528</v>
      </c>
      <c r="J53" s="2">
        <v>9</v>
      </c>
      <c r="K53" s="6">
        <v>0</v>
      </c>
      <c r="L53" s="6">
        <v>0</v>
      </c>
      <c r="M53" s="5">
        <f t="shared" si="2"/>
        <v>0</v>
      </c>
      <c r="N53" s="5">
        <f t="shared" si="3"/>
        <v>0</v>
      </c>
    </row>
    <row r="54" spans="1:14" x14ac:dyDescent="0.3">
      <c r="A54" s="1" t="s">
        <v>190</v>
      </c>
      <c r="B54" s="1" t="s">
        <v>139</v>
      </c>
      <c r="C54" s="1" t="s">
        <v>191</v>
      </c>
      <c r="D54" s="1" t="s">
        <v>192</v>
      </c>
      <c r="E54" s="1" t="s">
        <v>164</v>
      </c>
      <c r="F54" s="2">
        <v>25</v>
      </c>
      <c r="G54" s="3" t="s">
        <v>165</v>
      </c>
      <c r="H54" s="3" t="s">
        <v>63</v>
      </c>
      <c r="I54" s="3">
        <v>1975</v>
      </c>
      <c r="J54" s="2">
        <v>9</v>
      </c>
      <c r="K54" s="6">
        <v>0</v>
      </c>
      <c r="L54" s="6">
        <v>0</v>
      </c>
      <c r="M54" s="5">
        <f t="shared" si="2"/>
        <v>0</v>
      </c>
      <c r="N54" s="5">
        <f t="shared" si="3"/>
        <v>0</v>
      </c>
    </row>
    <row r="55" spans="1:14" x14ac:dyDescent="0.3">
      <c r="A55" s="1" t="s">
        <v>174</v>
      </c>
      <c r="B55" s="1" t="s">
        <v>69</v>
      </c>
      <c r="C55" s="1" t="s">
        <v>193</v>
      </c>
      <c r="D55" s="1" t="s">
        <v>194</v>
      </c>
      <c r="E55" s="1" t="s">
        <v>195</v>
      </c>
      <c r="F55" s="2">
        <v>4</v>
      </c>
      <c r="G55" s="3" t="s">
        <v>33</v>
      </c>
      <c r="H55" s="3" t="s">
        <v>165</v>
      </c>
      <c r="I55" s="3">
        <v>64</v>
      </c>
      <c r="J55" s="2">
        <v>9</v>
      </c>
      <c r="K55" s="6">
        <v>0</v>
      </c>
      <c r="L55" s="6">
        <v>0</v>
      </c>
      <c r="M55" s="5">
        <f t="shared" si="2"/>
        <v>0</v>
      </c>
      <c r="N55" s="5">
        <f t="shared" si="3"/>
        <v>0</v>
      </c>
    </row>
    <row r="56" spans="1:14" x14ac:dyDescent="0.3">
      <c r="A56" s="1" t="s">
        <v>196</v>
      </c>
      <c r="B56" s="1" t="s">
        <v>197</v>
      </c>
      <c r="C56" s="1" t="s">
        <v>198</v>
      </c>
      <c r="D56" s="1" t="s">
        <v>199</v>
      </c>
      <c r="E56" s="1" t="s">
        <v>200</v>
      </c>
      <c r="F56" s="2">
        <v>3</v>
      </c>
      <c r="G56" s="3" t="s">
        <v>73</v>
      </c>
      <c r="H56" s="3" t="s">
        <v>59</v>
      </c>
      <c r="I56" s="3">
        <v>219</v>
      </c>
      <c r="J56" s="2">
        <v>9</v>
      </c>
      <c r="K56" s="6">
        <v>0</v>
      </c>
      <c r="L56" s="6">
        <v>0</v>
      </c>
      <c r="M56" s="5">
        <f t="shared" si="2"/>
        <v>0</v>
      </c>
      <c r="N56" s="5">
        <f t="shared" si="3"/>
        <v>0</v>
      </c>
    </row>
    <row r="57" spans="1:14" x14ac:dyDescent="0.3">
      <c r="A57" s="1" t="s">
        <v>201</v>
      </c>
      <c r="B57" s="1" t="s">
        <v>108</v>
      </c>
      <c r="C57" s="1" t="s">
        <v>202</v>
      </c>
      <c r="D57" s="1" t="s">
        <v>203</v>
      </c>
      <c r="E57" s="1" t="s">
        <v>204</v>
      </c>
      <c r="F57" s="2">
        <v>24</v>
      </c>
      <c r="G57" s="3" t="s">
        <v>73</v>
      </c>
      <c r="H57" s="3" t="s">
        <v>74</v>
      </c>
      <c r="I57" s="3">
        <v>480</v>
      </c>
      <c r="J57" s="2">
        <v>9</v>
      </c>
      <c r="K57" s="6">
        <v>0</v>
      </c>
      <c r="L57" s="6">
        <v>0</v>
      </c>
      <c r="M57" s="5">
        <f t="shared" si="2"/>
        <v>0</v>
      </c>
      <c r="N57" s="5">
        <f t="shared" si="3"/>
        <v>0</v>
      </c>
    </row>
    <row r="58" spans="1:14" x14ac:dyDescent="0.3">
      <c r="A58" s="1" t="s">
        <v>35</v>
      </c>
      <c r="B58" s="1" t="s">
        <v>36</v>
      </c>
      <c r="C58" s="1" t="s">
        <v>205</v>
      </c>
      <c r="D58" s="1" t="s">
        <v>206</v>
      </c>
      <c r="E58" s="1" t="s">
        <v>207</v>
      </c>
      <c r="F58" s="2">
        <v>1</v>
      </c>
      <c r="G58" s="3" t="s">
        <v>208</v>
      </c>
      <c r="H58" s="3" t="s">
        <v>208</v>
      </c>
      <c r="I58" s="3">
        <v>26</v>
      </c>
      <c r="J58" s="2">
        <v>9</v>
      </c>
      <c r="K58" s="6">
        <v>0</v>
      </c>
      <c r="L58" s="6">
        <v>0</v>
      </c>
      <c r="M58" s="5">
        <f t="shared" si="2"/>
        <v>0</v>
      </c>
      <c r="N58" s="5">
        <f t="shared" si="3"/>
        <v>0</v>
      </c>
    </row>
    <row r="59" spans="1:14" x14ac:dyDescent="0.3">
      <c r="A59" s="1" t="s">
        <v>209</v>
      </c>
      <c r="B59" s="1" t="s">
        <v>139</v>
      </c>
      <c r="C59" s="1" t="s">
        <v>210</v>
      </c>
      <c r="D59" s="1" t="s">
        <v>211</v>
      </c>
      <c r="E59" s="1" t="s">
        <v>212</v>
      </c>
      <c r="F59" s="2">
        <v>32</v>
      </c>
      <c r="G59" s="3" t="s">
        <v>165</v>
      </c>
      <c r="H59" s="3" t="s">
        <v>63</v>
      </c>
      <c r="I59" s="3">
        <v>1920</v>
      </c>
      <c r="J59" s="2">
        <v>9</v>
      </c>
      <c r="K59" s="6">
        <v>0</v>
      </c>
      <c r="L59" s="6">
        <v>0</v>
      </c>
      <c r="M59" s="5">
        <f t="shared" si="2"/>
        <v>0</v>
      </c>
      <c r="N59" s="5">
        <f t="shared" si="3"/>
        <v>0</v>
      </c>
    </row>
    <row r="60" spans="1:14" x14ac:dyDescent="0.3">
      <c r="A60" s="1" t="s">
        <v>143</v>
      </c>
      <c r="B60" s="1" t="s">
        <v>126</v>
      </c>
      <c r="C60" s="1" t="s">
        <v>213</v>
      </c>
      <c r="D60" s="1" t="s">
        <v>214</v>
      </c>
      <c r="E60" s="1" t="s">
        <v>168</v>
      </c>
      <c r="F60" s="2">
        <v>28</v>
      </c>
      <c r="G60" s="3" t="s">
        <v>33</v>
      </c>
      <c r="H60" s="3" t="s">
        <v>45</v>
      </c>
      <c r="I60" s="3">
        <v>812</v>
      </c>
      <c r="J60" s="2">
        <v>9</v>
      </c>
      <c r="K60" s="6">
        <v>0</v>
      </c>
      <c r="L60" s="6">
        <v>0</v>
      </c>
      <c r="M60" s="5">
        <f t="shared" si="2"/>
        <v>0</v>
      </c>
      <c r="N60" s="5">
        <f t="shared" si="3"/>
        <v>0</v>
      </c>
    </row>
    <row r="61" spans="1:14" x14ac:dyDescent="0.3">
      <c r="A61" s="1" t="s">
        <v>143</v>
      </c>
      <c r="B61" s="1" t="s">
        <v>126</v>
      </c>
      <c r="C61" s="1" t="s">
        <v>215</v>
      </c>
      <c r="D61" s="1" t="s">
        <v>216</v>
      </c>
      <c r="E61" s="1" t="s">
        <v>168</v>
      </c>
      <c r="F61" s="2">
        <v>28</v>
      </c>
      <c r="G61" s="3" t="s">
        <v>33</v>
      </c>
      <c r="H61" s="3" t="s">
        <v>95</v>
      </c>
      <c r="I61" s="3">
        <v>756</v>
      </c>
      <c r="J61" s="2">
        <v>9</v>
      </c>
      <c r="K61" s="6">
        <v>0</v>
      </c>
      <c r="L61" s="6">
        <v>0</v>
      </c>
      <c r="M61" s="5">
        <f t="shared" si="2"/>
        <v>0</v>
      </c>
      <c r="N61" s="5">
        <f t="shared" si="3"/>
        <v>0</v>
      </c>
    </row>
    <row r="62" spans="1:14" x14ac:dyDescent="0.3">
      <c r="A62" s="1" t="s">
        <v>134</v>
      </c>
      <c r="B62" s="1" t="s">
        <v>108</v>
      </c>
      <c r="C62" s="1" t="s">
        <v>217</v>
      </c>
      <c r="D62" s="1" t="s">
        <v>218</v>
      </c>
      <c r="E62" s="1" t="s">
        <v>204</v>
      </c>
      <c r="F62" s="2">
        <v>24</v>
      </c>
      <c r="G62" s="3" t="s">
        <v>73</v>
      </c>
      <c r="H62" s="3" t="s">
        <v>219</v>
      </c>
      <c r="I62" s="3">
        <v>1440</v>
      </c>
      <c r="J62" s="2">
        <v>9</v>
      </c>
      <c r="K62" s="6">
        <v>0</v>
      </c>
      <c r="L62" s="6">
        <v>0</v>
      </c>
      <c r="M62" s="5">
        <f t="shared" si="2"/>
        <v>0</v>
      </c>
      <c r="N62" s="5">
        <f t="shared" si="3"/>
        <v>0</v>
      </c>
    </row>
    <row r="63" spans="1:14" x14ac:dyDescent="0.3">
      <c r="A63" s="1" t="s">
        <v>91</v>
      </c>
      <c r="B63" s="1" t="s">
        <v>92</v>
      </c>
      <c r="C63" s="1" t="s">
        <v>220</v>
      </c>
      <c r="D63" s="1" t="s">
        <v>221</v>
      </c>
      <c r="E63" s="1" t="s">
        <v>79</v>
      </c>
      <c r="F63" s="2">
        <v>24</v>
      </c>
      <c r="G63" s="3" t="s">
        <v>33</v>
      </c>
      <c r="H63" s="3" t="s">
        <v>95</v>
      </c>
      <c r="I63" s="3">
        <v>408</v>
      </c>
      <c r="J63" s="2">
        <v>9</v>
      </c>
      <c r="K63" s="6">
        <v>0</v>
      </c>
      <c r="L63" s="6">
        <v>0</v>
      </c>
      <c r="M63" s="5">
        <f t="shared" si="2"/>
        <v>0</v>
      </c>
      <c r="N63" s="5">
        <f t="shared" si="3"/>
        <v>0</v>
      </c>
    </row>
    <row r="64" spans="1:14" x14ac:dyDescent="0.3">
      <c r="A64" s="1" t="s">
        <v>196</v>
      </c>
      <c r="B64" s="1" t="s">
        <v>197</v>
      </c>
      <c r="C64" s="1" t="s">
        <v>222</v>
      </c>
      <c r="D64" s="1" t="s">
        <v>223</v>
      </c>
      <c r="E64" s="1" t="s">
        <v>200</v>
      </c>
      <c r="F64" s="2">
        <v>3</v>
      </c>
      <c r="G64" s="3" t="s">
        <v>73</v>
      </c>
      <c r="H64" s="3" t="s">
        <v>59</v>
      </c>
      <c r="I64" s="3">
        <v>174</v>
      </c>
      <c r="J64" s="2">
        <v>9</v>
      </c>
      <c r="K64" s="6">
        <v>0</v>
      </c>
      <c r="L64" s="6">
        <v>0</v>
      </c>
      <c r="M64" s="5">
        <f t="shared" si="2"/>
        <v>0</v>
      </c>
      <c r="N64" s="5">
        <f t="shared" si="3"/>
        <v>0</v>
      </c>
    </row>
    <row r="65" spans="1:14" x14ac:dyDescent="0.3">
      <c r="A65" s="1" t="s">
        <v>174</v>
      </c>
      <c r="B65" s="1" t="s">
        <v>69</v>
      </c>
      <c r="C65" s="1" t="s">
        <v>224</v>
      </c>
      <c r="D65" s="1" t="s">
        <v>225</v>
      </c>
      <c r="E65" s="1" t="s">
        <v>226</v>
      </c>
      <c r="F65" s="2">
        <v>4</v>
      </c>
      <c r="G65" s="3" t="s">
        <v>33</v>
      </c>
      <c r="H65" s="3" t="s">
        <v>165</v>
      </c>
      <c r="I65" s="3">
        <v>40</v>
      </c>
      <c r="J65" s="2">
        <v>9</v>
      </c>
      <c r="K65" s="6">
        <v>0</v>
      </c>
      <c r="L65" s="6">
        <v>0</v>
      </c>
      <c r="M65" s="5">
        <f t="shared" si="2"/>
        <v>0</v>
      </c>
      <c r="N65" s="5">
        <f t="shared" si="3"/>
        <v>0</v>
      </c>
    </row>
    <row r="66" spans="1:14" x14ac:dyDescent="0.3">
      <c r="A66" s="1" t="s">
        <v>86</v>
      </c>
      <c r="B66" s="1" t="s">
        <v>87</v>
      </c>
      <c r="C66" s="1" t="s">
        <v>227</v>
      </c>
      <c r="D66" s="1" t="s">
        <v>228</v>
      </c>
      <c r="E66" s="1" t="s">
        <v>90</v>
      </c>
      <c r="F66" s="2">
        <v>1</v>
      </c>
      <c r="G66" s="3" t="s">
        <v>53</v>
      </c>
      <c r="H66" s="3" t="s">
        <v>53</v>
      </c>
      <c r="I66" s="3">
        <v>42</v>
      </c>
      <c r="J66" s="2">
        <v>9</v>
      </c>
      <c r="K66" s="6">
        <v>0</v>
      </c>
      <c r="L66" s="6">
        <v>0</v>
      </c>
      <c r="M66" s="5">
        <f t="shared" si="2"/>
        <v>0</v>
      </c>
      <c r="N66" s="5">
        <f t="shared" si="3"/>
        <v>0</v>
      </c>
    </row>
    <row r="67" spans="1:14" x14ac:dyDescent="0.3">
      <c r="A67" s="1" t="s">
        <v>229</v>
      </c>
      <c r="B67" s="1" t="s">
        <v>36</v>
      </c>
      <c r="C67" s="1" t="s">
        <v>230</v>
      </c>
      <c r="D67" s="1" t="s">
        <v>231</v>
      </c>
      <c r="E67" s="1" t="s">
        <v>232</v>
      </c>
      <c r="F67" s="2">
        <v>1</v>
      </c>
      <c r="G67" s="3" t="s">
        <v>34</v>
      </c>
      <c r="H67" s="3" t="s">
        <v>34</v>
      </c>
      <c r="I67" s="3">
        <v>285</v>
      </c>
      <c r="J67" s="2">
        <v>9</v>
      </c>
      <c r="K67" s="6">
        <v>0</v>
      </c>
      <c r="L67" s="6">
        <v>0</v>
      </c>
      <c r="M67" s="5">
        <f t="shared" si="2"/>
        <v>0</v>
      </c>
      <c r="N67" s="5">
        <f t="shared" si="3"/>
        <v>0</v>
      </c>
    </row>
    <row r="68" spans="1:14" x14ac:dyDescent="0.3">
      <c r="A68" s="1" t="s">
        <v>233</v>
      </c>
      <c r="B68" s="1" t="s">
        <v>234</v>
      </c>
      <c r="C68" s="1" t="s">
        <v>235</v>
      </c>
      <c r="D68" s="1" t="s">
        <v>236</v>
      </c>
      <c r="E68" s="1" t="s">
        <v>237</v>
      </c>
      <c r="F68" s="2">
        <v>12</v>
      </c>
      <c r="G68" s="3" t="s">
        <v>73</v>
      </c>
      <c r="H68" s="3" t="s">
        <v>59</v>
      </c>
      <c r="I68" s="3">
        <v>192</v>
      </c>
      <c r="J68" s="2">
        <v>9</v>
      </c>
      <c r="K68" s="6">
        <v>0</v>
      </c>
      <c r="L68" s="6">
        <v>0</v>
      </c>
      <c r="M68" s="5">
        <f t="shared" si="2"/>
        <v>0</v>
      </c>
      <c r="N68" s="5">
        <f t="shared" si="3"/>
        <v>0</v>
      </c>
    </row>
    <row r="69" spans="1:14" x14ac:dyDescent="0.3">
      <c r="A69" s="1" t="s">
        <v>68</v>
      </c>
      <c r="B69" s="1" t="s">
        <v>69</v>
      </c>
      <c r="C69" s="1" t="s">
        <v>238</v>
      </c>
      <c r="D69" s="1" t="s">
        <v>239</v>
      </c>
      <c r="E69" s="1" t="s">
        <v>72</v>
      </c>
      <c r="F69" s="2">
        <v>12</v>
      </c>
      <c r="G69" s="3" t="s">
        <v>117</v>
      </c>
      <c r="H69" s="3" t="s">
        <v>74</v>
      </c>
      <c r="I69" s="3">
        <v>360</v>
      </c>
      <c r="J69" s="2">
        <v>9</v>
      </c>
      <c r="K69" s="6">
        <v>0</v>
      </c>
      <c r="L69" s="6">
        <v>0</v>
      </c>
      <c r="M69" s="5">
        <f t="shared" si="2"/>
        <v>0</v>
      </c>
      <c r="N69" s="5">
        <f t="shared" si="3"/>
        <v>0</v>
      </c>
    </row>
    <row r="70" spans="1:14" x14ac:dyDescent="0.3">
      <c r="A70" s="1" t="s">
        <v>107</v>
      </c>
      <c r="B70" s="1" t="s">
        <v>108</v>
      </c>
      <c r="C70" s="1" t="s">
        <v>109</v>
      </c>
      <c r="D70" s="1" t="s">
        <v>240</v>
      </c>
      <c r="E70" s="1" t="s">
        <v>204</v>
      </c>
      <c r="F70" s="2">
        <v>24</v>
      </c>
      <c r="G70" s="3" t="s">
        <v>73</v>
      </c>
      <c r="H70" s="3" t="s">
        <v>74</v>
      </c>
      <c r="I70" s="3">
        <v>3360</v>
      </c>
      <c r="J70" s="2">
        <v>9</v>
      </c>
      <c r="K70" s="6">
        <v>0</v>
      </c>
      <c r="L70" s="6">
        <v>0</v>
      </c>
      <c r="M70" s="5">
        <f t="shared" si="2"/>
        <v>0</v>
      </c>
      <c r="N70" s="5">
        <f t="shared" si="3"/>
        <v>0</v>
      </c>
    </row>
    <row r="71" spans="1:14" x14ac:dyDescent="0.3">
      <c r="A71" s="1" t="s">
        <v>35</v>
      </c>
      <c r="B71" s="1" t="s">
        <v>36</v>
      </c>
      <c r="C71" s="1" t="s">
        <v>241</v>
      </c>
      <c r="D71" s="1" t="s">
        <v>242</v>
      </c>
      <c r="E71" s="1" t="s">
        <v>243</v>
      </c>
      <c r="F71" s="2">
        <v>1</v>
      </c>
      <c r="G71" s="3" t="s">
        <v>208</v>
      </c>
      <c r="H71" s="3" t="s">
        <v>208</v>
      </c>
      <c r="I71" s="3">
        <v>31</v>
      </c>
      <c r="J71" s="2">
        <v>9</v>
      </c>
      <c r="K71" s="6">
        <v>0</v>
      </c>
      <c r="L71" s="6">
        <v>0</v>
      </c>
      <c r="M71" s="5">
        <f t="shared" si="2"/>
        <v>0</v>
      </c>
      <c r="N71" s="5">
        <f t="shared" si="3"/>
        <v>0</v>
      </c>
    </row>
    <row r="72" spans="1:14" x14ac:dyDescent="0.3">
      <c r="A72" s="1" t="s">
        <v>229</v>
      </c>
      <c r="B72" s="1" t="s">
        <v>36</v>
      </c>
      <c r="C72" s="1" t="s">
        <v>244</v>
      </c>
      <c r="D72" s="1" t="s">
        <v>245</v>
      </c>
      <c r="E72" s="1" t="s">
        <v>52</v>
      </c>
      <c r="F72" s="2">
        <v>1</v>
      </c>
      <c r="G72" s="3" t="s">
        <v>45</v>
      </c>
      <c r="H72" s="3" t="s">
        <v>45</v>
      </c>
      <c r="I72" s="3">
        <v>135</v>
      </c>
      <c r="J72" s="2">
        <v>9</v>
      </c>
      <c r="K72" s="6">
        <v>0</v>
      </c>
      <c r="L72" s="6">
        <v>0</v>
      </c>
      <c r="M72" s="5">
        <f t="shared" si="2"/>
        <v>0</v>
      </c>
      <c r="N72" s="5">
        <f t="shared" si="3"/>
        <v>0</v>
      </c>
    </row>
    <row r="73" spans="1:14" x14ac:dyDescent="0.3">
      <c r="A73" s="1" t="s">
        <v>196</v>
      </c>
      <c r="B73" s="1" t="s">
        <v>197</v>
      </c>
      <c r="C73" s="1" t="s">
        <v>246</v>
      </c>
      <c r="D73" s="1" t="s">
        <v>247</v>
      </c>
      <c r="E73" s="1" t="s">
        <v>200</v>
      </c>
      <c r="F73" s="2">
        <v>3</v>
      </c>
      <c r="G73" s="3" t="s">
        <v>73</v>
      </c>
      <c r="H73" s="3" t="s">
        <v>59</v>
      </c>
      <c r="I73" s="3">
        <v>150</v>
      </c>
      <c r="J73" s="2">
        <v>9</v>
      </c>
      <c r="K73" s="6">
        <v>0</v>
      </c>
      <c r="L73" s="6">
        <v>0</v>
      </c>
      <c r="M73" s="5">
        <f t="shared" si="2"/>
        <v>0</v>
      </c>
      <c r="N73" s="5">
        <f t="shared" si="3"/>
        <v>0</v>
      </c>
    </row>
    <row r="74" spans="1:14" x14ac:dyDescent="0.3">
      <c r="A74" s="1" t="s">
        <v>248</v>
      </c>
      <c r="B74" s="1" t="s">
        <v>36</v>
      </c>
      <c r="C74" s="1" t="s">
        <v>249</v>
      </c>
      <c r="D74" s="1" t="s">
        <v>250</v>
      </c>
      <c r="E74" s="1" t="s">
        <v>251</v>
      </c>
      <c r="F74" s="2">
        <v>25</v>
      </c>
      <c r="G74" s="3" t="s">
        <v>33</v>
      </c>
      <c r="H74" s="3" t="s">
        <v>117</v>
      </c>
      <c r="I74" s="3">
        <v>100</v>
      </c>
      <c r="J74" s="2">
        <v>21</v>
      </c>
      <c r="K74" s="6">
        <v>0</v>
      </c>
      <c r="L74" s="6">
        <v>0</v>
      </c>
      <c r="M74" s="5">
        <f t="shared" si="2"/>
        <v>0</v>
      </c>
      <c r="N74" s="5">
        <f t="shared" si="3"/>
        <v>0</v>
      </c>
    </row>
    <row r="75" spans="1:14" x14ac:dyDescent="0.3">
      <c r="A75" s="1" t="s">
        <v>252</v>
      </c>
      <c r="B75" s="1" t="s">
        <v>92</v>
      </c>
      <c r="C75" s="1" t="s">
        <v>253</v>
      </c>
      <c r="D75" s="1" t="s">
        <v>254</v>
      </c>
      <c r="E75" s="1" t="s">
        <v>255</v>
      </c>
      <c r="F75" s="2">
        <v>36</v>
      </c>
      <c r="G75" s="3" t="s">
        <v>33</v>
      </c>
      <c r="H75" s="3" t="s">
        <v>178</v>
      </c>
      <c r="I75" s="3">
        <v>648</v>
      </c>
      <c r="J75" s="2">
        <v>9</v>
      </c>
      <c r="K75" s="6">
        <v>0</v>
      </c>
      <c r="L75" s="6">
        <v>0</v>
      </c>
      <c r="M75" s="5">
        <f t="shared" si="2"/>
        <v>0</v>
      </c>
      <c r="N75" s="5">
        <f t="shared" si="3"/>
        <v>0</v>
      </c>
    </row>
    <row r="76" spans="1:14" x14ac:dyDescent="0.3">
      <c r="A76" s="1" t="s">
        <v>229</v>
      </c>
      <c r="B76" s="1" t="s">
        <v>36</v>
      </c>
      <c r="C76" s="1" t="s">
        <v>256</v>
      </c>
      <c r="D76" s="1" t="s">
        <v>257</v>
      </c>
      <c r="E76" s="1" t="s">
        <v>232</v>
      </c>
      <c r="F76" s="2">
        <v>1</v>
      </c>
      <c r="G76" s="3" t="s">
        <v>34</v>
      </c>
      <c r="H76" s="3" t="s">
        <v>34</v>
      </c>
      <c r="I76" s="3">
        <v>280</v>
      </c>
      <c r="J76" s="2">
        <v>9</v>
      </c>
      <c r="K76" s="6">
        <v>0</v>
      </c>
      <c r="L76" s="6">
        <v>0</v>
      </c>
      <c r="M76" s="5">
        <f t="shared" si="2"/>
        <v>0</v>
      </c>
      <c r="N76" s="5">
        <f t="shared" si="3"/>
        <v>0</v>
      </c>
    </row>
    <row r="77" spans="1:14" x14ac:dyDescent="0.3">
      <c r="A77" s="1" t="s">
        <v>174</v>
      </c>
      <c r="B77" s="1" t="s">
        <v>69</v>
      </c>
      <c r="C77" s="1" t="s">
        <v>258</v>
      </c>
      <c r="D77" s="1" t="s">
        <v>259</v>
      </c>
      <c r="E77" s="1" t="s">
        <v>226</v>
      </c>
      <c r="F77" s="2">
        <v>4</v>
      </c>
      <c r="G77" s="3" t="s">
        <v>33</v>
      </c>
      <c r="H77" s="3" t="s">
        <v>165</v>
      </c>
      <c r="I77" s="3">
        <v>32</v>
      </c>
      <c r="J77" s="2">
        <v>9</v>
      </c>
      <c r="K77" s="6">
        <v>0</v>
      </c>
      <c r="L77" s="6">
        <v>0</v>
      </c>
      <c r="M77" s="5">
        <f t="shared" si="2"/>
        <v>0</v>
      </c>
      <c r="N77" s="5">
        <f t="shared" si="3"/>
        <v>0</v>
      </c>
    </row>
    <row r="78" spans="1:14" x14ac:dyDescent="0.3">
      <c r="A78" s="1" t="s">
        <v>143</v>
      </c>
      <c r="B78" s="1" t="s">
        <v>126</v>
      </c>
      <c r="C78" s="1" t="s">
        <v>260</v>
      </c>
      <c r="D78" s="1" t="s">
        <v>261</v>
      </c>
      <c r="E78" s="1" t="s">
        <v>168</v>
      </c>
      <c r="F78" s="2">
        <v>28</v>
      </c>
      <c r="G78" s="3" t="s">
        <v>33</v>
      </c>
      <c r="H78" s="3" t="s">
        <v>45</v>
      </c>
      <c r="I78" s="3">
        <v>504</v>
      </c>
      <c r="J78" s="2">
        <v>9</v>
      </c>
      <c r="K78" s="6">
        <v>0</v>
      </c>
      <c r="L78" s="6">
        <v>0</v>
      </c>
      <c r="M78" s="5">
        <f t="shared" ref="M78:M109" si="4">K78*I78</f>
        <v>0</v>
      </c>
      <c r="N78" s="5">
        <f t="shared" ref="N78:N109" si="5">L78*I78</f>
        <v>0</v>
      </c>
    </row>
    <row r="79" spans="1:14" x14ac:dyDescent="0.3">
      <c r="A79" s="1" t="s">
        <v>229</v>
      </c>
      <c r="B79" s="1" t="s">
        <v>36</v>
      </c>
      <c r="C79" s="1" t="s">
        <v>262</v>
      </c>
      <c r="D79" s="1" t="s">
        <v>263</v>
      </c>
      <c r="E79" s="1" t="s">
        <v>90</v>
      </c>
      <c r="F79" s="2">
        <v>1</v>
      </c>
      <c r="G79" s="3" t="s">
        <v>45</v>
      </c>
      <c r="H79" s="3" t="s">
        <v>45</v>
      </c>
      <c r="I79" s="3">
        <v>104</v>
      </c>
      <c r="J79" s="2">
        <v>9</v>
      </c>
      <c r="K79" s="6">
        <v>0</v>
      </c>
      <c r="L79" s="6">
        <v>0</v>
      </c>
      <c r="M79" s="5">
        <f t="shared" si="4"/>
        <v>0</v>
      </c>
      <c r="N79" s="5">
        <f t="shared" si="5"/>
        <v>0</v>
      </c>
    </row>
    <row r="80" spans="1:14" x14ac:dyDescent="0.3">
      <c r="A80" s="1" t="s">
        <v>81</v>
      </c>
      <c r="B80" s="1" t="s">
        <v>82</v>
      </c>
      <c r="C80" s="1" t="s">
        <v>264</v>
      </c>
      <c r="D80" s="1" t="s">
        <v>265</v>
      </c>
      <c r="E80" s="1" t="s">
        <v>85</v>
      </c>
      <c r="F80" s="2">
        <v>6</v>
      </c>
      <c r="G80" s="3" t="s">
        <v>73</v>
      </c>
      <c r="H80" s="3" t="s">
        <v>74</v>
      </c>
      <c r="I80" s="3">
        <v>264</v>
      </c>
      <c r="J80" s="2">
        <v>9</v>
      </c>
      <c r="K80" s="6">
        <v>0</v>
      </c>
      <c r="L80" s="6">
        <v>0</v>
      </c>
      <c r="M80" s="5">
        <f t="shared" si="4"/>
        <v>0</v>
      </c>
      <c r="N80" s="5">
        <f t="shared" si="5"/>
        <v>0</v>
      </c>
    </row>
    <row r="81" spans="1:14" x14ac:dyDescent="0.3">
      <c r="A81" s="1" t="s">
        <v>266</v>
      </c>
      <c r="B81" s="1" t="s">
        <v>267</v>
      </c>
      <c r="C81" s="1" t="s">
        <v>268</v>
      </c>
      <c r="D81" s="1" t="s">
        <v>269</v>
      </c>
      <c r="E81" s="1" t="s">
        <v>270</v>
      </c>
      <c r="F81" s="2">
        <v>12</v>
      </c>
      <c r="G81" s="3" t="s">
        <v>73</v>
      </c>
      <c r="H81" s="3" t="s">
        <v>74</v>
      </c>
      <c r="I81" s="3">
        <v>372</v>
      </c>
      <c r="J81" s="2">
        <v>9</v>
      </c>
      <c r="K81" s="6">
        <v>0</v>
      </c>
      <c r="L81" s="6">
        <v>0</v>
      </c>
      <c r="M81" s="5">
        <f t="shared" si="4"/>
        <v>0</v>
      </c>
      <c r="N81" s="5">
        <f t="shared" si="5"/>
        <v>0</v>
      </c>
    </row>
    <row r="82" spans="1:14" x14ac:dyDescent="0.3">
      <c r="A82" s="1" t="s">
        <v>271</v>
      </c>
      <c r="B82" s="1" t="s">
        <v>272</v>
      </c>
      <c r="C82" s="1" t="s">
        <v>273</v>
      </c>
      <c r="D82" s="1" t="s">
        <v>274</v>
      </c>
      <c r="E82" s="1" t="s">
        <v>275</v>
      </c>
      <c r="F82" s="2">
        <v>1</v>
      </c>
      <c r="G82" s="3" t="s">
        <v>53</v>
      </c>
      <c r="H82" s="3" t="s">
        <v>53</v>
      </c>
      <c r="I82" s="3">
        <v>23</v>
      </c>
      <c r="J82" s="2">
        <v>9</v>
      </c>
      <c r="K82" s="6">
        <v>0</v>
      </c>
      <c r="L82" s="6">
        <v>0</v>
      </c>
      <c r="M82" s="5">
        <f t="shared" si="4"/>
        <v>0</v>
      </c>
      <c r="N82" s="5">
        <f t="shared" si="5"/>
        <v>0</v>
      </c>
    </row>
    <row r="83" spans="1:14" x14ac:dyDescent="0.3">
      <c r="A83" s="1" t="s">
        <v>276</v>
      </c>
      <c r="B83" s="1" t="s">
        <v>277</v>
      </c>
      <c r="C83" s="1" t="s">
        <v>278</v>
      </c>
      <c r="D83" s="1" t="s">
        <v>279</v>
      </c>
      <c r="E83" s="1" t="s">
        <v>251</v>
      </c>
      <c r="F83" s="2">
        <v>1</v>
      </c>
      <c r="G83" s="3" t="s">
        <v>59</v>
      </c>
      <c r="H83" s="3" t="s">
        <v>59</v>
      </c>
      <c r="I83" s="3">
        <v>25</v>
      </c>
      <c r="J83" s="2">
        <v>21</v>
      </c>
      <c r="K83" s="6">
        <v>0</v>
      </c>
      <c r="L83" s="6">
        <v>0</v>
      </c>
      <c r="M83" s="5">
        <f t="shared" si="4"/>
        <v>0</v>
      </c>
      <c r="N83" s="5">
        <f t="shared" si="5"/>
        <v>0</v>
      </c>
    </row>
    <row r="84" spans="1:14" x14ac:dyDescent="0.3">
      <c r="A84" s="1" t="s">
        <v>174</v>
      </c>
      <c r="B84" s="1" t="s">
        <v>69</v>
      </c>
      <c r="C84" s="1" t="s">
        <v>280</v>
      </c>
      <c r="D84" s="1" t="s">
        <v>281</v>
      </c>
      <c r="E84" s="1" t="s">
        <v>226</v>
      </c>
      <c r="F84" s="2">
        <v>4</v>
      </c>
      <c r="G84" s="3" t="s">
        <v>33</v>
      </c>
      <c r="H84" s="3" t="s">
        <v>165</v>
      </c>
      <c r="I84" s="3">
        <v>28</v>
      </c>
      <c r="J84" s="2">
        <v>9</v>
      </c>
      <c r="K84" s="6">
        <v>0</v>
      </c>
      <c r="L84" s="6">
        <v>0</v>
      </c>
      <c r="M84" s="5">
        <f t="shared" si="4"/>
        <v>0</v>
      </c>
      <c r="N84" s="5">
        <f t="shared" si="5"/>
        <v>0</v>
      </c>
    </row>
    <row r="85" spans="1:14" x14ac:dyDescent="0.3">
      <c r="A85" s="1" t="s">
        <v>143</v>
      </c>
      <c r="B85" s="1" t="s">
        <v>126</v>
      </c>
      <c r="C85" s="1" t="s">
        <v>282</v>
      </c>
      <c r="D85" s="1" t="s">
        <v>283</v>
      </c>
      <c r="E85" s="1" t="s">
        <v>284</v>
      </c>
      <c r="F85" s="2">
        <v>28</v>
      </c>
      <c r="G85" s="3" t="s">
        <v>33</v>
      </c>
      <c r="H85" s="3" t="s">
        <v>45</v>
      </c>
      <c r="I85" s="3">
        <v>476</v>
      </c>
      <c r="J85" s="2">
        <v>9</v>
      </c>
      <c r="K85" s="6">
        <v>0</v>
      </c>
      <c r="L85" s="6">
        <v>0</v>
      </c>
      <c r="M85" s="5">
        <f t="shared" si="4"/>
        <v>0</v>
      </c>
      <c r="N85" s="5">
        <f t="shared" si="5"/>
        <v>0</v>
      </c>
    </row>
    <row r="86" spans="1:14" x14ac:dyDescent="0.3">
      <c r="A86" s="1" t="s">
        <v>134</v>
      </c>
      <c r="B86" s="1" t="s">
        <v>108</v>
      </c>
      <c r="C86" s="1" t="s">
        <v>285</v>
      </c>
      <c r="D86" s="1" t="s">
        <v>286</v>
      </c>
      <c r="E86" s="1" t="s">
        <v>287</v>
      </c>
      <c r="F86" s="2">
        <v>6</v>
      </c>
      <c r="G86" s="3" t="s">
        <v>117</v>
      </c>
      <c r="H86" s="3" t="s">
        <v>74</v>
      </c>
      <c r="I86" s="3">
        <v>102</v>
      </c>
      <c r="J86" s="2">
        <v>9</v>
      </c>
      <c r="K86" s="6">
        <v>0</v>
      </c>
      <c r="L86" s="6">
        <v>0</v>
      </c>
      <c r="M86" s="5">
        <f t="shared" si="4"/>
        <v>0</v>
      </c>
      <c r="N86" s="5">
        <f t="shared" si="5"/>
        <v>0</v>
      </c>
    </row>
    <row r="87" spans="1:14" x14ac:dyDescent="0.3">
      <c r="A87" s="1" t="s">
        <v>35</v>
      </c>
      <c r="B87" s="1" t="s">
        <v>36</v>
      </c>
      <c r="C87" s="1" t="s">
        <v>205</v>
      </c>
      <c r="D87" s="1" t="s">
        <v>288</v>
      </c>
      <c r="E87" s="1" t="s">
        <v>289</v>
      </c>
      <c r="F87" s="2">
        <v>1</v>
      </c>
      <c r="G87" s="3" t="s">
        <v>208</v>
      </c>
      <c r="H87" s="3" t="s">
        <v>208</v>
      </c>
      <c r="I87" s="3">
        <v>13</v>
      </c>
      <c r="J87" s="2">
        <v>9</v>
      </c>
      <c r="K87" s="6">
        <v>0</v>
      </c>
      <c r="L87" s="6">
        <v>0</v>
      </c>
      <c r="M87" s="5">
        <f t="shared" si="4"/>
        <v>0</v>
      </c>
      <c r="N87" s="5">
        <f t="shared" si="5"/>
        <v>0</v>
      </c>
    </row>
    <row r="88" spans="1:14" x14ac:dyDescent="0.3">
      <c r="A88" s="1" t="s">
        <v>290</v>
      </c>
      <c r="B88" s="1" t="s">
        <v>69</v>
      </c>
      <c r="C88" s="1" t="s">
        <v>291</v>
      </c>
      <c r="D88" s="1" t="s">
        <v>292</v>
      </c>
      <c r="E88" s="1" t="s">
        <v>293</v>
      </c>
      <c r="F88" s="2">
        <v>54</v>
      </c>
      <c r="G88" s="3" t="s">
        <v>33</v>
      </c>
      <c r="H88" s="3" t="s">
        <v>34</v>
      </c>
      <c r="I88" s="3">
        <v>486</v>
      </c>
      <c r="J88" s="2">
        <v>9</v>
      </c>
      <c r="K88" s="6">
        <v>0</v>
      </c>
      <c r="L88" s="6">
        <v>0</v>
      </c>
      <c r="M88" s="5">
        <f t="shared" si="4"/>
        <v>0</v>
      </c>
      <c r="N88" s="5">
        <f t="shared" si="5"/>
        <v>0</v>
      </c>
    </row>
    <row r="89" spans="1:14" x14ac:dyDescent="0.3">
      <c r="A89" s="1" t="s">
        <v>294</v>
      </c>
      <c r="B89" s="1" t="s">
        <v>49</v>
      </c>
      <c r="C89" s="1" t="s">
        <v>295</v>
      </c>
      <c r="D89" s="1" t="s">
        <v>296</v>
      </c>
      <c r="E89" s="1" t="s">
        <v>297</v>
      </c>
      <c r="F89" s="2">
        <v>1</v>
      </c>
      <c r="G89" s="3" t="s">
        <v>34</v>
      </c>
      <c r="H89" s="3" t="s">
        <v>34</v>
      </c>
      <c r="I89" s="3">
        <v>76</v>
      </c>
      <c r="J89" s="2">
        <v>9</v>
      </c>
      <c r="K89" s="6">
        <v>0</v>
      </c>
      <c r="L89" s="6">
        <v>0</v>
      </c>
      <c r="M89" s="5">
        <f t="shared" si="4"/>
        <v>0</v>
      </c>
      <c r="N89" s="5">
        <f t="shared" si="5"/>
        <v>0</v>
      </c>
    </row>
    <row r="90" spans="1:14" x14ac:dyDescent="0.3">
      <c r="A90" s="1" t="s">
        <v>68</v>
      </c>
      <c r="B90" s="1" t="s">
        <v>69</v>
      </c>
      <c r="C90" s="1" t="s">
        <v>298</v>
      </c>
      <c r="D90" s="1" t="s">
        <v>299</v>
      </c>
      <c r="E90" s="1" t="s">
        <v>72</v>
      </c>
      <c r="F90" s="2">
        <v>12</v>
      </c>
      <c r="G90" s="3" t="s">
        <v>117</v>
      </c>
      <c r="H90" s="3" t="s">
        <v>74</v>
      </c>
      <c r="I90" s="3">
        <v>204</v>
      </c>
      <c r="J90" s="2">
        <v>9</v>
      </c>
      <c r="K90" s="6">
        <v>0</v>
      </c>
      <c r="L90" s="6">
        <v>0</v>
      </c>
      <c r="M90" s="5">
        <f t="shared" si="4"/>
        <v>0</v>
      </c>
      <c r="N90" s="5">
        <f t="shared" si="5"/>
        <v>0</v>
      </c>
    </row>
    <row r="91" spans="1:14" x14ac:dyDescent="0.3">
      <c r="A91" s="1" t="s">
        <v>143</v>
      </c>
      <c r="B91" s="1" t="s">
        <v>126</v>
      </c>
      <c r="C91" s="1" t="s">
        <v>300</v>
      </c>
      <c r="D91" s="1" t="s">
        <v>301</v>
      </c>
      <c r="E91" s="1" t="s">
        <v>168</v>
      </c>
      <c r="F91" s="2">
        <v>28</v>
      </c>
      <c r="G91" s="3" t="s">
        <v>33</v>
      </c>
      <c r="H91" s="3" t="s">
        <v>45</v>
      </c>
      <c r="I91" s="3">
        <v>364</v>
      </c>
      <c r="J91" s="2">
        <v>9</v>
      </c>
      <c r="K91" s="6">
        <v>0</v>
      </c>
      <c r="L91" s="6">
        <v>0</v>
      </c>
      <c r="M91" s="5">
        <f t="shared" si="4"/>
        <v>0</v>
      </c>
      <c r="N91" s="5">
        <f t="shared" si="5"/>
        <v>0</v>
      </c>
    </row>
    <row r="92" spans="1:14" x14ac:dyDescent="0.3">
      <c r="A92" s="1" t="s">
        <v>81</v>
      </c>
      <c r="B92" s="1" t="s">
        <v>82</v>
      </c>
      <c r="C92" s="1" t="s">
        <v>302</v>
      </c>
      <c r="D92" s="1" t="s">
        <v>303</v>
      </c>
      <c r="E92" s="1" t="s">
        <v>85</v>
      </c>
      <c r="F92" s="2">
        <v>6</v>
      </c>
      <c r="G92" s="3" t="s">
        <v>73</v>
      </c>
      <c r="H92" s="3" t="s">
        <v>74</v>
      </c>
      <c r="I92" s="3">
        <v>180</v>
      </c>
      <c r="J92" s="2">
        <v>9</v>
      </c>
      <c r="K92" s="6">
        <v>0</v>
      </c>
      <c r="L92" s="6">
        <v>0</v>
      </c>
      <c r="M92" s="5">
        <f t="shared" si="4"/>
        <v>0</v>
      </c>
      <c r="N92" s="5">
        <f t="shared" si="5"/>
        <v>0</v>
      </c>
    </row>
    <row r="93" spans="1:14" x14ac:dyDescent="0.3">
      <c r="A93" s="1" t="s">
        <v>134</v>
      </c>
      <c r="B93" s="1" t="s">
        <v>108</v>
      </c>
      <c r="C93" s="1" t="s">
        <v>217</v>
      </c>
      <c r="D93" s="1" t="s">
        <v>304</v>
      </c>
      <c r="E93" s="1" t="s">
        <v>204</v>
      </c>
      <c r="F93" s="2">
        <v>24</v>
      </c>
      <c r="G93" s="3" t="s">
        <v>73</v>
      </c>
      <c r="H93" s="3" t="s">
        <v>219</v>
      </c>
      <c r="I93" s="3">
        <v>984</v>
      </c>
      <c r="J93" s="2">
        <v>9</v>
      </c>
      <c r="K93" s="6">
        <v>0</v>
      </c>
      <c r="L93" s="6">
        <v>0</v>
      </c>
      <c r="M93" s="5">
        <f t="shared" si="4"/>
        <v>0</v>
      </c>
      <c r="N93" s="5">
        <f t="shared" si="5"/>
        <v>0</v>
      </c>
    </row>
    <row r="94" spans="1:14" x14ac:dyDescent="0.3">
      <c r="A94" s="1" t="s">
        <v>68</v>
      </c>
      <c r="B94" s="1" t="s">
        <v>69</v>
      </c>
      <c r="C94" s="1" t="s">
        <v>305</v>
      </c>
      <c r="D94" s="1" t="s">
        <v>306</v>
      </c>
      <c r="E94" s="1" t="s">
        <v>72</v>
      </c>
      <c r="F94" s="2">
        <v>12</v>
      </c>
      <c r="G94" s="3" t="s">
        <v>117</v>
      </c>
      <c r="H94" s="3" t="s">
        <v>74</v>
      </c>
      <c r="I94" s="3">
        <v>180</v>
      </c>
      <c r="J94" s="2">
        <v>9</v>
      </c>
      <c r="K94" s="6">
        <v>0</v>
      </c>
      <c r="L94" s="6">
        <v>0</v>
      </c>
      <c r="M94" s="5">
        <f t="shared" si="4"/>
        <v>0</v>
      </c>
      <c r="N94" s="5">
        <f t="shared" si="5"/>
        <v>0</v>
      </c>
    </row>
    <row r="95" spans="1:14" x14ac:dyDescent="0.3">
      <c r="A95" s="1" t="s">
        <v>68</v>
      </c>
      <c r="B95" s="1" t="s">
        <v>69</v>
      </c>
      <c r="C95" s="1" t="s">
        <v>307</v>
      </c>
      <c r="D95" s="1" t="s">
        <v>308</v>
      </c>
      <c r="E95" s="1" t="s">
        <v>72</v>
      </c>
      <c r="F95" s="2">
        <v>12</v>
      </c>
      <c r="G95" s="3" t="s">
        <v>117</v>
      </c>
      <c r="H95" s="3" t="s">
        <v>74</v>
      </c>
      <c r="I95" s="3">
        <v>180</v>
      </c>
      <c r="J95" s="2">
        <v>9</v>
      </c>
      <c r="K95" s="6">
        <v>0</v>
      </c>
      <c r="L95" s="6">
        <v>0</v>
      </c>
      <c r="M95" s="5">
        <f t="shared" si="4"/>
        <v>0</v>
      </c>
      <c r="N95" s="5">
        <f t="shared" si="5"/>
        <v>0</v>
      </c>
    </row>
    <row r="96" spans="1:14" x14ac:dyDescent="0.3">
      <c r="A96" s="1" t="s">
        <v>169</v>
      </c>
      <c r="B96" s="1" t="s">
        <v>170</v>
      </c>
      <c r="C96" s="1" t="s">
        <v>309</v>
      </c>
      <c r="D96" s="1" t="s">
        <v>310</v>
      </c>
      <c r="E96" s="1" t="s">
        <v>122</v>
      </c>
      <c r="F96" s="2">
        <v>16</v>
      </c>
      <c r="G96" s="3" t="s">
        <v>33</v>
      </c>
      <c r="H96" s="3" t="s">
        <v>173</v>
      </c>
      <c r="I96" s="3">
        <v>160</v>
      </c>
      <c r="J96" s="2">
        <v>9</v>
      </c>
      <c r="K96" s="6">
        <v>0</v>
      </c>
      <c r="L96" s="6">
        <v>0</v>
      </c>
      <c r="M96" s="5">
        <f t="shared" si="4"/>
        <v>0</v>
      </c>
      <c r="N96" s="5">
        <f t="shared" si="5"/>
        <v>0</v>
      </c>
    </row>
    <row r="97" spans="1:14" x14ac:dyDescent="0.3">
      <c r="A97" s="1" t="s">
        <v>125</v>
      </c>
      <c r="B97" s="1" t="s">
        <v>126</v>
      </c>
      <c r="C97" s="1" t="s">
        <v>311</v>
      </c>
      <c r="D97" s="1" t="s">
        <v>312</v>
      </c>
      <c r="E97" s="1" t="s">
        <v>122</v>
      </c>
      <c r="F97" s="2">
        <v>28</v>
      </c>
      <c r="G97" s="3" t="s">
        <v>33</v>
      </c>
      <c r="H97" s="3" t="s">
        <v>95</v>
      </c>
      <c r="I97" s="3">
        <v>280</v>
      </c>
      <c r="J97" s="2">
        <v>9</v>
      </c>
      <c r="K97" s="6">
        <v>0</v>
      </c>
      <c r="L97" s="6">
        <v>0</v>
      </c>
      <c r="M97" s="5">
        <f t="shared" si="4"/>
        <v>0</v>
      </c>
      <c r="N97" s="5">
        <f t="shared" si="5"/>
        <v>0</v>
      </c>
    </row>
    <row r="98" spans="1:14" x14ac:dyDescent="0.3">
      <c r="A98" s="1" t="s">
        <v>162</v>
      </c>
      <c r="B98" s="1" t="s">
        <v>139</v>
      </c>
      <c r="C98" s="1" t="s">
        <v>313</v>
      </c>
      <c r="D98" s="1" t="s">
        <v>314</v>
      </c>
      <c r="E98" s="1" t="s">
        <v>315</v>
      </c>
      <c r="F98" s="2">
        <v>24</v>
      </c>
      <c r="G98" s="3" t="s">
        <v>33</v>
      </c>
      <c r="H98" s="3" t="s">
        <v>34</v>
      </c>
      <c r="I98" s="3">
        <v>168</v>
      </c>
      <c r="J98" s="2">
        <v>9</v>
      </c>
      <c r="K98" s="6">
        <v>0</v>
      </c>
      <c r="L98" s="6">
        <v>0</v>
      </c>
      <c r="M98" s="5">
        <f t="shared" si="4"/>
        <v>0</v>
      </c>
      <c r="N98" s="5">
        <f t="shared" si="5"/>
        <v>0</v>
      </c>
    </row>
    <row r="99" spans="1:14" x14ac:dyDescent="0.3">
      <c r="A99" s="1" t="s">
        <v>134</v>
      </c>
      <c r="B99" s="1" t="s">
        <v>108</v>
      </c>
      <c r="C99" s="1" t="s">
        <v>316</v>
      </c>
      <c r="D99" s="1" t="s">
        <v>317</v>
      </c>
      <c r="E99" s="1" t="s">
        <v>204</v>
      </c>
      <c r="F99" s="2">
        <v>24</v>
      </c>
      <c r="G99" s="3" t="s">
        <v>73</v>
      </c>
      <c r="H99" s="3" t="s">
        <v>219</v>
      </c>
      <c r="I99" s="3">
        <v>288</v>
      </c>
      <c r="J99" s="2">
        <v>9</v>
      </c>
      <c r="K99" s="6">
        <v>0</v>
      </c>
      <c r="L99" s="6">
        <v>0</v>
      </c>
      <c r="M99" s="5">
        <f t="shared" si="4"/>
        <v>0</v>
      </c>
      <c r="N99" s="5">
        <f t="shared" si="5"/>
        <v>0</v>
      </c>
    </row>
    <row r="100" spans="1:14" x14ac:dyDescent="0.3">
      <c r="A100" s="1" t="s">
        <v>134</v>
      </c>
      <c r="B100" s="1" t="s">
        <v>108</v>
      </c>
      <c r="C100" s="1" t="s">
        <v>318</v>
      </c>
      <c r="D100" s="1" t="s">
        <v>319</v>
      </c>
      <c r="E100" s="1" t="s">
        <v>287</v>
      </c>
      <c r="F100" s="2">
        <v>6</v>
      </c>
      <c r="G100" s="3" t="s">
        <v>117</v>
      </c>
      <c r="H100" s="3" t="s">
        <v>74</v>
      </c>
      <c r="I100" s="3">
        <v>60</v>
      </c>
      <c r="J100" s="2">
        <v>9</v>
      </c>
      <c r="K100" s="6">
        <v>0</v>
      </c>
      <c r="L100" s="6">
        <v>0</v>
      </c>
      <c r="M100" s="5">
        <f t="shared" si="4"/>
        <v>0</v>
      </c>
      <c r="N100" s="5">
        <f t="shared" si="5"/>
        <v>0</v>
      </c>
    </row>
    <row r="101" spans="1:14" x14ac:dyDescent="0.3">
      <c r="A101" s="1" t="s">
        <v>35</v>
      </c>
      <c r="B101" s="1" t="s">
        <v>36</v>
      </c>
      <c r="C101" s="1" t="s">
        <v>320</v>
      </c>
      <c r="D101" s="1" t="s">
        <v>321</v>
      </c>
      <c r="E101" s="1" t="s">
        <v>322</v>
      </c>
      <c r="F101" s="2">
        <v>1</v>
      </c>
      <c r="G101" s="3" t="s">
        <v>53</v>
      </c>
      <c r="H101" s="3" t="s">
        <v>53</v>
      </c>
      <c r="I101" s="3">
        <v>13</v>
      </c>
      <c r="J101" s="2">
        <v>9</v>
      </c>
      <c r="K101" s="6">
        <v>0</v>
      </c>
      <c r="L101" s="6">
        <v>0</v>
      </c>
      <c r="M101" s="5">
        <f t="shared" si="4"/>
        <v>0</v>
      </c>
      <c r="N101" s="5">
        <f t="shared" si="5"/>
        <v>0</v>
      </c>
    </row>
    <row r="102" spans="1:14" x14ac:dyDescent="0.3">
      <c r="A102" s="1" t="s">
        <v>134</v>
      </c>
      <c r="B102" s="1" t="s">
        <v>108</v>
      </c>
      <c r="C102" s="1" t="s">
        <v>316</v>
      </c>
      <c r="D102" s="1" t="s">
        <v>323</v>
      </c>
      <c r="E102" s="1" t="s">
        <v>204</v>
      </c>
      <c r="F102" s="2">
        <v>24</v>
      </c>
      <c r="G102" s="3" t="s">
        <v>73</v>
      </c>
      <c r="H102" s="3" t="s">
        <v>219</v>
      </c>
      <c r="I102" s="3">
        <v>240</v>
      </c>
      <c r="J102" s="2">
        <v>9</v>
      </c>
      <c r="K102" s="6">
        <v>0</v>
      </c>
      <c r="L102" s="6">
        <v>0</v>
      </c>
      <c r="M102" s="5">
        <f t="shared" si="4"/>
        <v>0</v>
      </c>
      <c r="N102" s="5">
        <f t="shared" si="5"/>
        <v>0</v>
      </c>
    </row>
    <row r="103" spans="1:14" x14ac:dyDescent="0.3">
      <c r="A103" s="1" t="s">
        <v>324</v>
      </c>
      <c r="B103" s="1" t="s">
        <v>36</v>
      </c>
      <c r="C103" s="1" t="s">
        <v>325</v>
      </c>
      <c r="D103" s="1" t="s">
        <v>326</v>
      </c>
      <c r="E103" s="1" t="s">
        <v>327</v>
      </c>
      <c r="F103" s="2">
        <v>8</v>
      </c>
      <c r="G103" s="3" t="s">
        <v>33</v>
      </c>
      <c r="H103" s="3" t="s">
        <v>45</v>
      </c>
      <c r="I103" s="3">
        <v>32</v>
      </c>
      <c r="J103" s="2">
        <v>9</v>
      </c>
      <c r="K103" s="6">
        <v>0</v>
      </c>
      <c r="L103" s="6">
        <v>0</v>
      </c>
      <c r="M103" s="5">
        <f t="shared" si="4"/>
        <v>0</v>
      </c>
      <c r="N103" s="5">
        <f t="shared" si="5"/>
        <v>0</v>
      </c>
    </row>
    <row r="104" spans="1:14" x14ac:dyDescent="0.3">
      <c r="A104" s="1" t="s">
        <v>68</v>
      </c>
      <c r="B104" s="1" t="s">
        <v>69</v>
      </c>
      <c r="C104" s="1" t="s">
        <v>238</v>
      </c>
      <c r="D104" s="1" t="s">
        <v>328</v>
      </c>
      <c r="E104" s="1" t="s">
        <v>72</v>
      </c>
      <c r="F104" s="2">
        <v>12</v>
      </c>
      <c r="G104" s="3" t="s">
        <v>117</v>
      </c>
      <c r="H104" s="3" t="s">
        <v>74</v>
      </c>
      <c r="I104" s="3">
        <v>108</v>
      </c>
      <c r="J104" s="2">
        <v>9</v>
      </c>
      <c r="K104" s="6">
        <v>0</v>
      </c>
      <c r="L104" s="6">
        <v>0</v>
      </c>
      <c r="M104" s="5">
        <f t="shared" si="4"/>
        <v>0</v>
      </c>
      <c r="N104" s="5">
        <f t="shared" si="5"/>
        <v>0</v>
      </c>
    </row>
    <row r="105" spans="1:14" x14ac:dyDescent="0.3">
      <c r="A105" s="1" t="s">
        <v>329</v>
      </c>
      <c r="B105" s="1" t="s">
        <v>330</v>
      </c>
      <c r="C105" s="1" t="s">
        <v>331</v>
      </c>
      <c r="D105" s="1" t="s">
        <v>332</v>
      </c>
      <c r="E105" s="1" t="s">
        <v>333</v>
      </c>
      <c r="F105" s="2">
        <v>24</v>
      </c>
      <c r="G105" s="3" t="s">
        <v>334</v>
      </c>
      <c r="H105" s="3" t="s">
        <v>74</v>
      </c>
      <c r="I105" s="3">
        <v>192</v>
      </c>
      <c r="J105" s="2">
        <v>21</v>
      </c>
      <c r="K105" s="6">
        <v>0</v>
      </c>
      <c r="L105" s="6">
        <v>0</v>
      </c>
      <c r="M105" s="5">
        <f t="shared" si="4"/>
        <v>0</v>
      </c>
      <c r="N105" s="5">
        <f t="shared" si="5"/>
        <v>0</v>
      </c>
    </row>
    <row r="106" spans="1:14" x14ac:dyDescent="0.3">
      <c r="A106" s="1" t="s">
        <v>335</v>
      </c>
      <c r="B106" s="1" t="s">
        <v>336</v>
      </c>
      <c r="C106" s="1" t="s">
        <v>337</v>
      </c>
      <c r="D106" s="1" t="s">
        <v>338</v>
      </c>
      <c r="E106" s="1" t="s">
        <v>52</v>
      </c>
      <c r="F106" s="2">
        <v>1</v>
      </c>
      <c r="G106" s="3" t="s">
        <v>45</v>
      </c>
      <c r="H106" s="3" t="s">
        <v>45</v>
      </c>
      <c r="I106" s="3">
        <v>107</v>
      </c>
      <c r="J106" s="2">
        <v>9</v>
      </c>
      <c r="K106" s="6">
        <v>0</v>
      </c>
      <c r="L106" s="6">
        <v>0</v>
      </c>
      <c r="M106" s="5">
        <f t="shared" si="4"/>
        <v>0</v>
      </c>
      <c r="N106" s="5">
        <f t="shared" si="5"/>
        <v>0</v>
      </c>
    </row>
    <row r="107" spans="1:14" x14ac:dyDescent="0.3">
      <c r="A107" s="1" t="s">
        <v>68</v>
      </c>
      <c r="B107" s="1" t="s">
        <v>69</v>
      </c>
      <c r="C107" s="1" t="s">
        <v>339</v>
      </c>
      <c r="D107" s="1" t="s">
        <v>340</v>
      </c>
      <c r="E107" s="1" t="s">
        <v>72</v>
      </c>
      <c r="F107" s="2">
        <v>12</v>
      </c>
      <c r="G107" s="3" t="s">
        <v>73</v>
      </c>
      <c r="H107" s="3" t="s">
        <v>74</v>
      </c>
      <c r="I107" s="3">
        <v>96</v>
      </c>
      <c r="J107" s="2">
        <v>9</v>
      </c>
      <c r="K107" s="6">
        <v>0</v>
      </c>
      <c r="L107" s="6">
        <v>0</v>
      </c>
      <c r="M107" s="5">
        <f t="shared" si="4"/>
        <v>0</v>
      </c>
      <c r="N107" s="5">
        <f t="shared" si="5"/>
        <v>0</v>
      </c>
    </row>
    <row r="108" spans="1:14" x14ac:dyDescent="0.3">
      <c r="A108" s="1" t="s">
        <v>248</v>
      </c>
      <c r="B108" s="1" t="s">
        <v>36</v>
      </c>
      <c r="C108" s="1" t="s">
        <v>341</v>
      </c>
      <c r="D108" s="1" t="s">
        <v>342</v>
      </c>
      <c r="E108" s="1" t="s">
        <v>251</v>
      </c>
      <c r="F108" s="2">
        <v>1</v>
      </c>
      <c r="G108" s="3" t="s">
        <v>117</v>
      </c>
      <c r="H108" s="3" t="s">
        <v>117</v>
      </c>
      <c r="I108" s="3">
        <v>530</v>
      </c>
      <c r="J108" s="2">
        <v>21</v>
      </c>
      <c r="K108" s="6">
        <v>0</v>
      </c>
      <c r="L108" s="6">
        <v>0</v>
      </c>
      <c r="M108" s="5">
        <f t="shared" si="4"/>
        <v>0</v>
      </c>
      <c r="N108" s="5">
        <f t="shared" si="5"/>
        <v>0</v>
      </c>
    </row>
    <row r="109" spans="1:14" x14ac:dyDescent="0.3">
      <c r="A109" s="1" t="s">
        <v>111</v>
      </c>
      <c r="B109" s="1" t="s">
        <v>112</v>
      </c>
      <c r="C109" s="1" t="s">
        <v>343</v>
      </c>
      <c r="D109" s="1" t="s">
        <v>344</v>
      </c>
      <c r="E109" s="1" t="s">
        <v>164</v>
      </c>
      <c r="F109" s="2">
        <v>30</v>
      </c>
      <c r="G109" s="3" t="s">
        <v>33</v>
      </c>
      <c r="H109" s="3" t="s">
        <v>34</v>
      </c>
      <c r="I109" s="3">
        <v>390</v>
      </c>
      <c r="J109" s="2">
        <v>9</v>
      </c>
      <c r="K109" s="6">
        <v>0</v>
      </c>
      <c r="L109" s="6">
        <v>0</v>
      </c>
      <c r="M109" s="5">
        <f t="shared" si="4"/>
        <v>0</v>
      </c>
      <c r="N109" s="5">
        <f t="shared" si="5"/>
        <v>0</v>
      </c>
    </row>
    <row r="110" spans="1:14" x14ac:dyDescent="0.3">
      <c r="A110" s="1" t="s">
        <v>134</v>
      </c>
      <c r="B110" s="1" t="s">
        <v>108</v>
      </c>
      <c r="C110" s="1" t="s">
        <v>345</v>
      </c>
      <c r="D110" s="1" t="s">
        <v>346</v>
      </c>
      <c r="E110" s="1" t="s">
        <v>347</v>
      </c>
      <c r="F110" s="2">
        <v>24</v>
      </c>
      <c r="G110" s="3" t="s">
        <v>73</v>
      </c>
      <c r="H110" s="3" t="s">
        <v>219</v>
      </c>
      <c r="I110" s="3">
        <v>96</v>
      </c>
      <c r="J110" s="2">
        <v>9</v>
      </c>
      <c r="K110" s="6">
        <v>0</v>
      </c>
      <c r="L110" s="6">
        <v>0</v>
      </c>
      <c r="M110" s="5">
        <f t="shared" ref="M110:M161" si="6">K110*I110</f>
        <v>0</v>
      </c>
      <c r="N110" s="5">
        <f t="shared" ref="N110:N162" si="7">L110*I110</f>
        <v>0</v>
      </c>
    </row>
    <row r="111" spans="1:14" x14ac:dyDescent="0.3">
      <c r="A111" s="1" t="s">
        <v>107</v>
      </c>
      <c r="B111" s="1" t="s">
        <v>108</v>
      </c>
      <c r="C111" s="1" t="s">
        <v>348</v>
      </c>
      <c r="D111" s="1" t="s">
        <v>349</v>
      </c>
      <c r="E111" s="1" t="s">
        <v>72</v>
      </c>
      <c r="F111" s="2">
        <v>24</v>
      </c>
      <c r="G111" s="3" t="s">
        <v>117</v>
      </c>
      <c r="H111" s="3" t="s">
        <v>74</v>
      </c>
      <c r="I111" s="3">
        <v>96</v>
      </c>
      <c r="J111" s="2">
        <v>9</v>
      </c>
      <c r="K111" s="6">
        <v>0</v>
      </c>
      <c r="L111" s="6">
        <v>0</v>
      </c>
      <c r="M111" s="5">
        <f t="shared" si="6"/>
        <v>0</v>
      </c>
      <c r="N111" s="5">
        <f t="shared" si="7"/>
        <v>0</v>
      </c>
    </row>
    <row r="112" spans="1:14" x14ac:dyDescent="0.3">
      <c r="A112" s="1" t="s">
        <v>350</v>
      </c>
      <c r="B112" s="1" t="s">
        <v>351</v>
      </c>
      <c r="C112" s="1" t="s">
        <v>352</v>
      </c>
      <c r="D112" s="1" t="s">
        <v>353</v>
      </c>
      <c r="E112" s="1" t="s">
        <v>333</v>
      </c>
      <c r="F112" s="2">
        <v>24</v>
      </c>
      <c r="G112" s="3" t="s">
        <v>334</v>
      </c>
      <c r="H112" s="3" t="s">
        <v>74</v>
      </c>
      <c r="I112" s="3">
        <v>48</v>
      </c>
      <c r="J112" s="2">
        <v>9</v>
      </c>
      <c r="K112" s="6">
        <v>0</v>
      </c>
      <c r="L112" s="6">
        <v>0</v>
      </c>
      <c r="M112" s="5">
        <f t="shared" si="6"/>
        <v>0</v>
      </c>
      <c r="N112" s="5">
        <f t="shared" si="7"/>
        <v>0</v>
      </c>
    </row>
    <row r="113" spans="1:14" x14ac:dyDescent="0.3">
      <c r="A113" s="1" t="s">
        <v>229</v>
      </c>
      <c r="B113" s="1" t="s">
        <v>36</v>
      </c>
      <c r="C113" s="1" t="s">
        <v>354</v>
      </c>
      <c r="D113" s="1" t="s">
        <v>355</v>
      </c>
      <c r="E113" s="1" t="s">
        <v>356</v>
      </c>
      <c r="F113" s="2">
        <v>1</v>
      </c>
      <c r="G113" s="3" t="s">
        <v>45</v>
      </c>
      <c r="H113" s="3" t="s">
        <v>45</v>
      </c>
      <c r="I113" s="3">
        <v>14</v>
      </c>
      <c r="J113" s="2">
        <v>9</v>
      </c>
      <c r="K113" s="6">
        <v>0</v>
      </c>
      <c r="L113" s="6">
        <v>0</v>
      </c>
      <c r="M113" s="5">
        <f t="shared" si="6"/>
        <v>0</v>
      </c>
      <c r="N113" s="5">
        <f t="shared" si="7"/>
        <v>0</v>
      </c>
    </row>
    <row r="114" spans="1:14" x14ac:dyDescent="0.3">
      <c r="A114" s="1" t="s">
        <v>134</v>
      </c>
      <c r="B114" s="1" t="s">
        <v>108</v>
      </c>
      <c r="C114" s="1" t="s">
        <v>345</v>
      </c>
      <c r="D114" s="1" t="s">
        <v>357</v>
      </c>
      <c r="E114" s="1" t="s">
        <v>347</v>
      </c>
      <c r="F114" s="2">
        <v>24</v>
      </c>
      <c r="G114" s="3" t="s">
        <v>73</v>
      </c>
      <c r="H114" s="3" t="s">
        <v>219</v>
      </c>
      <c r="I114" s="3">
        <v>48</v>
      </c>
      <c r="J114" s="2">
        <v>9</v>
      </c>
      <c r="K114" s="6">
        <v>0</v>
      </c>
      <c r="L114" s="6">
        <v>0</v>
      </c>
      <c r="M114" s="5">
        <f t="shared" si="6"/>
        <v>0</v>
      </c>
      <c r="N114" s="5">
        <f t="shared" si="7"/>
        <v>0</v>
      </c>
    </row>
    <row r="115" spans="1:14" x14ac:dyDescent="0.3">
      <c r="A115" s="1" t="s">
        <v>35</v>
      </c>
      <c r="B115" s="1" t="s">
        <v>36</v>
      </c>
      <c r="C115" s="1" t="s">
        <v>123</v>
      </c>
      <c r="D115" s="1" t="s">
        <v>358</v>
      </c>
      <c r="E115" s="1" t="s">
        <v>90</v>
      </c>
      <c r="F115" s="2">
        <v>1</v>
      </c>
      <c r="G115" s="3" t="s">
        <v>53</v>
      </c>
      <c r="H115" s="3" t="s">
        <v>53</v>
      </c>
      <c r="I115" s="3">
        <v>76</v>
      </c>
      <c r="J115" s="2">
        <v>9</v>
      </c>
      <c r="K115" s="6">
        <v>0</v>
      </c>
      <c r="L115" s="6">
        <v>0</v>
      </c>
      <c r="M115" s="5">
        <f t="shared" si="6"/>
        <v>0</v>
      </c>
      <c r="N115" s="5">
        <f t="shared" si="7"/>
        <v>0</v>
      </c>
    </row>
    <row r="116" spans="1:14" x14ac:dyDescent="0.3">
      <c r="A116" s="1" t="s">
        <v>359</v>
      </c>
      <c r="B116" s="1" t="s">
        <v>360</v>
      </c>
      <c r="C116" s="1" t="s">
        <v>361</v>
      </c>
      <c r="D116" s="1" t="s">
        <v>362</v>
      </c>
      <c r="E116" s="1" t="s">
        <v>363</v>
      </c>
      <c r="F116" s="2">
        <v>16</v>
      </c>
      <c r="G116" s="3" t="s">
        <v>33</v>
      </c>
      <c r="H116" s="3" t="s">
        <v>95</v>
      </c>
      <c r="I116" s="3">
        <v>400</v>
      </c>
      <c r="J116" s="2">
        <v>9</v>
      </c>
      <c r="K116" s="6">
        <v>0</v>
      </c>
      <c r="L116" s="6">
        <v>0</v>
      </c>
      <c r="M116" s="5">
        <f t="shared" si="6"/>
        <v>0</v>
      </c>
      <c r="N116" s="5">
        <f t="shared" si="7"/>
        <v>0</v>
      </c>
    </row>
    <row r="117" spans="1:14" x14ac:dyDescent="0.3">
      <c r="A117" s="1" t="s">
        <v>35</v>
      </c>
      <c r="B117" s="1" t="s">
        <v>36</v>
      </c>
      <c r="C117" s="1" t="s">
        <v>364</v>
      </c>
      <c r="D117" s="1" t="s">
        <v>365</v>
      </c>
      <c r="E117" s="1" t="s">
        <v>322</v>
      </c>
      <c r="F117" s="2">
        <v>1</v>
      </c>
      <c r="G117" s="3" t="s">
        <v>53</v>
      </c>
      <c r="H117" s="3" t="s">
        <v>53</v>
      </c>
      <c r="I117" s="3">
        <v>105</v>
      </c>
      <c r="J117" s="2">
        <v>9</v>
      </c>
      <c r="K117" s="6">
        <v>0</v>
      </c>
      <c r="L117" s="6">
        <v>0</v>
      </c>
      <c r="M117" s="5">
        <f t="shared" si="6"/>
        <v>0</v>
      </c>
      <c r="N117" s="5">
        <f t="shared" si="7"/>
        <v>0</v>
      </c>
    </row>
    <row r="118" spans="1:14" x14ac:dyDescent="0.3">
      <c r="A118" s="1" t="s">
        <v>366</v>
      </c>
      <c r="B118" s="1" t="s">
        <v>367</v>
      </c>
      <c r="C118" s="1" t="s">
        <v>368</v>
      </c>
      <c r="D118" s="1" t="s">
        <v>369</v>
      </c>
      <c r="E118" s="1" t="s">
        <v>370</v>
      </c>
      <c r="F118" s="2">
        <v>1</v>
      </c>
      <c r="G118" s="3" t="s">
        <v>33</v>
      </c>
      <c r="H118" s="3" t="s">
        <v>33</v>
      </c>
      <c r="I118" s="3">
        <v>72</v>
      </c>
      <c r="J118" s="2">
        <v>9</v>
      </c>
      <c r="K118" s="6">
        <v>0</v>
      </c>
      <c r="L118" s="6">
        <v>0</v>
      </c>
      <c r="M118" s="5">
        <f t="shared" si="6"/>
        <v>0</v>
      </c>
      <c r="N118" s="5">
        <f t="shared" si="7"/>
        <v>0</v>
      </c>
    </row>
    <row r="119" spans="1:14" x14ac:dyDescent="0.3">
      <c r="A119" s="1" t="s">
        <v>371</v>
      </c>
      <c r="B119" s="1" t="s">
        <v>108</v>
      </c>
      <c r="C119" s="1" t="s">
        <v>372</v>
      </c>
      <c r="D119" s="1" t="s">
        <v>373</v>
      </c>
      <c r="E119" s="1" t="s">
        <v>204</v>
      </c>
      <c r="F119" s="2">
        <v>24</v>
      </c>
      <c r="G119" s="3" t="s">
        <v>73</v>
      </c>
      <c r="H119" s="3" t="s">
        <v>74</v>
      </c>
      <c r="I119" s="3">
        <v>744</v>
      </c>
      <c r="J119" s="2">
        <v>9</v>
      </c>
      <c r="K119" s="6">
        <v>0</v>
      </c>
      <c r="L119" s="6">
        <v>0</v>
      </c>
      <c r="M119" s="5">
        <f t="shared" si="6"/>
        <v>0</v>
      </c>
      <c r="N119" s="5">
        <f t="shared" si="7"/>
        <v>0</v>
      </c>
    </row>
    <row r="120" spans="1:14" x14ac:dyDescent="0.3">
      <c r="A120" s="1" t="s">
        <v>374</v>
      </c>
      <c r="B120" s="1" t="s">
        <v>375</v>
      </c>
      <c r="C120" s="1" t="s">
        <v>376</v>
      </c>
      <c r="D120" s="1" t="s">
        <v>377</v>
      </c>
      <c r="E120" s="1" t="s">
        <v>378</v>
      </c>
      <c r="F120" s="2">
        <v>11</v>
      </c>
      <c r="G120" s="3" t="s">
        <v>33</v>
      </c>
      <c r="H120" s="3" t="s">
        <v>178</v>
      </c>
      <c r="I120" s="3">
        <v>110</v>
      </c>
      <c r="J120" s="2">
        <v>21</v>
      </c>
      <c r="K120" s="6">
        <v>0</v>
      </c>
      <c r="L120" s="6">
        <v>0</v>
      </c>
      <c r="M120" s="5">
        <f t="shared" si="6"/>
        <v>0</v>
      </c>
      <c r="N120" s="5">
        <f t="shared" si="7"/>
        <v>0</v>
      </c>
    </row>
    <row r="121" spans="1:14" x14ac:dyDescent="0.3">
      <c r="A121" s="1" t="s">
        <v>379</v>
      </c>
      <c r="B121" s="1" t="s">
        <v>380</v>
      </c>
      <c r="C121" s="1" t="s">
        <v>381</v>
      </c>
      <c r="D121" s="1" t="s">
        <v>382</v>
      </c>
      <c r="E121" s="1" t="s">
        <v>383</v>
      </c>
      <c r="F121" s="2">
        <v>1</v>
      </c>
      <c r="G121" s="3" t="s">
        <v>33</v>
      </c>
      <c r="H121" s="3" t="s">
        <v>33</v>
      </c>
      <c r="I121" s="3">
        <v>81</v>
      </c>
      <c r="J121" s="2">
        <v>9</v>
      </c>
      <c r="K121" s="6">
        <v>0</v>
      </c>
      <c r="L121" s="6">
        <v>0</v>
      </c>
      <c r="M121" s="5">
        <f t="shared" si="6"/>
        <v>0</v>
      </c>
      <c r="N121" s="5">
        <f t="shared" si="7"/>
        <v>0</v>
      </c>
    </row>
    <row r="122" spans="1:14" x14ac:dyDescent="0.3">
      <c r="A122" s="1" t="s">
        <v>384</v>
      </c>
      <c r="B122" s="1" t="s">
        <v>385</v>
      </c>
      <c r="C122" s="1" t="s">
        <v>386</v>
      </c>
      <c r="D122" s="1" t="s">
        <v>387</v>
      </c>
      <c r="E122" s="1" t="s">
        <v>164</v>
      </c>
      <c r="F122" s="2">
        <v>24</v>
      </c>
      <c r="G122" s="3" t="s">
        <v>33</v>
      </c>
      <c r="H122" s="3" t="s">
        <v>388</v>
      </c>
      <c r="I122" s="3">
        <v>744</v>
      </c>
      <c r="J122" s="2">
        <v>9</v>
      </c>
      <c r="K122" s="6">
        <v>0</v>
      </c>
      <c r="L122" s="6">
        <v>0</v>
      </c>
      <c r="M122" s="5">
        <f t="shared" si="6"/>
        <v>0</v>
      </c>
      <c r="N122" s="5">
        <f t="shared" si="7"/>
        <v>0</v>
      </c>
    </row>
    <row r="123" spans="1:14" x14ac:dyDescent="0.3">
      <c r="A123" s="1" t="s">
        <v>359</v>
      </c>
      <c r="B123" s="1" t="s">
        <v>360</v>
      </c>
      <c r="C123" s="1" t="s">
        <v>389</v>
      </c>
      <c r="D123" s="1" t="s">
        <v>390</v>
      </c>
      <c r="E123" s="1" t="s">
        <v>363</v>
      </c>
      <c r="F123" s="2">
        <v>16</v>
      </c>
      <c r="G123" s="3" t="s">
        <v>33</v>
      </c>
      <c r="H123" s="3" t="s">
        <v>95</v>
      </c>
      <c r="I123" s="3">
        <v>464</v>
      </c>
      <c r="J123" s="2">
        <v>9</v>
      </c>
      <c r="K123" s="6">
        <v>0</v>
      </c>
      <c r="L123" s="6">
        <v>0</v>
      </c>
      <c r="M123" s="5">
        <f t="shared" si="6"/>
        <v>0</v>
      </c>
      <c r="N123" s="5">
        <f t="shared" si="7"/>
        <v>0</v>
      </c>
    </row>
    <row r="124" spans="1:14" x14ac:dyDescent="0.3">
      <c r="A124" s="1" t="s">
        <v>391</v>
      </c>
      <c r="B124" s="1" t="s">
        <v>392</v>
      </c>
      <c r="C124" s="1" t="s">
        <v>393</v>
      </c>
      <c r="D124" s="1" t="s">
        <v>394</v>
      </c>
      <c r="E124" s="1" t="s">
        <v>58</v>
      </c>
      <c r="F124" s="2">
        <v>1</v>
      </c>
      <c r="G124" s="3" t="s">
        <v>59</v>
      </c>
      <c r="H124" s="3" t="s">
        <v>59</v>
      </c>
      <c r="I124" s="3">
        <v>22</v>
      </c>
      <c r="J124" s="2">
        <v>9</v>
      </c>
      <c r="K124" s="6">
        <v>0</v>
      </c>
      <c r="L124" s="6">
        <v>0</v>
      </c>
      <c r="M124" s="5">
        <f t="shared" si="6"/>
        <v>0</v>
      </c>
      <c r="N124" s="5">
        <f t="shared" si="7"/>
        <v>0</v>
      </c>
    </row>
    <row r="125" spans="1:14" x14ac:dyDescent="0.3">
      <c r="A125" s="1" t="s">
        <v>395</v>
      </c>
      <c r="B125" s="1" t="s">
        <v>360</v>
      </c>
      <c r="C125" s="1" t="s">
        <v>396</v>
      </c>
      <c r="D125" s="1" t="s">
        <v>397</v>
      </c>
      <c r="E125" s="1" t="s">
        <v>152</v>
      </c>
      <c r="F125" s="2">
        <v>16</v>
      </c>
      <c r="G125" s="3" t="s">
        <v>33</v>
      </c>
      <c r="H125" s="3" t="s">
        <v>165</v>
      </c>
      <c r="I125" s="3">
        <v>576</v>
      </c>
      <c r="J125" s="2">
        <v>9</v>
      </c>
      <c r="K125" s="6">
        <v>0</v>
      </c>
      <c r="L125" s="6">
        <v>0</v>
      </c>
      <c r="M125" s="5">
        <f t="shared" si="6"/>
        <v>0</v>
      </c>
      <c r="N125" s="5">
        <f t="shared" si="7"/>
        <v>0</v>
      </c>
    </row>
    <row r="126" spans="1:14" x14ac:dyDescent="0.3">
      <c r="A126" s="1" t="s">
        <v>398</v>
      </c>
      <c r="B126" s="1" t="s">
        <v>108</v>
      </c>
      <c r="C126" s="1" t="s">
        <v>399</v>
      </c>
      <c r="D126" s="1" t="s">
        <v>400</v>
      </c>
      <c r="E126" s="1" t="s">
        <v>204</v>
      </c>
      <c r="F126" s="2">
        <v>24</v>
      </c>
      <c r="G126" s="3" t="s">
        <v>73</v>
      </c>
      <c r="H126" s="3" t="s">
        <v>219</v>
      </c>
      <c r="I126" s="3">
        <v>528</v>
      </c>
      <c r="J126" s="2">
        <v>9</v>
      </c>
      <c r="K126" s="6">
        <v>0</v>
      </c>
      <c r="L126" s="6">
        <v>0</v>
      </c>
      <c r="M126" s="5">
        <f t="shared" si="6"/>
        <v>0</v>
      </c>
      <c r="N126" s="5">
        <f t="shared" si="7"/>
        <v>0</v>
      </c>
    </row>
    <row r="127" spans="1:14" x14ac:dyDescent="0.3">
      <c r="A127" s="1" t="s">
        <v>398</v>
      </c>
      <c r="B127" s="1" t="s">
        <v>108</v>
      </c>
      <c r="C127" s="1" t="s">
        <v>401</v>
      </c>
      <c r="D127" s="1" t="s">
        <v>402</v>
      </c>
      <c r="E127" s="1" t="s">
        <v>204</v>
      </c>
      <c r="F127" s="2">
        <v>24</v>
      </c>
      <c r="G127" s="3" t="s">
        <v>73</v>
      </c>
      <c r="H127" s="3" t="s">
        <v>219</v>
      </c>
      <c r="I127" s="3">
        <v>480</v>
      </c>
      <c r="J127" s="2">
        <v>9</v>
      </c>
      <c r="K127" s="6">
        <v>0</v>
      </c>
      <c r="L127" s="6">
        <v>0</v>
      </c>
      <c r="M127" s="5">
        <f t="shared" si="6"/>
        <v>0</v>
      </c>
      <c r="N127" s="5">
        <f t="shared" si="7"/>
        <v>0</v>
      </c>
    </row>
    <row r="128" spans="1:14" x14ac:dyDescent="0.3">
      <c r="A128" s="1" t="s">
        <v>403</v>
      </c>
      <c r="B128" s="1" t="s">
        <v>108</v>
      </c>
      <c r="C128" s="1" t="s">
        <v>404</v>
      </c>
      <c r="D128" s="1" t="s">
        <v>405</v>
      </c>
      <c r="E128" s="1" t="s">
        <v>204</v>
      </c>
      <c r="F128" s="2">
        <v>24</v>
      </c>
      <c r="G128" s="3" t="s">
        <v>73</v>
      </c>
      <c r="H128" s="3" t="s">
        <v>219</v>
      </c>
      <c r="I128" s="3">
        <v>504</v>
      </c>
      <c r="J128" s="2">
        <v>9</v>
      </c>
      <c r="K128" s="6">
        <v>0</v>
      </c>
      <c r="L128" s="6">
        <v>0</v>
      </c>
      <c r="M128" s="5">
        <f t="shared" si="6"/>
        <v>0</v>
      </c>
      <c r="N128" s="5">
        <f t="shared" si="7"/>
        <v>0</v>
      </c>
    </row>
    <row r="129" spans="1:14" x14ac:dyDescent="0.3">
      <c r="A129" s="1" t="s">
        <v>398</v>
      </c>
      <c r="B129" s="1" t="s">
        <v>108</v>
      </c>
      <c r="C129" s="1" t="s">
        <v>406</v>
      </c>
      <c r="D129" s="1" t="s">
        <v>407</v>
      </c>
      <c r="E129" s="1" t="s">
        <v>204</v>
      </c>
      <c r="F129" s="2">
        <v>24</v>
      </c>
      <c r="G129" s="3" t="s">
        <v>73</v>
      </c>
      <c r="H129" s="3" t="s">
        <v>219</v>
      </c>
      <c r="I129" s="3">
        <v>456</v>
      </c>
      <c r="J129" s="2">
        <v>9</v>
      </c>
      <c r="K129" s="6">
        <v>0</v>
      </c>
      <c r="L129" s="6">
        <v>0</v>
      </c>
      <c r="M129" s="5">
        <f t="shared" si="6"/>
        <v>0</v>
      </c>
      <c r="N129" s="5">
        <f t="shared" si="7"/>
        <v>0</v>
      </c>
    </row>
    <row r="130" spans="1:14" x14ac:dyDescent="0.3">
      <c r="A130" s="1" t="s">
        <v>398</v>
      </c>
      <c r="B130" s="1" t="s">
        <v>108</v>
      </c>
      <c r="C130" s="1" t="s">
        <v>408</v>
      </c>
      <c r="D130" s="1" t="s">
        <v>409</v>
      </c>
      <c r="E130" s="1" t="s">
        <v>204</v>
      </c>
      <c r="F130" s="2">
        <v>24</v>
      </c>
      <c r="G130" s="3" t="s">
        <v>73</v>
      </c>
      <c r="H130" s="3" t="s">
        <v>219</v>
      </c>
      <c r="I130" s="3">
        <v>456</v>
      </c>
      <c r="J130" s="2">
        <v>9</v>
      </c>
      <c r="K130" s="6">
        <v>0</v>
      </c>
      <c r="L130" s="6">
        <v>0</v>
      </c>
      <c r="M130" s="5">
        <f>K130*I130</f>
        <v>0</v>
      </c>
      <c r="N130" s="5">
        <f t="shared" si="7"/>
        <v>0</v>
      </c>
    </row>
    <row r="131" spans="1:14" x14ac:dyDescent="0.3">
      <c r="A131" s="1" t="s">
        <v>410</v>
      </c>
      <c r="B131" s="1" t="s">
        <v>411</v>
      </c>
      <c r="C131" s="1" t="s">
        <v>412</v>
      </c>
      <c r="D131" s="1" t="s">
        <v>413</v>
      </c>
      <c r="E131" s="1" t="s">
        <v>72</v>
      </c>
      <c r="F131" s="2">
        <v>6</v>
      </c>
      <c r="G131" s="3" t="s">
        <v>73</v>
      </c>
      <c r="H131" s="3" t="s">
        <v>74</v>
      </c>
      <c r="I131" s="3">
        <v>324</v>
      </c>
      <c r="J131" s="2">
        <v>9</v>
      </c>
      <c r="K131" s="6">
        <v>0</v>
      </c>
      <c r="L131" s="6">
        <v>0</v>
      </c>
      <c r="M131" s="5">
        <f t="shared" si="6"/>
        <v>0</v>
      </c>
      <c r="N131" s="5">
        <f t="shared" si="7"/>
        <v>0</v>
      </c>
    </row>
    <row r="132" spans="1:14" x14ac:dyDescent="0.3">
      <c r="A132" s="1" t="s">
        <v>414</v>
      </c>
      <c r="B132" s="1" t="s">
        <v>108</v>
      </c>
      <c r="C132" s="1" t="s">
        <v>415</v>
      </c>
      <c r="D132" s="1" t="s">
        <v>416</v>
      </c>
      <c r="E132" s="1" t="s">
        <v>204</v>
      </c>
      <c r="F132" s="2">
        <v>24</v>
      </c>
      <c r="G132" s="3" t="s">
        <v>73</v>
      </c>
      <c r="H132" s="3" t="s">
        <v>219</v>
      </c>
      <c r="I132" s="3">
        <v>384</v>
      </c>
      <c r="J132" s="2">
        <v>9</v>
      </c>
      <c r="K132" s="6">
        <v>0</v>
      </c>
      <c r="L132" s="6">
        <v>0</v>
      </c>
      <c r="M132" s="5">
        <f t="shared" si="6"/>
        <v>0</v>
      </c>
      <c r="N132" s="5">
        <f t="shared" si="7"/>
        <v>0</v>
      </c>
    </row>
    <row r="133" spans="1:14" x14ac:dyDescent="0.3">
      <c r="A133" s="1" t="s">
        <v>403</v>
      </c>
      <c r="B133" s="1" t="s">
        <v>108</v>
      </c>
      <c r="C133" s="1" t="s">
        <v>417</v>
      </c>
      <c r="D133" s="1" t="s">
        <v>418</v>
      </c>
      <c r="E133" s="1" t="s">
        <v>204</v>
      </c>
      <c r="F133" s="2">
        <v>24</v>
      </c>
      <c r="G133" s="3" t="s">
        <v>73</v>
      </c>
      <c r="H133" s="3" t="s">
        <v>219</v>
      </c>
      <c r="I133" s="3">
        <v>384</v>
      </c>
      <c r="J133" s="2">
        <v>9</v>
      </c>
      <c r="K133" s="6">
        <v>0</v>
      </c>
      <c r="L133" s="6">
        <v>0</v>
      </c>
      <c r="M133" s="5">
        <f t="shared" si="6"/>
        <v>0</v>
      </c>
      <c r="N133" s="5">
        <f t="shared" si="7"/>
        <v>0</v>
      </c>
    </row>
    <row r="134" spans="1:14" x14ac:dyDescent="0.3">
      <c r="A134" s="1" t="s">
        <v>403</v>
      </c>
      <c r="B134" s="1" t="s">
        <v>108</v>
      </c>
      <c r="C134" s="1" t="s">
        <v>419</v>
      </c>
      <c r="D134" s="1" t="s">
        <v>420</v>
      </c>
      <c r="E134" s="1" t="s">
        <v>204</v>
      </c>
      <c r="F134" s="2">
        <v>24</v>
      </c>
      <c r="G134" s="3" t="s">
        <v>73</v>
      </c>
      <c r="H134" s="3" t="s">
        <v>219</v>
      </c>
      <c r="I134" s="3">
        <v>384</v>
      </c>
      <c r="J134" s="2">
        <v>9</v>
      </c>
      <c r="K134" s="6">
        <v>0</v>
      </c>
      <c r="L134" s="6">
        <v>0</v>
      </c>
      <c r="M134" s="5">
        <f t="shared" si="6"/>
        <v>0</v>
      </c>
      <c r="N134" s="5">
        <f t="shared" si="7"/>
        <v>0</v>
      </c>
    </row>
    <row r="135" spans="1:14" x14ac:dyDescent="0.3">
      <c r="A135" s="1" t="s">
        <v>410</v>
      </c>
      <c r="B135" s="1" t="s">
        <v>411</v>
      </c>
      <c r="C135" s="1" t="s">
        <v>421</v>
      </c>
      <c r="D135" s="1" t="s">
        <v>422</v>
      </c>
      <c r="E135" s="1" t="s">
        <v>72</v>
      </c>
      <c r="F135" s="2">
        <v>6</v>
      </c>
      <c r="G135" s="3" t="s">
        <v>73</v>
      </c>
      <c r="H135" s="3" t="s">
        <v>74</v>
      </c>
      <c r="I135" s="3">
        <v>252</v>
      </c>
      <c r="J135" s="2">
        <v>9</v>
      </c>
      <c r="K135" s="6">
        <v>0</v>
      </c>
      <c r="L135" s="6">
        <v>0</v>
      </c>
      <c r="M135" s="5">
        <f t="shared" si="6"/>
        <v>0</v>
      </c>
      <c r="N135" s="5">
        <f t="shared" si="7"/>
        <v>0</v>
      </c>
    </row>
    <row r="136" spans="1:14" x14ac:dyDescent="0.3">
      <c r="A136" s="1" t="s">
        <v>398</v>
      </c>
      <c r="B136" s="1" t="s">
        <v>108</v>
      </c>
      <c r="C136" s="1" t="s">
        <v>423</v>
      </c>
      <c r="D136" s="1" t="s">
        <v>424</v>
      </c>
      <c r="E136" s="1" t="s">
        <v>425</v>
      </c>
      <c r="F136" s="2">
        <v>6</v>
      </c>
      <c r="G136" s="3" t="s">
        <v>73</v>
      </c>
      <c r="H136" s="3" t="s">
        <v>74</v>
      </c>
      <c r="I136" s="3">
        <v>234</v>
      </c>
      <c r="J136" s="2">
        <v>9</v>
      </c>
      <c r="K136" s="6">
        <v>0</v>
      </c>
      <c r="L136" s="6">
        <v>0</v>
      </c>
      <c r="M136" s="5">
        <f t="shared" si="6"/>
        <v>0</v>
      </c>
      <c r="N136" s="5">
        <f t="shared" si="7"/>
        <v>0</v>
      </c>
    </row>
    <row r="137" spans="1:14" x14ac:dyDescent="0.3">
      <c r="A137" s="1" t="s">
        <v>398</v>
      </c>
      <c r="B137" s="1" t="s">
        <v>108</v>
      </c>
      <c r="C137" s="1" t="s">
        <v>401</v>
      </c>
      <c r="D137" s="1" t="s">
        <v>426</v>
      </c>
      <c r="E137" s="1" t="s">
        <v>204</v>
      </c>
      <c r="F137" s="2">
        <v>24</v>
      </c>
      <c r="G137" s="3" t="s">
        <v>73</v>
      </c>
      <c r="H137" s="3" t="s">
        <v>219</v>
      </c>
      <c r="I137" s="3">
        <v>312</v>
      </c>
      <c r="J137" s="2">
        <v>9</v>
      </c>
      <c r="K137" s="6">
        <v>0</v>
      </c>
      <c r="L137" s="6">
        <v>0</v>
      </c>
      <c r="M137" s="5">
        <f t="shared" si="6"/>
        <v>0</v>
      </c>
      <c r="N137" s="5">
        <f t="shared" si="7"/>
        <v>0</v>
      </c>
    </row>
    <row r="138" spans="1:14" x14ac:dyDescent="0.3">
      <c r="A138" s="1" t="s">
        <v>134</v>
      </c>
      <c r="B138" s="1" t="s">
        <v>108</v>
      </c>
      <c r="C138" s="1" t="s">
        <v>427</v>
      </c>
      <c r="D138" s="1" t="s">
        <v>428</v>
      </c>
      <c r="E138" s="1" t="s">
        <v>347</v>
      </c>
      <c r="F138" s="2">
        <v>24</v>
      </c>
      <c r="G138" s="3" t="s">
        <v>73</v>
      </c>
      <c r="H138" s="3" t="s">
        <v>219</v>
      </c>
      <c r="I138" s="3">
        <v>312</v>
      </c>
      <c r="J138" s="2">
        <v>9</v>
      </c>
      <c r="K138" s="6">
        <v>0</v>
      </c>
      <c r="L138" s="6">
        <v>0</v>
      </c>
      <c r="M138" s="5">
        <f t="shared" si="6"/>
        <v>0</v>
      </c>
      <c r="N138" s="5">
        <f t="shared" si="7"/>
        <v>0</v>
      </c>
    </row>
    <row r="139" spans="1:14" x14ac:dyDescent="0.3">
      <c r="A139" s="1" t="s">
        <v>384</v>
      </c>
      <c r="B139" s="1" t="s">
        <v>385</v>
      </c>
      <c r="C139" s="1" t="s">
        <v>429</v>
      </c>
      <c r="D139" s="1" t="s">
        <v>430</v>
      </c>
      <c r="E139" s="1" t="s">
        <v>431</v>
      </c>
      <c r="F139" s="2">
        <v>60</v>
      </c>
      <c r="G139" s="3" t="s">
        <v>33</v>
      </c>
      <c r="H139" s="3" t="s">
        <v>388</v>
      </c>
      <c r="I139" s="3">
        <v>540</v>
      </c>
      <c r="J139" s="2">
        <v>9</v>
      </c>
      <c r="K139" s="6">
        <v>0</v>
      </c>
      <c r="L139" s="6">
        <v>0</v>
      </c>
      <c r="M139" s="5">
        <f t="shared" si="6"/>
        <v>0</v>
      </c>
      <c r="N139" s="5">
        <f t="shared" si="7"/>
        <v>0</v>
      </c>
    </row>
    <row r="140" spans="1:14" x14ac:dyDescent="0.3">
      <c r="A140" s="1" t="s">
        <v>398</v>
      </c>
      <c r="B140" s="1" t="s">
        <v>108</v>
      </c>
      <c r="C140" s="1" t="s">
        <v>406</v>
      </c>
      <c r="D140" s="1" t="s">
        <v>432</v>
      </c>
      <c r="E140" s="1" t="s">
        <v>204</v>
      </c>
      <c r="F140" s="2">
        <v>24</v>
      </c>
      <c r="G140" s="3" t="s">
        <v>73</v>
      </c>
      <c r="H140" s="3" t="s">
        <v>219</v>
      </c>
      <c r="I140" s="3">
        <v>288</v>
      </c>
      <c r="J140" s="2">
        <v>9</v>
      </c>
      <c r="K140" s="6">
        <v>0</v>
      </c>
      <c r="L140" s="6">
        <v>0</v>
      </c>
      <c r="M140" s="5">
        <f t="shared" si="6"/>
        <v>0</v>
      </c>
      <c r="N140" s="5">
        <f t="shared" si="7"/>
        <v>0</v>
      </c>
    </row>
    <row r="141" spans="1:14" x14ac:dyDescent="0.3">
      <c r="A141" s="1" t="s">
        <v>433</v>
      </c>
      <c r="B141" s="1" t="s">
        <v>434</v>
      </c>
      <c r="C141" s="1" t="s">
        <v>435</v>
      </c>
      <c r="D141" s="1" t="s">
        <v>436</v>
      </c>
      <c r="E141" s="1" t="s">
        <v>44</v>
      </c>
      <c r="F141" s="2">
        <v>20</v>
      </c>
      <c r="G141" s="3" t="s">
        <v>33</v>
      </c>
      <c r="H141" s="3" t="s">
        <v>178</v>
      </c>
      <c r="I141" s="3">
        <v>240</v>
      </c>
      <c r="J141" s="2">
        <v>9</v>
      </c>
      <c r="K141" s="6">
        <v>0</v>
      </c>
      <c r="L141" s="6">
        <v>0</v>
      </c>
      <c r="M141" s="29">
        <f t="shared" si="6"/>
        <v>0</v>
      </c>
      <c r="N141" s="29">
        <f t="shared" si="7"/>
        <v>0</v>
      </c>
    </row>
    <row r="142" spans="1:14" x14ac:dyDescent="0.3">
      <c r="A142" s="1" t="s">
        <v>403</v>
      </c>
      <c r="B142" s="1" t="s">
        <v>108</v>
      </c>
      <c r="C142" s="1" t="s">
        <v>437</v>
      </c>
      <c r="D142" s="1" t="s">
        <v>438</v>
      </c>
      <c r="E142" s="1" t="s">
        <v>204</v>
      </c>
      <c r="F142" s="2">
        <v>24</v>
      </c>
      <c r="G142" s="3" t="s">
        <v>73</v>
      </c>
      <c r="H142" s="3" t="s">
        <v>219</v>
      </c>
      <c r="I142" s="3">
        <v>288</v>
      </c>
      <c r="J142" s="2">
        <v>9</v>
      </c>
      <c r="K142" s="6">
        <v>0</v>
      </c>
      <c r="L142" s="6">
        <v>0</v>
      </c>
      <c r="M142" s="29">
        <f t="shared" si="6"/>
        <v>0</v>
      </c>
      <c r="N142" s="29">
        <f t="shared" si="7"/>
        <v>0</v>
      </c>
    </row>
    <row r="143" spans="1:14" x14ac:dyDescent="0.3">
      <c r="A143" s="1" t="s">
        <v>359</v>
      </c>
      <c r="B143" s="1" t="s">
        <v>360</v>
      </c>
      <c r="C143" s="1" t="s">
        <v>439</v>
      </c>
      <c r="D143" s="1" t="s">
        <v>440</v>
      </c>
      <c r="E143" s="1" t="s">
        <v>431</v>
      </c>
      <c r="F143" s="2">
        <v>16</v>
      </c>
      <c r="G143" s="3" t="s">
        <v>33</v>
      </c>
      <c r="H143" s="3" t="s">
        <v>95</v>
      </c>
      <c r="I143" s="3">
        <v>368</v>
      </c>
      <c r="J143" s="2">
        <v>9</v>
      </c>
      <c r="K143" s="6">
        <v>0</v>
      </c>
      <c r="L143" s="6">
        <v>0</v>
      </c>
      <c r="M143" s="29">
        <f t="shared" si="6"/>
        <v>0</v>
      </c>
      <c r="N143" s="29">
        <f t="shared" si="7"/>
        <v>0</v>
      </c>
    </row>
    <row r="144" spans="1:14" x14ac:dyDescent="0.3">
      <c r="A144" s="1" t="s">
        <v>398</v>
      </c>
      <c r="B144" s="1" t="s">
        <v>108</v>
      </c>
      <c r="C144" s="1" t="s">
        <v>399</v>
      </c>
      <c r="D144" s="1" t="s">
        <v>441</v>
      </c>
      <c r="E144" s="1" t="s">
        <v>204</v>
      </c>
      <c r="F144" s="2">
        <v>24</v>
      </c>
      <c r="G144" s="3" t="s">
        <v>73</v>
      </c>
      <c r="H144" s="3" t="s">
        <v>219</v>
      </c>
      <c r="I144" s="3">
        <v>264</v>
      </c>
      <c r="J144" s="2">
        <v>9</v>
      </c>
      <c r="K144" s="6">
        <v>0</v>
      </c>
      <c r="L144" s="6">
        <v>0</v>
      </c>
      <c r="M144" s="29">
        <f t="shared" si="6"/>
        <v>0</v>
      </c>
      <c r="N144" s="29">
        <f t="shared" si="7"/>
        <v>0</v>
      </c>
    </row>
    <row r="145" spans="1:14" x14ac:dyDescent="0.3">
      <c r="A145" s="1" t="s">
        <v>398</v>
      </c>
      <c r="B145" s="1" t="s">
        <v>108</v>
      </c>
      <c r="C145" s="1" t="s">
        <v>408</v>
      </c>
      <c r="D145" s="1" t="s">
        <v>442</v>
      </c>
      <c r="E145" s="1" t="s">
        <v>204</v>
      </c>
      <c r="F145" s="2">
        <v>24</v>
      </c>
      <c r="G145" s="3" t="s">
        <v>73</v>
      </c>
      <c r="H145" s="3" t="s">
        <v>219</v>
      </c>
      <c r="I145" s="3">
        <v>264</v>
      </c>
      <c r="J145" s="2">
        <v>9</v>
      </c>
      <c r="K145" s="6">
        <v>0</v>
      </c>
      <c r="L145" s="6">
        <v>0</v>
      </c>
      <c r="M145" s="29">
        <f t="shared" si="6"/>
        <v>0</v>
      </c>
      <c r="N145" s="29">
        <f t="shared" si="7"/>
        <v>0</v>
      </c>
    </row>
    <row r="146" spans="1:14" x14ac:dyDescent="0.3">
      <c r="A146" s="1" t="s">
        <v>443</v>
      </c>
      <c r="B146" s="1" t="s">
        <v>108</v>
      </c>
      <c r="C146" s="1" t="s">
        <v>444</v>
      </c>
      <c r="D146" s="1" t="s">
        <v>445</v>
      </c>
      <c r="E146" s="1" t="s">
        <v>446</v>
      </c>
      <c r="F146" s="2">
        <v>40</v>
      </c>
      <c r="G146" s="3" t="s">
        <v>73</v>
      </c>
      <c r="H146" s="3" t="s">
        <v>95</v>
      </c>
      <c r="I146" s="3">
        <v>360</v>
      </c>
      <c r="J146" s="2">
        <v>9</v>
      </c>
      <c r="K146" s="6">
        <v>0</v>
      </c>
      <c r="L146" s="6">
        <v>0</v>
      </c>
      <c r="M146" s="29">
        <f t="shared" si="6"/>
        <v>0</v>
      </c>
      <c r="N146" s="29">
        <f t="shared" si="7"/>
        <v>0</v>
      </c>
    </row>
    <row r="147" spans="1:14" x14ac:dyDescent="0.3">
      <c r="A147" s="1" t="s">
        <v>134</v>
      </c>
      <c r="B147" s="1" t="s">
        <v>108</v>
      </c>
      <c r="C147" s="1" t="s">
        <v>447</v>
      </c>
      <c r="D147" s="1" t="s">
        <v>448</v>
      </c>
      <c r="E147" s="1" t="s">
        <v>347</v>
      </c>
      <c r="F147" s="2">
        <v>24</v>
      </c>
      <c r="G147" s="3" t="s">
        <v>73</v>
      </c>
      <c r="H147" s="3" t="s">
        <v>219</v>
      </c>
      <c r="I147" s="3">
        <v>264</v>
      </c>
      <c r="J147" s="2">
        <v>9</v>
      </c>
      <c r="K147" s="6">
        <v>0</v>
      </c>
      <c r="L147" s="6">
        <v>0</v>
      </c>
      <c r="M147" s="29">
        <f t="shared" si="6"/>
        <v>0</v>
      </c>
      <c r="N147" s="29">
        <f t="shared" si="7"/>
        <v>0</v>
      </c>
    </row>
    <row r="148" spans="1:14" x14ac:dyDescent="0.3">
      <c r="A148" s="1" t="s">
        <v>414</v>
      </c>
      <c r="B148" s="1" t="s">
        <v>108</v>
      </c>
      <c r="C148" s="1" t="s">
        <v>449</v>
      </c>
      <c r="D148" s="1" t="s">
        <v>450</v>
      </c>
      <c r="E148" s="1" t="s">
        <v>347</v>
      </c>
      <c r="F148" s="2">
        <v>24</v>
      </c>
      <c r="G148" s="3" t="s">
        <v>73</v>
      </c>
      <c r="H148" s="3" t="s">
        <v>219</v>
      </c>
      <c r="I148" s="3">
        <v>264</v>
      </c>
      <c r="J148" s="2">
        <v>9</v>
      </c>
      <c r="K148" s="6">
        <v>0</v>
      </c>
      <c r="L148" s="6">
        <v>0</v>
      </c>
      <c r="M148" s="29">
        <f t="shared" si="6"/>
        <v>0</v>
      </c>
      <c r="N148" s="29">
        <f t="shared" si="7"/>
        <v>0</v>
      </c>
    </row>
    <row r="149" spans="1:14" x14ac:dyDescent="0.3">
      <c r="A149" s="1" t="s">
        <v>403</v>
      </c>
      <c r="B149" s="1" t="s">
        <v>108</v>
      </c>
      <c r="C149" s="1" t="s">
        <v>419</v>
      </c>
      <c r="D149" s="1" t="s">
        <v>451</v>
      </c>
      <c r="E149" s="1" t="s">
        <v>204</v>
      </c>
      <c r="F149" s="2">
        <v>24</v>
      </c>
      <c r="G149" s="3" t="s">
        <v>73</v>
      </c>
      <c r="H149" s="3" t="s">
        <v>219</v>
      </c>
      <c r="I149" s="3">
        <v>264</v>
      </c>
      <c r="J149" s="2">
        <v>9</v>
      </c>
      <c r="K149" s="6">
        <v>0</v>
      </c>
      <c r="L149" s="6">
        <v>0</v>
      </c>
      <c r="M149" s="29">
        <f t="shared" si="6"/>
        <v>0</v>
      </c>
      <c r="N149" s="29">
        <f t="shared" si="7"/>
        <v>0</v>
      </c>
    </row>
    <row r="150" spans="1:14" x14ac:dyDescent="0.3">
      <c r="A150" s="1" t="s">
        <v>134</v>
      </c>
      <c r="B150" s="1" t="s">
        <v>108</v>
      </c>
      <c r="C150" s="1" t="s">
        <v>427</v>
      </c>
      <c r="D150" s="1" t="s">
        <v>452</v>
      </c>
      <c r="E150" s="1" t="s">
        <v>347</v>
      </c>
      <c r="F150" s="2">
        <v>24</v>
      </c>
      <c r="G150" s="3" t="s">
        <v>73</v>
      </c>
      <c r="H150" s="3" t="s">
        <v>219</v>
      </c>
      <c r="I150" s="3">
        <v>216</v>
      </c>
      <c r="J150" s="2">
        <v>9</v>
      </c>
      <c r="K150" s="6">
        <v>0</v>
      </c>
      <c r="L150" s="6">
        <v>0</v>
      </c>
      <c r="M150" s="29">
        <f t="shared" si="6"/>
        <v>0</v>
      </c>
      <c r="N150" s="29">
        <f t="shared" si="7"/>
        <v>0</v>
      </c>
    </row>
    <row r="151" spans="1:14" x14ac:dyDescent="0.3">
      <c r="A151" s="1" t="s">
        <v>134</v>
      </c>
      <c r="B151" s="1" t="s">
        <v>108</v>
      </c>
      <c r="C151" s="1" t="s">
        <v>447</v>
      </c>
      <c r="D151" s="1" t="s">
        <v>453</v>
      </c>
      <c r="E151" s="1" t="s">
        <v>347</v>
      </c>
      <c r="F151" s="2">
        <v>24</v>
      </c>
      <c r="G151" s="3" t="s">
        <v>73</v>
      </c>
      <c r="H151" s="3" t="s">
        <v>219</v>
      </c>
      <c r="I151" s="3">
        <v>216</v>
      </c>
      <c r="J151" s="2">
        <v>9</v>
      </c>
      <c r="K151" s="6">
        <v>0</v>
      </c>
      <c r="L151" s="6">
        <v>0</v>
      </c>
      <c r="M151" s="29">
        <f t="shared" si="6"/>
        <v>0</v>
      </c>
      <c r="N151" s="29">
        <f t="shared" si="7"/>
        <v>0</v>
      </c>
    </row>
    <row r="152" spans="1:14" x14ac:dyDescent="0.3">
      <c r="A152" s="1" t="s">
        <v>454</v>
      </c>
      <c r="B152" s="1" t="s">
        <v>434</v>
      </c>
      <c r="C152" s="1" t="s">
        <v>455</v>
      </c>
      <c r="D152" s="1" t="s">
        <v>456</v>
      </c>
      <c r="E152" s="1" t="s">
        <v>457</v>
      </c>
      <c r="F152" s="2">
        <v>40</v>
      </c>
      <c r="G152" s="3" t="s">
        <v>33</v>
      </c>
      <c r="H152" s="3" t="s">
        <v>178</v>
      </c>
      <c r="I152" s="3">
        <v>200</v>
      </c>
      <c r="J152" s="2">
        <v>9</v>
      </c>
      <c r="K152" s="6">
        <v>0</v>
      </c>
      <c r="L152" s="6">
        <v>0</v>
      </c>
      <c r="M152" s="29">
        <f t="shared" si="6"/>
        <v>0</v>
      </c>
      <c r="N152" s="29">
        <f t="shared" si="7"/>
        <v>0</v>
      </c>
    </row>
    <row r="153" spans="1:14" x14ac:dyDescent="0.3">
      <c r="A153" s="1" t="s">
        <v>403</v>
      </c>
      <c r="B153" s="1" t="s">
        <v>108</v>
      </c>
      <c r="C153" s="1" t="s">
        <v>458</v>
      </c>
      <c r="D153" s="1" t="s">
        <v>459</v>
      </c>
      <c r="E153" s="1" t="s">
        <v>204</v>
      </c>
      <c r="F153" s="2">
        <v>24</v>
      </c>
      <c r="G153" s="3" t="s">
        <v>73</v>
      </c>
      <c r="H153" s="3" t="s">
        <v>219</v>
      </c>
      <c r="I153" s="3">
        <v>192</v>
      </c>
      <c r="J153" s="2">
        <v>9</v>
      </c>
      <c r="K153" s="6">
        <v>0</v>
      </c>
      <c r="L153" s="6">
        <v>0</v>
      </c>
      <c r="M153" s="29">
        <f t="shared" si="6"/>
        <v>0</v>
      </c>
      <c r="N153" s="29">
        <f t="shared" si="7"/>
        <v>0</v>
      </c>
    </row>
    <row r="154" spans="1:14" x14ac:dyDescent="0.3">
      <c r="A154" s="1" t="s">
        <v>460</v>
      </c>
      <c r="B154" s="1" t="s">
        <v>461</v>
      </c>
      <c r="C154" s="1" t="s">
        <v>462</v>
      </c>
      <c r="D154" s="1" t="s">
        <v>463</v>
      </c>
      <c r="E154" s="1" t="s">
        <v>182</v>
      </c>
      <c r="F154" s="2">
        <v>21</v>
      </c>
      <c r="G154" s="3" t="s">
        <v>33</v>
      </c>
      <c r="H154" s="3" t="s">
        <v>95</v>
      </c>
      <c r="I154" s="3">
        <v>126</v>
      </c>
      <c r="J154" s="2">
        <v>9</v>
      </c>
      <c r="K154" s="6">
        <v>0</v>
      </c>
      <c r="L154" s="6">
        <v>0</v>
      </c>
      <c r="M154" s="29">
        <f t="shared" si="6"/>
        <v>0</v>
      </c>
      <c r="N154" s="29">
        <f t="shared" si="7"/>
        <v>0</v>
      </c>
    </row>
    <row r="155" spans="1:14" x14ac:dyDescent="0.3">
      <c r="A155" s="1" t="s">
        <v>359</v>
      </c>
      <c r="B155" s="1" t="s">
        <v>360</v>
      </c>
      <c r="C155" s="1" t="s">
        <v>464</v>
      </c>
      <c r="D155" s="1" t="s">
        <v>465</v>
      </c>
      <c r="E155" s="1" t="s">
        <v>363</v>
      </c>
      <c r="F155" s="2">
        <v>16</v>
      </c>
      <c r="G155" s="3" t="s">
        <v>33</v>
      </c>
      <c r="H155" s="3" t="s">
        <v>95</v>
      </c>
      <c r="I155" s="3">
        <v>128</v>
      </c>
      <c r="J155" s="2">
        <v>9</v>
      </c>
      <c r="K155" s="6">
        <v>0</v>
      </c>
      <c r="L155" s="6">
        <v>0</v>
      </c>
      <c r="M155" s="29">
        <f t="shared" si="6"/>
        <v>0</v>
      </c>
      <c r="N155" s="29">
        <f t="shared" si="7"/>
        <v>0</v>
      </c>
    </row>
    <row r="156" spans="1:14" x14ac:dyDescent="0.3">
      <c r="A156" s="1" t="s">
        <v>384</v>
      </c>
      <c r="B156" s="1" t="s">
        <v>385</v>
      </c>
      <c r="C156" s="1" t="s">
        <v>466</v>
      </c>
      <c r="D156" s="1" t="s">
        <v>467</v>
      </c>
      <c r="E156" s="1" t="s">
        <v>164</v>
      </c>
      <c r="F156" s="2">
        <v>24</v>
      </c>
      <c r="G156" s="3" t="s">
        <v>33</v>
      </c>
      <c r="H156" s="3" t="s">
        <v>388</v>
      </c>
      <c r="I156" s="3">
        <v>120</v>
      </c>
      <c r="J156" s="2">
        <v>9</v>
      </c>
      <c r="K156" s="6">
        <v>0</v>
      </c>
      <c r="L156" s="6">
        <v>0</v>
      </c>
      <c r="M156" s="29">
        <f t="shared" si="6"/>
        <v>0</v>
      </c>
      <c r="N156" s="29">
        <f t="shared" si="7"/>
        <v>0</v>
      </c>
    </row>
    <row r="157" spans="1:14" x14ac:dyDescent="0.3">
      <c r="A157" s="1" t="s">
        <v>460</v>
      </c>
      <c r="B157" s="1" t="s">
        <v>461</v>
      </c>
      <c r="C157" s="1" t="s">
        <v>468</v>
      </c>
      <c r="D157" s="1" t="s">
        <v>469</v>
      </c>
      <c r="E157" s="1" t="s">
        <v>182</v>
      </c>
      <c r="F157" s="2">
        <v>21</v>
      </c>
      <c r="G157" s="3" t="s">
        <v>33</v>
      </c>
      <c r="H157" s="3" t="s">
        <v>95</v>
      </c>
      <c r="I157" s="3">
        <v>84</v>
      </c>
      <c r="J157" s="2">
        <v>9</v>
      </c>
      <c r="K157" s="6">
        <v>0</v>
      </c>
      <c r="L157" s="6">
        <v>0</v>
      </c>
      <c r="M157" s="29">
        <f t="shared" si="6"/>
        <v>0</v>
      </c>
      <c r="N157" s="29">
        <f t="shared" si="7"/>
        <v>0</v>
      </c>
    </row>
    <row r="158" spans="1:14" x14ac:dyDescent="0.3">
      <c r="A158" s="1" t="s">
        <v>470</v>
      </c>
      <c r="B158" s="1" t="s">
        <v>471</v>
      </c>
      <c r="C158" s="1" t="s">
        <v>472</v>
      </c>
      <c r="D158" s="1" t="s">
        <v>473</v>
      </c>
      <c r="E158" s="1" t="s">
        <v>44</v>
      </c>
      <c r="F158" s="2">
        <v>24</v>
      </c>
      <c r="G158" s="3" t="s">
        <v>33</v>
      </c>
      <c r="H158" s="3" t="s">
        <v>59</v>
      </c>
      <c r="I158" s="3">
        <v>72</v>
      </c>
      <c r="J158" s="2">
        <v>9</v>
      </c>
      <c r="K158" s="6">
        <v>0</v>
      </c>
      <c r="L158" s="6">
        <v>0</v>
      </c>
      <c r="M158" s="29">
        <f t="shared" si="6"/>
        <v>0</v>
      </c>
      <c r="N158" s="29">
        <f t="shared" si="7"/>
        <v>0</v>
      </c>
    </row>
    <row r="159" spans="1:14" x14ac:dyDescent="0.3">
      <c r="A159" s="1" t="s">
        <v>443</v>
      </c>
      <c r="B159" s="1" t="s">
        <v>108</v>
      </c>
      <c r="C159" s="1" t="s">
        <v>474</v>
      </c>
      <c r="D159" s="1" t="s">
        <v>475</v>
      </c>
      <c r="E159" s="1" t="s">
        <v>476</v>
      </c>
      <c r="F159" s="2">
        <v>40</v>
      </c>
      <c r="G159" s="3" t="s">
        <v>73</v>
      </c>
      <c r="H159" s="3" t="s">
        <v>95</v>
      </c>
      <c r="I159" s="3">
        <v>120</v>
      </c>
      <c r="J159" s="2">
        <v>9</v>
      </c>
      <c r="K159" s="6">
        <v>0</v>
      </c>
      <c r="L159" s="6">
        <v>0</v>
      </c>
      <c r="M159" s="29">
        <f t="shared" si="6"/>
        <v>0</v>
      </c>
      <c r="N159" s="29">
        <f t="shared" si="7"/>
        <v>0</v>
      </c>
    </row>
    <row r="160" spans="1:14" x14ac:dyDescent="0.3">
      <c r="A160" s="1" t="s">
        <v>384</v>
      </c>
      <c r="B160" s="1" t="s">
        <v>385</v>
      </c>
      <c r="C160" s="1" t="s">
        <v>477</v>
      </c>
      <c r="D160" s="1" t="s">
        <v>478</v>
      </c>
      <c r="E160" s="1" t="s">
        <v>479</v>
      </c>
      <c r="F160" s="2">
        <v>10</v>
      </c>
      <c r="G160" s="3" t="s">
        <v>33</v>
      </c>
      <c r="H160" s="3" t="s">
        <v>59</v>
      </c>
      <c r="I160" s="3">
        <v>20</v>
      </c>
      <c r="J160" s="2">
        <v>9</v>
      </c>
      <c r="K160" s="6">
        <v>0</v>
      </c>
      <c r="L160" s="6">
        <v>0</v>
      </c>
      <c r="M160" s="29">
        <f t="shared" si="6"/>
        <v>0</v>
      </c>
      <c r="N160" s="29">
        <f t="shared" si="7"/>
        <v>0</v>
      </c>
    </row>
    <row r="161" spans="1:14" x14ac:dyDescent="0.3">
      <c r="A161" s="1" t="s">
        <v>359</v>
      </c>
      <c r="B161" s="1" t="s">
        <v>360</v>
      </c>
      <c r="C161" s="1" t="s">
        <v>480</v>
      </c>
      <c r="D161" s="1" t="s">
        <v>481</v>
      </c>
      <c r="E161" s="1" t="s">
        <v>431</v>
      </c>
      <c r="F161" s="2">
        <v>16</v>
      </c>
      <c r="G161" s="3" t="s">
        <v>33</v>
      </c>
      <c r="H161" s="3" t="s">
        <v>95</v>
      </c>
      <c r="I161" s="3">
        <v>112</v>
      </c>
      <c r="J161" s="2">
        <v>9</v>
      </c>
      <c r="K161" s="6">
        <v>0</v>
      </c>
      <c r="L161" s="6">
        <v>0</v>
      </c>
      <c r="M161" s="29">
        <f t="shared" si="6"/>
        <v>0</v>
      </c>
      <c r="N161" s="29">
        <f t="shared" si="7"/>
        <v>0</v>
      </c>
    </row>
    <row r="162" spans="1:14" x14ac:dyDescent="0.3">
      <c r="A162" s="1" t="s">
        <v>384</v>
      </c>
      <c r="B162" s="1" t="s">
        <v>385</v>
      </c>
      <c r="C162" s="1" t="s">
        <v>482</v>
      </c>
      <c r="D162" s="1" t="s">
        <v>483</v>
      </c>
      <c r="E162" s="1" t="s">
        <v>431</v>
      </c>
      <c r="F162" s="2">
        <v>60</v>
      </c>
      <c r="G162" s="3" t="s">
        <v>33</v>
      </c>
      <c r="H162" s="3" t="s">
        <v>388</v>
      </c>
      <c r="I162" s="3">
        <v>120</v>
      </c>
      <c r="J162" s="2">
        <v>9</v>
      </c>
      <c r="K162" s="6">
        <v>0</v>
      </c>
      <c r="L162" s="6">
        <v>0</v>
      </c>
      <c r="M162" s="29">
        <f>K162*I162</f>
        <v>0</v>
      </c>
      <c r="N162" s="29">
        <f t="shared" si="7"/>
        <v>0</v>
      </c>
    </row>
    <row r="163" spans="1:14" x14ac:dyDescent="0.3">
      <c r="M163" s="30">
        <f>SUM(M14:M162)</f>
        <v>0</v>
      </c>
      <c r="N163" s="30">
        <f>SUM(N14:N162)</f>
        <v>0</v>
      </c>
    </row>
  </sheetData>
  <mergeCells count="8">
    <mergeCell ref="I7:J7"/>
    <mergeCell ref="I3:J3"/>
    <mergeCell ref="K8:M9"/>
    <mergeCell ref="I8:J9"/>
    <mergeCell ref="A1:P1"/>
    <mergeCell ref="I4:J4"/>
    <mergeCell ref="I5:J5"/>
    <mergeCell ref="I6:J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74c010-84b2-41aa-9f70-829eca1e20e5" xsi:nil="true"/>
    <lcf76f155ced4ddcb4097134ff3c332f xmlns="58136303-e262-4c30-89d9-d9f80385de9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2" ma:contentTypeDescription="Een nieuw document maken." ma:contentTypeScope="" ma:versionID="a6025916b3742d42fee72fd7b91559ef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f46ce94cbaa630b5d86775a37b41b54f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BEA0F-777A-4F7D-9FD6-53F4255DC3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D75875-C3EC-44D7-9B3C-D0671F6C7093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a374c010-84b2-41aa-9f70-829eca1e20e5"/>
    <ds:schemaRef ds:uri="58136303-e262-4c30-89d9-d9f80385de9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ECF3A18-4EAE-4B04-8056-7BBDBDC3C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Romy Wolfert - HIP</dc:creator>
  <cp:keywords/>
  <dc:description/>
  <cp:lastModifiedBy>Romy Wolfert - HIP</cp:lastModifiedBy>
  <cp:revision/>
  <dcterms:created xsi:type="dcterms:W3CDTF">2024-04-25T11:31:10Z</dcterms:created>
  <dcterms:modified xsi:type="dcterms:W3CDTF">2024-04-29T07:41:40Z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