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oasennl-my.sharepoint.com/personal/maarten_lut_oasen_nl/Documents/"/>
    </mc:Choice>
  </mc:AlternateContent>
  <xr:revisionPtr revIDLastSave="20" documentId="8_{6E804951-0B25-4871-8E09-4C650BCEB091}" xr6:coauthVersionLast="47" xr6:coauthVersionMax="47" xr10:uidLastSave="{1D1116D3-7D50-4852-9C0F-252E0A3C2B97}"/>
  <workbookProtection workbookAlgorithmName="SHA-512" workbookHashValue="najp2AghnKptp5qnsTIpxb5xld1HzKitdc2QTGAQp3nEVz560hPRYB+JbAC1BljLyX8YudGNQrC/XnFanT0htQ==" workbookSaltValue="SToAG5N9c2LyS9TT9f+pfg==" workbookSpinCount="100000" lockStructure="1"/>
  <bookViews>
    <workbookView xWindow="-110" yWindow="-110" windowWidth="38620" windowHeight="21220" xr2:uid="{414CE53D-12DF-451C-8635-7CFD7D001CC7}"/>
  </bookViews>
  <sheets>
    <sheet name="Chemische veiligheid" sheetId="10" r:id="rId1"/>
    <sheet name="Biologische Veilighei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2" i="10" l="1"/>
  <c r="P82" i="10" s="1"/>
  <c r="O98" i="10"/>
  <c r="P98" i="10" s="1"/>
  <c r="O127" i="10"/>
  <c r="P127" i="10" s="1"/>
  <c r="O128" i="10"/>
  <c r="P128" i="10" s="1"/>
  <c r="O129" i="10"/>
  <c r="P129" i="10" s="1"/>
  <c r="O130" i="10"/>
  <c r="P130" i="10" s="1"/>
  <c r="O131" i="10"/>
  <c r="P131" i="10" s="1"/>
  <c r="O132" i="10"/>
  <c r="P132" i="10" s="1"/>
  <c r="O133" i="10"/>
  <c r="P133" i="10" s="1"/>
  <c r="O134" i="10"/>
  <c r="P134" i="10" s="1"/>
  <c r="O135" i="10"/>
  <c r="P135" i="10" s="1"/>
  <c r="O136" i="10"/>
  <c r="P136" i="10" s="1"/>
  <c r="O137" i="10"/>
  <c r="P137" i="10" s="1"/>
  <c r="O138" i="10"/>
  <c r="P138" i="10" s="1"/>
  <c r="O139" i="10"/>
  <c r="P139" i="10" s="1"/>
  <c r="O140" i="10"/>
  <c r="P140" i="10" s="1"/>
  <c r="O141" i="10"/>
  <c r="P141" i="10" s="1"/>
  <c r="O119" i="10"/>
  <c r="P119" i="10" s="1"/>
  <c r="O120" i="10"/>
  <c r="P120" i="10" s="1"/>
  <c r="O121" i="10"/>
  <c r="P121" i="10" s="1"/>
  <c r="O122" i="10"/>
  <c r="P122" i="10" s="1"/>
  <c r="O123" i="10"/>
  <c r="P123" i="10" s="1"/>
  <c r="O124" i="10"/>
  <c r="P124" i="10" s="1"/>
  <c r="O125" i="10"/>
  <c r="P125" i="10" s="1"/>
  <c r="O118" i="10"/>
  <c r="P118" i="10" s="1"/>
  <c r="O107" i="10"/>
  <c r="P107" i="10" s="1"/>
  <c r="O108" i="10"/>
  <c r="P108" i="10" s="1"/>
  <c r="O109" i="10"/>
  <c r="P109" i="10" s="1"/>
  <c r="O110" i="10"/>
  <c r="P110" i="10" s="1"/>
  <c r="O111" i="10"/>
  <c r="P111" i="10" s="1"/>
  <c r="O112" i="10"/>
  <c r="P112" i="10" s="1"/>
  <c r="O113" i="10"/>
  <c r="P113" i="10" s="1"/>
  <c r="O114" i="10"/>
  <c r="P114" i="10" s="1"/>
  <c r="O115" i="10"/>
  <c r="P115" i="10" s="1"/>
  <c r="O116" i="10"/>
  <c r="P116" i="10" s="1"/>
  <c r="O106" i="10"/>
  <c r="P106" i="10" s="1"/>
  <c r="O88" i="10"/>
  <c r="P88" i="10" s="1"/>
  <c r="O89" i="10"/>
  <c r="P89" i="10" s="1"/>
  <c r="O90" i="10"/>
  <c r="P90" i="10" s="1"/>
  <c r="O91" i="10"/>
  <c r="P91" i="10" s="1"/>
  <c r="O92" i="10"/>
  <c r="P92" i="10" s="1"/>
  <c r="O93" i="10"/>
  <c r="P93" i="10" s="1"/>
  <c r="O94" i="10"/>
  <c r="P94" i="10" s="1"/>
  <c r="O95" i="10"/>
  <c r="P95" i="10" s="1"/>
  <c r="O96" i="10"/>
  <c r="P96" i="10" s="1"/>
  <c r="O87" i="10"/>
  <c r="P87" i="10" s="1"/>
  <c r="O58" i="10"/>
  <c r="P58" i="10" s="1"/>
  <c r="O99" i="10"/>
  <c r="P99" i="10" s="1"/>
  <c r="O59" i="10"/>
  <c r="P59" i="10" s="1"/>
  <c r="O60" i="10"/>
  <c r="P60" i="10" s="1"/>
  <c r="O61" i="10"/>
  <c r="P61" i="10" s="1"/>
  <c r="O62" i="10"/>
  <c r="P62" i="10" s="1"/>
  <c r="O63" i="10"/>
  <c r="P63" i="10" s="1"/>
  <c r="O64" i="10"/>
  <c r="P64" i="10" s="1"/>
  <c r="O65" i="10"/>
  <c r="P65" i="10" s="1"/>
  <c r="O66" i="10"/>
  <c r="P66" i="10" s="1"/>
  <c r="O67" i="10"/>
  <c r="P67" i="10" s="1"/>
  <c r="O68" i="10"/>
  <c r="P68" i="10" s="1"/>
  <c r="O69" i="10"/>
  <c r="P69" i="10" s="1"/>
  <c r="O70" i="10"/>
  <c r="P70" i="10" s="1"/>
  <c r="O71" i="10"/>
  <c r="P71" i="10" s="1"/>
  <c r="O72" i="10"/>
  <c r="P72" i="10" s="1"/>
  <c r="O97" i="10"/>
  <c r="P97" i="10" s="1"/>
  <c r="O73" i="10"/>
  <c r="P73" i="10" s="1"/>
  <c r="O74" i="10"/>
  <c r="P74" i="10" s="1"/>
  <c r="O75" i="10"/>
  <c r="P75" i="10" s="1"/>
  <c r="O76" i="10"/>
  <c r="P76" i="10" s="1"/>
  <c r="O30" i="10" l="1"/>
  <c r="P30" i="10" s="1"/>
  <c r="O12" i="10"/>
  <c r="P12" i="10" s="1"/>
  <c r="O13" i="10"/>
  <c r="P13" i="10" s="1"/>
  <c r="O14" i="10"/>
  <c r="P14" i="10" s="1"/>
  <c r="O15" i="10"/>
  <c r="P15" i="10" s="1"/>
  <c r="O16" i="10"/>
  <c r="P16" i="10" s="1"/>
  <c r="O17" i="10"/>
  <c r="P17" i="10" s="1"/>
  <c r="O18" i="10"/>
  <c r="P18" i="10" s="1"/>
  <c r="O19" i="10"/>
  <c r="P19" i="10" s="1"/>
  <c r="O20" i="10"/>
  <c r="P20" i="10" s="1"/>
  <c r="O21" i="10"/>
  <c r="P21" i="10" s="1"/>
  <c r="O22" i="10"/>
  <c r="P22" i="10" s="1"/>
  <c r="O23" i="10"/>
  <c r="P23" i="10" s="1"/>
  <c r="O24" i="10"/>
  <c r="P24" i="10" s="1"/>
  <c r="O25" i="10"/>
  <c r="P25" i="10" s="1"/>
  <c r="O26" i="10"/>
  <c r="P26" i="10" s="1"/>
  <c r="O27" i="10"/>
  <c r="P27" i="10" s="1"/>
  <c r="O28" i="10"/>
  <c r="P28" i="10" s="1"/>
  <c r="O29" i="10"/>
  <c r="P29" i="10" s="1"/>
  <c r="O31" i="10"/>
  <c r="P31" i="10" s="1"/>
  <c r="O32" i="10"/>
  <c r="P32" i="10" s="1"/>
  <c r="O33" i="10"/>
  <c r="P33" i="10" s="1"/>
  <c r="O34" i="10"/>
  <c r="P34" i="10" s="1"/>
  <c r="O35" i="10"/>
  <c r="P35" i="10" s="1"/>
  <c r="O36" i="10"/>
  <c r="P36" i="10" s="1"/>
  <c r="O37" i="10"/>
  <c r="P37" i="10" s="1"/>
  <c r="O38" i="10"/>
  <c r="P38" i="10" s="1"/>
  <c r="O39" i="10"/>
  <c r="P39" i="10" s="1"/>
  <c r="O40" i="10"/>
  <c r="P40" i="10" s="1"/>
  <c r="O41" i="10"/>
  <c r="P41" i="10" s="1"/>
  <c r="O42" i="10"/>
  <c r="P42" i="10" s="1"/>
  <c r="O43" i="10"/>
  <c r="P43" i="10" s="1"/>
  <c r="O44" i="10"/>
  <c r="P44" i="10" s="1"/>
  <c r="O48" i="10"/>
  <c r="P48" i="10" s="1"/>
  <c r="O49" i="10"/>
  <c r="P49" i="10" s="1"/>
  <c r="O50" i="10"/>
  <c r="P50" i="10" s="1"/>
  <c r="O51" i="10"/>
  <c r="P51" i="10" s="1"/>
  <c r="O52" i="10"/>
  <c r="P52" i="10" s="1"/>
  <c r="O53" i="10"/>
  <c r="P53" i="10" s="1"/>
  <c r="O54" i="10"/>
  <c r="P54" i="10" s="1"/>
  <c r="O55" i="10"/>
  <c r="P55" i="10" s="1"/>
  <c r="O56" i="10"/>
  <c r="P56" i="10" s="1"/>
  <c r="O78" i="10"/>
  <c r="P78" i="10" s="1"/>
  <c r="O79" i="10"/>
  <c r="P79" i="10" s="1"/>
  <c r="O80" i="10"/>
  <c r="P80" i="10" s="1"/>
</calcChain>
</file>

<file path=xl/sharedStrings.xml><?xml version="1.0" encoding="utf-8"?>
<sst xmlns="http://schemas.openxmlformats.org/spreadsheetml/2006/main" count="232" uniqueCount="189">
  <si>
    <t>Fluoride</t>
  </si>
  <si>
    <t>BAM, Bromacil &amp; Dichlobenil</t>
  </si>
  <si>
    <t>VAK/VGK</t>
  </si>
  <si>
    <t>Gehalogeneerde Azijnzuren</t>
  </si>
  <si>
    <t>Brandvertragers</t>
  </si>
  <si>
    <t>Ftalaten</t>
  </si>
  <si>
    <t>Alkyfenolen &amp; Xeno-Oestrogenen</t>
  </si>
  <si>
    <t>Sulfonamiden</t>
  </si>
  <si>
    <t>Aromatische Sulfonaten</t>
  </si>
  <si>
    <t>Chloridazon en zijn metabolieten</t>
  </si>
  <si>
    <t>Melamine</t>
  </si>
  <si>
    <t>Pyrazool</t>
  </si>
  <si>
    <t>Complexvormers</t>
  </si>
  <si>
    <t>Giardia</t>
  </si>
  <si>
    <t>Campylobacter</t>
  </si>
  <si>
    <t>Acrylamide</t>
  </si>
  <si>
    <t>Antimoon</t>
  </si>
  <si>
    <t>Arseen</t>
  </si>
  <si>
    <t>Benzeen</t>
  </si>
  <si>
    <t>Bisfenol A</t>
  </si>
  <si>
    <t>Boor</t>
  </si>
  <si>
    <t>Bromaat</t>
  </si>
  <si>
    <t>Benzo(a)pyreen</t>
  </si>
  <si>
    <t>Cadmium</t>
  </si>
  <si>
    <t>Chroom</t>
  </si>
  <si>
    <t>Cyaniden (totaal)</t>
  </si>
  <si>
    <t>1,2-Dichloorethaan</t>
  </si>
  <si>
    <t>Epichloorhydrine</t>
  </si>
  <si>
    <t>Koper</t>
  </si>
  <si>
    <t>Kwik</t>
  </si>
  <si>
    <t>Lood</t>
  </si>
  <si>
    <t>Nikkel</t>
  </si>
  <si>
    <t>N- nitrosodimethylamine (NDMA)</t>
  </si>
  <si>
    <t>Polycyclische aromatische koolwaterstoffen (PAK’s) (som)</t>
  </si>
  <si>
    <t>Polychloorbifenylen (PCB’s) (individueel)</t>
  </si>
  <si>
    <t>PCB’s (som)</t>
  </si>
  <si>
    <t>Pesticiden (individueel)</t>
  </si>
  <si>
    <t>Pesticiden (som)</t>
  </si>
  <si>
    <t>Som van PFAS</t>
  </si>
  <si>
    <t>Seleen</t>
  </si>
  <si>
    <t>Tetra- en trichlooretheen (som)</t>
  </si>
  <si>
    <t>Trihalomethanen (som)</t>
  </si>
  <si>
    <t>Uraan</t>
  </si>
  <si>
    <t>Vinylchloride</t>
  </si>
  <si>
    <t>Parameter</t>
  </si>
  <si>
    <t>AOX</t>
  </si>
  <si>
    <t>Aromatische aminen</t>
  </si>
  <si>
    <t>(Chloor)fenolen</t>
  </si>
  <si>
    <t>Diglyme(n)</t>
  </si>
  <si>
    <t>Ethyl tert-butyl ether (ETBE)</t>
  </si>
  <si>
    <t>Gehalogeneerde monocyclische koolwaterstoffen</t>
  </si>
  <si>
    <t>Gehalogeneerde alifatische koolwaterstoffen</t>
  </si>
  <si>
    <t>Methyl tert-butyl ether (MTBE)</t>
  </si>
  <si>
    <t>Monocyclische koolwaterstoffen / aromaten</t>
  </si>
  <si>
    <t>Radon</t>
  </si>
  <si>
    <t>Tritium</t>
  </si>
  <si>
    <t>Indicatieve Dosis</t>
  </si>
  <si>
    <t>Effluent RWZI</t>
  </si>
  <si>
    <t>Ultrafiltratie</t>
  </si>
  <si>
    <t>BODAC 1+2</t>
  </si>
  <si>
    <t>RO1</t>
  </si>
  <si>
    <t>RO2</t>
  </si>
  <si>
    <t>EDI</t>
  </si>
  <si>
    <t>Calciet filter</t>
  </si>
  <si>
    <t>BOT</t>
  </si>
  <si>
    <t>reinwater</t>
  </si>
  <si>
    <t>Ultrafiltratie (Zenon)</t>
  </si>
  <si>
    <t>Amiad + Kaarsenfilter</t>
  </si>
  <si>
    <t>Ontgassingstoren</t>
  </si>
  <si>
    <t>UV Desinfectie</t>
  </si>
  <si>
    <t>PFAS Individueel</t>
  </si>
  <si>
    <t>TFA</t>
  </si>
  <si>
    <t>Microbiologische Parameters</t>
  </si>
  <si>
    <t>Bedrijfstechnische parameters</t>
  </si>
  <si>
    <t>Signaleringsparameters</t>
  </si>
  <si>
    <t>Parameterwaarden voor radon, tritium en indicatieve dosis voor drinkwater</t>
  </si>
  <si>
    <r>
      <t>o</t>
    </r>
    <r>
      <rPr>
        <sz val="7"/>
        <color rgb="FF1F3763"/>
        <rFont val="Times New Roman"/>
        <family val="1"/>
      </rPr>
      <t xml:space="preserve">   </t>
    </r>
    <r>
      <rPr>
        <sz val="11"/>
        <color theme="1"/>
        <rFont val="Calibri"/>
        <family val="2"/>
      </rPr>
      <t xml:space="preserve">Het is misschien ook mogelijk om per monstername (concentratie methode) het concentraat te verdelen voor verschillende analyses van indexpathogenen en indicatoren. Hierdoor kan het aantal monsters dat genomen moet worden gereduceerd worden. </t>
    </r>
  </si>
  <si>
    <r>
      <t>o</t>
    </r>
    <r>
      <rPr>
        <sz val="7"/>
        <color rgb="FF1F3763"/>
        <rFont val="Times New Roman"/>
        <family val="1"/>
      </rPr>
      <t xml:space="preserve">   </t>
    </r>
    <r>
      <rPr>
        <sz val="11"/>
        <color theme="1"/>
        <rFont val="Calibri"/>
        <family val="2"/>
      </rPr>
      <t>Er kan nog een keuze gemaakt worden in de indexpathogenen, nu staan er meerdere opties en deze hoeven niet allemaal onderzocht te worden. Maar het is ook goed om te weten welke analyses kunnen worden uitgevoerd door de laboratoria.</t>
    </r>
  </si>
  <si>
    <r>
      <t>o</t>
    </r>
    <r>
      <rPr>
        <sz val="7"/>
        <color rgb="FF1F3763"/>
        <rFont val="Times New Roman"/>
        <family val="1"/>
      </rPr>
      <t xml:space="preserve">   </t>
    </r>
    <r>
      <rPr>
        <sz val="11"/>
        <color theme="1"/>
        <rFont val="Calibri"/>
        <family val="2"/>
      </rPr>
      <t>Van het ingaande water (effluent Emmen) zou bij voorkeur tien keer worden bemonsterd (verdeeld over het jaar), waarvan acht reguliere bemonsteringen en twee tijdens een piekevent (bijvoorbeeld hevige regenval).</t>
    </r>
  </si>
  <si>
    <r>
      <t>o</t>
    </r>
    <r>
      <rPr>
        <sz val="7"/>
        <color rgb="FF1F3763"/>
        <rFont val="Times New Roman"/>
        <family val="1"/>
      </rPr>
      <t xml:space="preserve">   </t>
    </r>
    <r>
      <rPr>
        <sz val="11"/>
        <color theme="1"/>
        <rFont val="Calibri"/>
        <family val="2"/>
      </rPr>
      <t>Voor de bemonsteringen in de zuivering met als doel meer informatie over de zuiveringsefficientie te verkrijgen, heeft het de voorkeur zes monsternames uit te voeren voor indicatoren (en indexpathogenen). Dit is afhankelijk van de resultaten van de eerste twee monsternames (bijvoorbeeld als deze negatief zijn, alleen nog uitvoeren tijdens piekmetingen). Afhankelijk van de resultaten in het effluent van Emmen kan bepaald worden of het zinvol is om ook indexpathogenen te meten.</t>
    </r>
  </si>
  <si>
    <t>Virussen</t>
  </si>
  <si>
    <t>Enterovirus (kweek)</t>
  </si>
  <si>
    <t>UV</t>
  </si>
  <si>
    <t>Parasieten</t>
  </si>
  <si>
    <t>Indicator</t>
  </si>
  <si>
    <t>SSRC</t>
  </si>
  <si>
    <t>Enterococcen</t>
  </si>
  <si>
    <t>F-specifieke fagen</t>
  </si>
  <si>
    <t>Somatische Fagen</t>
  </si>
  <si>
    <t>Rotavirus (PCR)</t>
  </si>
  <si>
    <t>Rotavirus (Kweek)</t>
  </si>
  <si>
    <t>Adenovirus (PCR)</t>
  </si>
  <si>
    <t>Adenovirus (Kweek)</t>
  </si>
  <si>
    <t>Cryptsporidium</t>
  </si>
  <si>
    <t>Bacterien</t>
  </si>
  <si>
    <t>e.coli</t>
  </si>
  <si>
    <t>Directe bepaling (0,01-1 ml)</t>
  </si>
  <si>
    <t>100l</t>
  </si>
  <si>
    <t>1000l</t>
  </si>
  <si>
    <t>+/- 10 liter</t>
  </si>
  <si>
    <t>aantal monsters:</t>
  </si>
  <si>
    <t>max. 100ml</t>
  </si>
  <si>
    <t>10l</t>
  </si>
  <si>
    <t>100 tot 1000l</t>
  </si>
  <si>
    <t>100 tot 1000 ml</t>
  </si>
  <si>
    <t>10x</t>
  </si>
  <si>
    <t>2 tot 6x</t>
  </si>
  <si>
    <t>n.v.t</t>
  </si>
  <si>
    <t>n.v.t.</t>
  </si>
  <si>
    <t>1 tot 100 ml</t>
  </si>
  <si>
    <t>Indexpathogenen:</t>
  </si>
  <si>
    <t>Indexpathogeen:</t>
  </si>
  <si>
    <t>Indicatoren:</t>
  </si>
  <si>
    <t>Aantal en volume van monsternames</t>
  </si>
  <si>
    <t>monsternamelocatie:</t>
  </si>
  <si>
    <t>Chemische parameters</t>
  </si>
  <si>
    <t>Organoleptische/esthetische parameters</t>
  </si>
  <si>
    <t>Formaldehyde</t>
  </si>
  <si>
    <t>Guanylurea</t>
  </si>
  <si>
    <t>TBA</t>
  </si>
  <si>
    <t>1-H Benzotriazole</t>
  </si>
  <si>
    <t>4-Methyl-1H-Benzotriazole</t>
  </si>
  <si>
    <t>1,2,3 benzotriaazool</t>
  </si>
  <si>
    <t>som 4- en 5-methyl-1H-benzotriazool</t>
  </si>
  <si>
    <t>carbamazepine</t>
  </si>
  <si>
    <t>claritomycine</t>
  </si>
  <si>
    <t>diclofenac</t>
  </si>
  <si>
    <t>hydrochloorthiazide</t>
  </si>
  <si>
    <t>metoprolol</t>
  </si>
  <si>
    <t>propanolol</t>
  </si>
  <si>
    <t>sotalol</t>
  </si>
  <si>
    <t>sulfamethoxazool</t>
  </si>
  <si>
    <t>trimethoprim</t>
  </si>
  <si>
    <t>amisulpride</t>
  </si>
  <si>
    <t>azitromycine</t>
  </si>
  <si>
    <t>candesartan</t>
  </si>
  <si>
    <t>citalopram</t>
  </si>
  <si>
    <t>furosemide</t>
  </si>
  <si>
    <t>gabapentine</t>
  </si>
  <si>
    <t>irbesartan</t>
  </si>
  <si>
    <t>venlafaxine</t>
  </si>
  <si>
    <t>2,4-dichloorfenoxyazijnzuur</t>
  </si>
  <si>
    <t>aminomethylfosfonzuur</t>
  </si>
  <si>
    <t>4,6-dinitro-o-cresol</t>
  </si>
  <si>
    <t>dimethenamide</t>
  </si>
  <si>
    <t>dimethenamid-P</t>
  </si>
  <si>
    <t>diuron</t>
  </si>
  <si>
    <t>2-methyl-4-chloorfenoxyazijnzuur</t>
  </si>
  <si>
    <t>bromadiolon</t>
  </si>
  <si>
    <t>fipronil</t>
  </si>
  <si>
    <t>glyfosaat</t>
  </si>
  <si>
    <t>imidacloprid</t>
  </si>
  <si>
    <t>mecoprop-P</t>
  </si>
  <si>
    <t>nicosulfuron</t>
  </si>
  <si>
    <t>thiabendazol</t>
  </si>
  <si>
    <t>therbutylazine</t>
  </si>
  <si>
    <t xml:space="preserve">Overige aandachtsstoffen </t>
  </si>
  <si>
    <t>Medicijnresten - 11 gidsstoffen:</t>
  </si>
  <si>
    <t>Medicijnresten - 8 kandidaat gidsstoffen:</t>
  </si>
  <si>
    <t>Bestrijdingsmiddelen:</t>
  </si>
  <si>
    <t>Totaal / Per jaar</t>
  </si>
  <si>
    <t>Meetfrequentie per jaar</t>
  </si>
  <si>
    <t>Totaal project (2 jaar)</t>
  </si>
  <si>
    <t>Lithium</t>
  </si>
  <si>
    <t xml:space="preserve">N &amp; P bestrijdingsmiddelen &amp; Acetamiden </t>
  </si>
  <si>
    <t>Organochloorbestrijdingsmiddelen</t>
  </si>
  <si>
    <t>Glyfosaat, AMPA &amp; Glufosinaat</t>
  </si>
  <si>
    <t>Dikegulac</t>
  </si>
  <si>
    <t>Plaagbestrijdingsmiddelen</t>
  </si>
  <si>
    <t>Herbiciden &amp; Algiciden</t>
  </si>
  <si>
    <t>Fungiciden</t>
  </si>
  <si>
    <t>Pharmaceutische componenten</t>
  </si>
  <si>
    <t>Bestrijdingsmiddelen</t>
  </si>
  <si>
    <t>Zoetstoffen</t>
  </si>
  <si>
    <t>Pakketten:</t>
  </si>
  <si>
    <t>Reststroom</t>
  </si>
  <si>
    <t>Aandachttoffen uit Watson Database RWZI Emmen (2010-2018)</t>
  </si>
  <si>
    <t xml:space="preserve">Valsartanzuur </t>
  </si>
  <si>
    <t>n.v.t. (zit in reguliere procesbewaking)</t>
  </si>
  <si>
    <t xml:space="preserve">Dit meetprogramma is een concept meetprogramma. De aantallen analyses zijn indicatief en kunnen gedurende het project nog veranderen. 
</t>
  </si>
  <si>
    <r>
      <t>o</t>
    </r>
    <r>
      <rPr>
        <sz val="7"/>
        <color theme="1"/>
        <rFont val="Times New Roman"/>
        <family val="1"/>
      </rPr>
      <t xml:space="preserve">   </t>
    </r>
    <r>
      <rPr>
        <sz val="11"/>
        <color theme="1"/>
        <rFont val="Calibri"/>
        <family val="2"/>
      </rPr>
      <t>De volumina zijn een indicatie.</t>
    </r>
  </si>
  <si>
    <r>
      <t>o</t>
    </r>
    <r>
      <rPr>
        <sz val="7"/>
        <color rgb="FF1F3763"/>
        <rFont val="Times New Roman"/>
        <family val="1"/>
      </rPr>
      <t xml:space="preserve">   </t>
    </r>
    <r>
      <rPr>
        <sz val="11"/>
        <color theme="1"/>
        <rFont val="Calibri"/>
        <family val="2"/>
      </rPr>
      <t>Het heeft sterk de voorkeur om het effluent van Emmen debietproportioneel te bemonsteren (24 uurs monsters).</t>
    </r>
  </si>
  <si>
    <t>Van onderstaande stoffen moet bepaald worden of deze reeds onderdeel zijn van een van de genoemde pakketten (zie signaleringsparameters). Indien dit niet het geval is dient de betreffende stof apart geanalyseerd te worden.</t>
  </si>
  <si>
    <t>Concept Meetprogramma Biologische Veiligheid</t>
  </si>
  <si>
    <t>Concept Meetprogramma Chemische Veiligheid</t>
  </si>
  <si>
    <t>Op de reststroom zal ook een aantal analyses uitgevoerd worden. Het aantal analyses op de reststroom zal bepaald worden op een later moment.</t>
  </si>
  <si>
    <t>Organische industriele microverontreinigingen</t>
  </si>
  <si>
    <t>(zeer) polaire stoffen</t>
  </si>
  <si>
    <t>Brede Screening Non Target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</si>
</sst>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Verdana"/>
      <family val="2"/>
    </font>
    <font>
      <b/>
      <sz val="10"/>
      <color theme="1"/>
      <name val="Verdana"/>
      <family val="2"/>
    </font>
    <font>
      <b/>
      <sz val="11"/>
      <color theme="1"/>
      <name val="Verdana"/>
      <family val="2"/>
    </font>
    <font>
      <sz val="10"/>
      <color rgb="FFFF0000"/>
      <name val="Verdana"/>
      <family val="2"/>
    </font>
    <font>
      <i/>
      <sz val="10"/>
      <color theme="1"/>
      <name val="Verdana"/>
      <family val="2"/>
    </font>
    <font>
      <sz val="11"/>
      <color theme="1"/>
      <name val="Calibri"/>
      <family val="2"/>
    </font>
    <font>
      <sz val="11"/>
      <color theme="1"/>
      <name val="Courier New"/>
      <family val="3"/>
    </font>
    <font>
      <sz val="7"/>
      <color theme="1"/>
      <name val="Times New Roman"/>
      <family val="1"/>
    </font>
    <font>
      <sz val="12"/>
      <color rgb="FF1F3763"/>
      <name val="Courier New"/>
      <family val="3"/>
    </font>
    <font>
      <sz val="7"/>
      <color rgb="FF1F3763"/>
      <name val="Times New Roman"/>
      <family val="1"/>
    </font>
    <font>
      <sz val="11"/>
      <color theme="1"/>
      <name val="Calibri"/>
      <family val="2"/>
      <scheme val="minor"/>
    </font>
    <font>
      <sz val="11"/>
      <color indexed="8"/>
      <name val="Calibri"/>
      <family val="2"/>
      <scheme val="minor"/>
    </font>
    <font>
      <sz val="11"/>
      <name val="Calibri"/>
      <family val="2"/>
      <scheme val="minor"/>
    </font>
    <font>
      <b/>
      <sz val="11"/>
      <name val="Calibri"/>
      <family val="2"/>
      <scheme val="minor"/>
    </font>
    <font>
      <sz val="10"/>
      <name val="Verdana"/>
      <family val="2"/>
    </font>
    <font>
      <strike/>
      <sz val="10"/>
      <color rgb="FFFF0000"/>
      <name val="Verdana"/>
      <family val="2"/>
    </font>
    <font>
      <sz val="10"/>
      <color rgb="FF000000"/>
      <name val="Verdana"/>
      <family val="2"/>
    </font>
    <font>
      <sz val="9"/>
      <color theme="1"/>
      <name val="Verdana"/>
      <family val="2"/>
    </font>
    <font>
      <sz val="9"/>
      <color rgb="FFFF0000"/>
      <name val="Verdana"/>
      <family val="2"/>
    </font>
    <font>
      <b/>
      <sz val="9"/>
      <color rgb="FFFF0000"/>
      <name val="Verdana"/>
      <family val="2"/>
    </font>
    <font>
      <b/>
      <i/>
      <sz val="10"/>
      <color theme="1"/>
      <name val="Verdana"/>
      <family val="2"/>
    </font>
    <font>
      <b/>
      <sz val="12"/>
      <color theme="1"/>
      <name val="Verdana"/>
      <family val="2"/>
    </font>
  </fonts>
  <fills count="6">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0" fontId="10" fillId="0" borderId="0"/>
    <xf numFmtId="0" fontId="11" fillId="0" borderId="0"/>
  </cellStyleXfs>
  <cellXfs count="51">
    <xf numFmtId="0" fontId="0" fillId="0" borderId="0" xfId="0"/>
    <xf numFmtId="0" fontId="1" fillId="0" borderId="1" xfId="0" applyFont="1" applyBorder="1"/>
    <xf numFmtId="0" fontId="0" fillId="0" borderId="1" xfId="0" applyBorder="1"/>
    <xf numFmtId="0" fontId="1" fillId="3" borderId="1" xfId="0" applyFont="1" applyFill="1" applyBorder="1" applyAlignment="1">
      <alignment wrapText="1"/>
    </xf>
    <xf numFmtId="0" fontId="0" fillId="0" borderId="0" xfId="0" applyAlignment="1">
      <alignment wrapText="1"/>
    </xf>
    <xf numFmtId="0" fontId="0" fillId="0" borderId="1" xfId="0" applyBorder="1" applyAlignment="1">
      <alignment wrapText="1"/>
    </xf>
    <xf numFmtId="0" fontId="2" fillId="0" borderId="0" xfId="0" applyFont="1"/>
    <xf numFmtId="0" fontId="4" fillId="0" borderId="1" xfId="0" applyFont="1" applyBorder="1"/>
    <xf numFmtId="0" fontId="0" fillId="0" borderId="1" xfId="0" quotePrefix="1" applyBorder="1"/>
    <xf numFmtId="0" fontId="1" fillId="3" borderId="1" xfId="0" applyFont="1" applyFill="1" applyBorder="1" applyAlignment="1">
      <alignment horizontal="right"/>
    </xf>
    <xf numFmtId="0" fontId="0" fillId="3" borderId="1" xfId="0" applyFill="1" applyBorder="1" applyAlignment="1">
      <alignment horizontal="center" textRotation="90"/>
    </xf>
    <xf numFmtId="0" fontId="0" fillId="3" borderId="1" xfId="0" applyFill="1" applyBorder="1" applyAlignment="1">
      <alignment horizontal="center"/>
    </xf>
    <xf numFmtId="16" fontId="0" fillId="3" borderId="1" xfId="0" applyNumberFormat="1" applyFill="1" applyBorder="1" applyAlignment="1">
      <alignment horizontal="center"/>
    </xf>
    <xf numFmtId="0" fontId="1" fillId="3" borderId="1" xfId="0" applyFont="1" applyFill="1" applyBorder="1" applyAlignment="1">
      <alignment horizontal="center" textRotation="90"/>
    </xf>
    <xf numFmtId="0" fontId="1" fillId="2" borderId="1" xfId="0" applyFont="1" applyFill="1" applyBorder="1" applyAlignment="1">
      <alignment textRotation="90"/>
    </xf>
    <xf numFmtId="0" fontId="3" fillId="0" borderId="1" xfId="0" applyFont="1" applyBorder="1"/>
    <xf numFmtId="0" fontId="3" fillId="0" borderId="0" xfId="0" applyFont="1"/>
    <xf numFmtId="0" fontId="10" fillId="0" borderId="2" xfId="1" applyBorder="1"/>
    <xf numFmtId="0" fontId="12" fillId="0" borderId="0" xfId="2" applyFont="1"/>
    <xf numFmtId="0" fontId="13" fillId="0" borderId="0" xfId="2" applyFont="1"/>
    <xf numFmtId="0" fontId="14" fillId="0" borderId="0" xfId="0" applyFont="1"/>
    <xf numFmtId="0" fontId="12" fillId="0" borderId="1" xfId="2" applyFont="1" applyBorder="1"/>
    <xf numFmtId="0" fontId="0" fillId="4" borderId="0" xfId="0" applyFill="1"/>
    <xf numFmtId="0" fontId="15" fillId="0" borderId="1" xfId="0" applyFont="1" applyBorder="1"/>
    <xf numFmtId="0" fontId="14" fillId="0" borderId="1" xfId="0" applyFont="1" applyBorder="1"/>
    <xf numFmtId="0" fontId="1" fillId="2" borderId="6" xfId="0" applyFont="1" applyFill="1" applyBorder="1" applyAlignment="1">
      <alignment horizontal="center" textRotation="90"/>
    </xf>
    <xf numFmtId="0" fontId="14" fillId="0" borderId="1" xfId="0" applyFont="1" applyBorder="1" applyAlignment="1">
      <alignment horizontal="right"/>
    </xf>
    <xf numFmtId="0" fontId="4" fillId="0" borderId="1" xfId="0" applyFont="1" applyBorder="1" applyAlignment="1">
      <alignment wrapText="1"/>
    </xf>
    <xf numFmtId="0" fontId="0" fillId="2" borderId="1" xfId="0" applyFill="1" applyBorder="1"/>
    <xf numFmtId="0" fontId="1" fillId="5" borderId="0" xfId="0" applyFont="1" applyFill="1"/>
    <xf numFmtId="0" fontId="16" fillId="0" borderId="0" xfId="0" applyFont="1"/>
    <xf numFmtId="0" fontId="17" fillId="0" borderId="0" xfId="0" applyFont="1"/>
    <xf numFmtId="0" fontId="18" fillId="0" borderId="0" xfId="0" applyFont="1"/>
    <xf numFmtId="0" fontId="6" fillId="0" borderId="0" xfId="0" applyFont="1" applyAlignment="1">
      <alignment horizontal="left" vertical="top"/>
    </xf>
    <xf numFmtId="0" fontId="8" fillId="0" borderId="0" xfId="0" applyFont="1" applyAlignment="1">
      <alignment horizontal="left" vertical="top"/>
    </xf>
    <xf numFmtId="0" fontId="19" fillId="0" borderId="0" xfId="0" applyFont="1"/>
    <xf numFmtId="0" fontId="20" fillId="0" borderId="1" xfId="0" applyFont="1" applyBorder="1" applyAlignment="1">
      <alignment wrapText="1"/>
    </xf>
    <xf numFmtId="0" fontId="0" fillId="0" borderId="2" xfId="0" applyBorder="1"/>
    <xf numFmtId="0" fontId="0" fillId="0" borderId="7" xfId="0" applyBorder="1"/>
    <xf numFmtId="0" fontId="21" fillId="0" borderId="0" xfId="0" applyFont="1"/>
    <xf numFmtId="0" fontId="1" fillId="4" borderId="2" xfId="0" applyFont="1" applyFill="1" applyBorder="1" applyAlignment="1">
      <alignment horizontal="left" wrapText="1"/>
    </xf>
    <xf numFmtId="0" fontId="1" fillId="4" borderId="5" xfId="0" applyFont="1" applyFill="1" applyBorder="1" applyAlignment="1">
      <alignment horizontal="left" wrapText="1"/>
    </xf>
    <xf numFmtId="0" fontId="1" fillId="4" borderId="3" xfId="0" applyFont="1" applyFill="1" applyBorder="1" applyAlignment="1">
      <alignment horizontal="left" wrapText="1"/>
    </xf>
    <xf numFmtId="0" fontId="1" fillId="4" borderId="2" xfId="0"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2" xfId="0" applyFont="1" applyFill="1" applyBorder="1" applyAlignment="1">
      <alignment horizontal="left" vertical="center"/>
    </xf>
    <xf numFmtId="0" fontId="1" fillId="4" borderId="5" xfId="0" applyFont="1" applyFill="1" applyBorder="1" applyAlignment="1">
      <alignment horizontal="left" vertical="center"/>
    </xf>
    <xf numFmtId="0" fontId="1" fillId="4" borderId="3" xfId="0" applyFont="1" applyFill="1" applyBorder="1" applyAlignment="1">
      <alignment horizontal="left" vertical="center"/>
    </xf>
    <xf numFmtId="0" fontId="1" fillId="3" borderId="4" xfId="0" applyFont="1" applyFill="1" applyBorder="1" applyAlignment="1">
      <alignment horizontal="center"/>
    </xf>
    <xf numFmtId="0" fontId="1" fillId="3" borderId="1" xfId="0" applyFont="1" applyFill="1" applyBorder="1" applyAlignment="1">
      <alignment horizontal="center"/>
    </xf>
  </cellXfs>
  <cellStyles count="3">
    <cellStyle name="Standaard" xfId="0" builtinId="0"/>
    <cellStyle name="Standaard 2" xfId="1" xr:uid="{46FD386F-4B6F-4AAB-853F-DEC07D1770B0}"/>
    <cellStyle name="Standaard 3" xfId="2" xr:uid="{8B9879CB-D47C-4BF8-9045-649E7AA5DB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D45E3-CD6B-4799-8124-1008A58AD47D}">
  <sheetPr>
    <tabColor theme="5"/>
  </sheetPr>
  <dimension ref="A1:T141"/>
  <sheetViews>
    <sheetView tabSelected="1" zoomScaleNormal="100" workbookViewId="0">
      <pane ySplit="6" topLeftCell="A7" activePane="bottomLeft" state="frozen"/>
      <selection pane="bottomLeft" activeCell="A52" sqref="A52"/>
    </sheetView>
  </sheetViews>
  <sheetFormatPr defaultRowHeight="13.5" x14ac:dyDescent="0.3"/>
  <cols>
    <col min="1" max="1" width="50.84375" customWidth="1"/>
    <col min="2" max="14" width="6.84375" customWidth="1"/>
  </cols>
  <sheetData>
    <row r="1" spans="1:18" ht="14" x14ac:dyDescent="0.3">
      <c r="A1" s="6" t="s">
        <v>184</v>
      </c>
    </row>
    <row r="2" spans="1:18" x14ac:dyDescent="0.3">
      <c r="A2" s="32" t="s">
        <v>179</v>
      </c>
    </row>
    <row r="3" spans="1:18" x14ac:dyDescent="0.3">
      <c r="A3" s="32" t="s">
        <v>185</v>
      </c>
    </row>
    <row r="4" spans="1:18" x14ac:dyDescent="0.3">
      <c r="A4" s="31"/>
    </row>
    <row r="5" spans="1:18" x14ac:dyDescent="0.3">
      <c r="B5" s="49" t="s">
        <v>161</v>
      </c>
      <c r="C5" s="49"/>
      <c r="D5" s="49"/>
      <c r="E5" s="49"/>
      <c r="F5" s="49"/>
      <c r="G5" s="49"/>
      <c r="H5" s="49"/>
      <c r="I5" s="49"/>
      <c r="J5" s="49"/>
      <c r="K5" s="49"/>
      <c r="L5" s="49"/>
      <c r="M5" s="49"/>
      <c r="N5" s="49"/>
    </row>
    <row r="6" spans="1:18" ht="131.5" x14ac:dyDescent="0.3">
      <c r="A6" s="3" t="s">
        <v>44</v>
      </c>
      <c r="B6" s="13" t="s">
        <v>57</v>
      </c>
      <c r="C6" s="13" t="s">
        <v>66</v>
      </c>
      <c r="D6" s="13" t="s">
        <v>59</v>
      </c>
      <c r="E6" s="13" t="s">
        <v>67</v>
      </c>
      <c r="F6" s="13" t="s">
        <v>60</v>
      </c>
      <c r="G6" s="13" t="s">
        <v>68</v>
      </c>
      <c r="H6" s="13" t="s">
        <v>61</v>
      </c>
      <c r="I6" s="13" t="s">
        <v>62</v>
      </c>
      <c r="J6" s="13" t="s">
        <v>63</v>
      </c>
      <c r="K6" s="13" t="s">
        <v>64</v>
      </c>
      <c r="L6" s="13" t="s">
        <v>69</v>
      </c>
      <c r="M6" s="13" t="s">
        <v>65</v>
      </c>
      <c r="N6" s="13" t="s">
        <v>175</v>
      </c>
      <c r="O6" s="14" t="s">
        <v>160</v>
      </c>
      <c r="P6" s="25" t="s">
        <v>162</v>
      </c>
    </row>
    <row r="7" spans="1:18" x14ac:dyDescent="0.3">
      <c r="A7" s="40" t="s">
        <v>72</v>
      </c>
      <c r="B7" s="41"/>
      <c r="C7" s="41"/>
      <c r="D7" s="41"/>
      <c r="E7" s="41"/>
      <c r="F7" s="41"/>
      <c r="G7" s="41"/>
      <c r="H7" s="41"/>
      <c r="I7" s="41"/>
      <c r="J7" s="41"/>
      <c r="K7" s="41"/>
      <c r="L7" s="41"/>
      <c r="M7" s="41"/>
      <c r="N7" s="41"/>
      <c r="O7" s="41"/>
      <c r="P7" s="42"/>
    </row>
    <row r="8" spans="1:18" x14ac:dyDescent="0.3">
      <c r="A8" s="27" t="s">
        <v>178</v>
      </c>
      <c r="B8" s="2"/>
      <c r="C8" s="2"/>
      <c r="D8" s="15"/>
      <c r="E8" s="2"/>
      <c r="F8" s="15"/>
      <c r="G8" s="2"/>
      <c r="H8" s="15"/>
      <c r="I8" s="2"/>
      <c r="J8" s="23"/>
      <c r="K8" s="24"/>
      <c r="L8" s="2"/>
      <c r="M8" s="2"/>
      <c r="N8" s="2"/>
      <c r="O8" s="28"/>
      <c r="P8" s="28"/>
    </row>
    <row r="9" spans="1:18" x14ac:dyDescent="0.3">
      <c r="A9" s="43" t="s">
        <v>73</v>
      </c>
      <c r="B9" s="44"/>
      <c r="C9" s="44"/>
      <c r="D9" s="44"/>
      <c r="E9" s="44"/>
      <c r="F9" s="44"/>
      <c r="G9" s="44"/>
      <c r="H9" s="44"/>
      <c r="I9" s="44"/>
      <c r="J9" s="44"/>
      <c r="K9" s="44"/>
      <c r="L9" s="44"/>
      <c r="M9" s="44"/>
      <c r="N9" s="44"/>
      <c r="O9" s="44"/>
      <c r="P9" s="45"/>
    </row>
    <row r="10" spans="1:18" x14ac:dyDescent="0.3">
      <c r="A10" s="27" t="s">
        <v>178</v>
      </c>
      <c r="B10" s="2"/>
      <c r="C10" s="2"/>
      <c r="D10" s="2"/>
      <c r="E10" s="2"/>
      <c r="F10" s="2"/>
      <c r="G10" s="2"/>
      <c r="H10" s="2"/>
      <c r="I10" s="2"/>
      <c r="J10" s="2"/>
      <c r="K10" s="2"/>
      <c r="L10" s="2"/>
      <c r="M10" s="2"/>
      <c r="N10" s="2"/>
      <c r="O10" s="28"/>
      <c r="P10" s="28"/>
    </row>
    <row r="11" spans="1:18" x14ac:dyDescent="0.3">
      <c r="A11" s="40" t="s">
        <v>115</v>
      </c>
      <c r="B11" s="41"/>
      <c r="C11" s="41"/>
      <c r="D11" s="41"/>
      <c r="E11" s="41"/>
      <c r="F11" s="41"/>
      <c r="G11" s="41"/>
      <c r="H11" s="41"/>
      <c r="I11" s="41"/>
      <c r="J11" s="41"/>
      <c r="K11" s="41"/>
      <c r="L11" s="41"/>
      <c r="M11" s="41"/>
      <c r="N11" s="41"/>
      <c r="O11" s="41"/>
      <c r="P11" s="42"/>
    </row>
    <row r="12" spans="1:18" x14ac:dyDescent="0.3">
      <c r="A12" s="5" t="s">
        <v>15</v>
      </c>
      <c r="B12" s="2"/>
      <c r="C12" s="2"/>
      <c r="D12" s="2"/>
      <c r="E12" s="2"/>
      <c r="F12" s="2"/>
      <c r="G12" s="2"/>
      <c r="H12" s="2"/>
      <c r="I12" s="2"/>
      <c r="J12" s="2"/>
      <c r="K12" s="2"/>
      <c r="L12" s="2"/>
      <c r="M12" s="2">
        <v>6</v>
      </c>
      <c r="N12" s="2"/>
      <c r="O12" s="28">
        <f t="shared" ref="O12:O44" si="0">SUM(B12:N12)</f>
        <v>6</v>
      </c>
      <c r="P12" s="28">
        <f>O12*2</f>
        <v>12</v>
      </c>
    </row>
    <row r="13" spans="1:18" x14ac:dyDescent="0.3">
      <c r="A13" s="5" t="s">
        <v>16</v>
      </c>
      <c r="B13" s="2"/>
      <c r="C13" s="2"/>
      <c r="D13" s="2"/>
      <c r="E13" s="2"/>
      <c r="F13" s="2"/>
      <c r="G13" s="2"/>
      <c r="H13" s="2"/>
      <c r="I13" s="2"/>
      <c r="J13" s="2"/>
      <c r="K13" s="2"/>
      <c r="L13" s="2"/>
      <c r="M13" s="2">
        <v>6</v>
      </c>
      <c r="N13" s="2"/>
      <c r="O13" s="28">
        <f t="shared" si="0"/>
        <v>6</v>
      </c>
      <c r="P13" s="28">
        <f t="shared" ref="P13:P44" si="1">O13*2</f>
        <v>12</v>
      </c>
    </row>
    <row r="14" spans="1:18" x14ac:dyDescent="0.3">
      <c r="A14" s="5" t="s">
        <v>17</v>
      </c>
      <c r="B14" s="2"/>
      <c r="C14" s="24"/>
      <c r="D14" s="24"/>
      <c r="E14" s="24"/>
      <c r="F14" s="24"/>
      <c r="G14" s="24"/>
      <c r="H14" s="24"/>
      <c r="I14" s="2"/>
      <c r="J14" s="2"/>
      <c r="K14" s="2"/>
      <c r="L14" s="2"/>
      <c r="M14" s="2">
        <v>6</v>
      </c>
      <c r="N14" s="2"/>
      <c r="O14" s="28">
        <f t="shared" si="0"/>
        <v>6</v>
      </c>
      <c r="P14" s="28">
        <f t="shared" si="1"/>
        <v>12</v>
      </c>
    </row>
    <row r="15" spans="1:18" x14ac:dyDescent="0.3">
      <c r="A15" s="5" t="s">
        <v>18</v>
      </c>
      <c r="B15" s="2"/>
      <c r="C15" s="24">
        <v>6</v>
      </c>
      <c r="D15" s="24">
        <v>3</v>
      </c>
      <c r="E15" s="24"/>
      <c r="F15" s="24">
        <v>3</v>
      </c>
      <c r="G15" s="24">
        <v>3</v>
      </c>
      <c r="H15" s="24"/>
      <c r="I15" s="2"/>
      <c r="J15" s="2"/>
      <c r="K15" s="2"/>
      <c r="L15" s="2"/>
      <c r="M15" s="2">
        <v>6</v>
      </c>
      <c r="N15" s="2"/>
      <c r="O15" s="28">
        <f t="shared" si="0"/>
        <v>21</v>
      </c>
      <c r="P15" s="28">
        <f t="shared" si="1"/>
        <v>42</v>
      </c>
      <c r="R15" s="16"/>
    </row>
    <row r="16" spans="1:18" x14ac:dyDescent="0.3">
      <c r="A16" s="5" t="s">
        <v>22</v>
      </c>
      <c r="B16" s="2"/>
      <c r="C16" s="2"/>
      <c r="D16" s="2"/>
      <c r="E16" s="2"/>
      <c r="F16" s="2"/>
      <c r="G16" s="2"/>
      <c r="H16" s="2"/>
      <c r="I16" s="2"/>
      <c r="J16" s="2"/>
      <c r="K16" s="2"/>
      <c r="L16" s="2"/>
      <c r="M16" s="2">
        <v>6</v>
      </c>
      <c r="N16" s="2"/>
      <c r="O16" s="28">
        <f t="shared" si="0"/>
        <v>6</v>
      </c>
      <c r="P16" s="28">
        <f t="shared" si="1"/>
        <v>12</v>
      </c>
    </row>
    <row r="17" spans="1:18" x14ac:dyDescent="0.3">
      <c r="A17" s="5" t="s">
        <v>19</v>
      </c>
      <c r="B17" s="2"/>
      <c r="C17" s="24">
        <v>6</v>
      </c>
      <c r="D17" s="24">
        <v>3</v>
      </c>
      <c r="E17" s="24"/>
      <c r="F17" s="24">
        <v>3</v>
      </c>
      <c r="G17" s="2"/>
      <c r="H17" s="2"/>
      <c r="I17" s="2"/>
      <c r="J17" s="2"/>
      <c r="K17" s="2"/>
      <c r="L17" s="2"/>
      <c r="M17" s="2">
        <v>6</v>
      </c>
      <c r="N17" s="2"/>
      <c r="O17" s="28">
        <f t="shared" si="0"/>
        <v>18</v>
      </c>
      <c r="P17" s="28">
        <f t="shared" si="1"/>
        <v>36</v>
      </c>
      <c r="R17" s="16"/>
    </row>
    <row r="18" spans="1:18" x14ac:dyDescent="0.3">
      <c r="A18" s="5" t="s">
        <v>20</v>
      </c>
      <c r="B18" s="2"/>
      <c r="C18" s="2"/>
      <c r="D18" s="2"/>
      <c r="E18" s="2"/>
      <c r="F18" s="2"/>
      <c r="G18" s="2"/>
      <c r="H18" s="2"/>
      <c r="I18" s="2"/>
      <c r="J18" s="2"/>
      <c r="K18" s="2"/>
      <c r="L18" s="2"/>
      <c r="M18" s="2">
        <v>6</v>
      </c>
      <c r="N18" s="2"/>
      <c r="O18" s="28">
        <f t="shared" si="0"/>
        <v>6</v>
      </c>
      <c r="P18" s="28">
        <f t="shared" si="1"/>
        <v>12</v>
      </c>
    </row>
    <row r="19" spans="1:18" x14ac:dyDescent="0.3">
      <c r="A19" s="5" t="s">
        <v>21</v>
      </c>
      <c r="B19" s="2"/>
      <c r="C19" s="2"/>
      <c r="D19" s="2"/>
      <c r="E19" s="2"/>
      <c r="F19" s="2"/>
      <c r="G19" s="2"/>
      <c r="H19" s="2"/>
      <c r="I19" s="2"/>
      <c r="J19" s="2"/>
      <c r="K19" s="2"/>
      <c r="L19" s="2"/>
      <c r="M19" s="2">
        <v>6</v>
      </c>
      <c r="N19" s="2"/>
      <c r="O19" s="28">
        <f t="shared" si="0"/>
        <v>6</v>
      </c>
      <c r="P19" s="28">
        <f t="shared" si="1"/>
        <v>12</v>
      </c>
    </row>
    <row r="20" spans="1:18" x14ac:dyDescent="0.3">
      <c r="A20" s="5" t="s">
        <v>23</v>
      </c>
      <c r="B20" s="2"/>
      <c r="C20" s="2"/>
      <c r="D20" s="2"/>
      <c r="E20" s="2"/>
      <c r="F20" s="2"/>
      <c r="G20" s="2"/>
      <c r="H20" s="2"/>
      <c r="I20" s="2"/>
      <c r="J20" s="2"/>
      <c r="K20" s="2"/>
      <c r="L20" s="2"/>
      <c r="M20" s="2">
        <v>6</v>
      </c>
      <c r="N20" s="2"/>
      <c r="O20" s="28">
        <f t="shared" si="0"/>
        <v>6</v>
      </c>
      <c r="P20" s="28">
        <f t="shared" si="1"/>
        <v>12</v>
      </c>
    </row>
    <row r="21" spans="1:18" x14ac:dyDescent="0.3">
      <c r="A21" s="5" t="s">
        <v>24</v>
      </c>
      <c r="B21" s="2"/>
      <c r="C21" s="2"/>
      <c r="D21" s="2"/>
      <c r="E21" s="2"/>
      <c r="F21" s="2"/>
      <c r="G21" s="2"/>
      <c r="H21" s="2"/>
      <c r="I21" s="2"/>
      <c r="J21" s="2"/>
      <c r="K21" s="2"/>
      <c r="L21" s="2"/>
      <c r="M21" s="2">
        <v>6</v>
      </c>
      <c r="N21" s="2"/>
      <c r="O21" s="28">
        <f t="shared" si="0"/>
        <v>6</v>
      </c>
      <c r="P21" s="28">
        <f t="shared" si="1"/>
        <v>12</v>
      </c>
    </row>
    <row r="22" spans="1:18" x14ac:dyDescent="0.3">
      <c r="A22" s="5" t="s">
        <v>25</v>
      </c>
      <c r="B22" s="2"/>
      <c r="C22" s="2"/>
      <c r="D22" s="2"/>
      <c r="E22" s="2"/>
      <c r="F22" s="2"/>
      <c r="G22" s="2"/>
      <c r="H22" s="2"/>
      <c r="I22" s="2"/>
      <c r="J22" s="2"/>
      <c r="K22" s="2"/>
      <c r="L22" s="2"/>
      <c r="M22" s="2">
        <v>6</v>
      </c>
      <c r="N22" s="2"/>
      <c r="O22" s="28">
        <f t="shared" si="0"/>
        <v>6</v>
      </c>
      <c r="P22" s="28">
        <f t="shared" si="1"/>
        <v>12</v>
      </c>
    </row>
    <row r="23" spans="1:18" x14ac:dyDescent="0.3">
      <c r="A23" s="5" t="s">
        <v>26</v>
      </c>
      <c r="B23" s="2"/>
      <c r="C23" s="24">
        <v>6</v>
      </c>
      <c r="D23" s="24">
        <v>3</v>
      </c>
      <c r="E23" s="24"/>
      <c r="F23" s="24">
        <v>3</v>
      </c>
      <c r="G23" s="24">
        <v>3</v>
      </c>
      <c r="H23" s="2"/>
      <c r="I23" s="2"/>
      <c r="J23" s="2"/>
      <c r="K23" s="2"/>
      <c r="L23" s="2"/>
      <c r="M23" s="2">
        <v>6</v>
      </c>
      <c r="N23" s="2"/>
      <c r="O23" s="28">
        <f t="shared" si="0"/>
        <v>21</v>
      </c>
      <c r="P23" s="28">
        <f t="shared" si="1"/>
        <v>42</v>
      </c>
      <c r="R23" s="16"/>
    </row>
    <row r="24" spans="1:18" x14ac:dyDescent="0.3">
      <c r="A24" s="5" t="s">
        <v>27</v>
      </c>
      <c r="B24" s="2"/>
      <c r="C24" s="2"/>
      <c r="D24" s="2"/>
      <c r="E24" s="2"/>
      <c r="F24" s="2"/>
      <c r="G24" s="2"/>
      <c r="H24" s="2"/>
      <c r="I24" s="2"/>
      <c r="J24" s="2"/>
      <c r="K24" s="2"/>
      <c r="L24" s="2"/>
      <c r="M24" s="2">
        <v>6</v>
      </c>
      <c r="N24" s="2"/>
      <c r="O24" s="28">
        <f t="shared" si="0"/>
        <v>6</v>
      </c>
      <c r="P24" s="28">
        <f t="shared" si="1"/>
        <v>12</v>
      </c>
    </row>
    <row r="25" spans="1:18" x14ac:dyDescent="0.3">
      <c r="A25" s="5" t="s">
        <v>0</v>
      </c>
      <c r="B25" s="2"/>
      <c r="C25" s="2"/>
      <c r="D25" s="2"/>
      <c r="E25" s="2"/>
      <c r="F25" s="2"/>
      <c r="G25" s="2"/>
      <c r="H25" s="2"/>
      <c r="I25" s="2"/>
      <c r="J25" s="2"/>
      <c r="K25" s="2"/>
      <c r="L25" s="2"/>
      <c r="M25" s="2">
        <v>6</v>
      </c>
      <c r="N25" s="2"/>
      <c r="O25" s="28">
        <f t="shared" si="0"/>
        <v>6</v>
      </c>
      <c r="P25" s="28">
        <f t="shared" si="1"/>
        <v>12</v>
      </c>
    </row>
    <row r="26" spans="1:18" x14ac:dyDescent="0.3">
      <c r="A26" s="5" t="s">
        <v>28</v>
      </c>
      <c r="B26" s="2"/>
      <c r="C26" s="2"/>
      <c r="D26" s="2"/>
      <c r="E26" s="2"/>
      <c r="F26" s="2"/>
      <c r="G26" s="2"/>
      <c r="H26" s="2"/>
      <c r="I26" s="2"/>
      <c r="J26" s="2"/>
      <c r="K26" s="2"/>
      <c r="L26" s="2"/>
      <c r="M26" s="2">
        <v>6</v>
      </c>
      <c r="N26" s="2"/>
      <c r="O26" s="28">
        <f t="shared" si="0"/>
        <v>6</v>
      </c>
      <c r="P26" s="28">
        <f t="shared" si="1"/>
        <v>12</v>
      </c>
    </row>
    <row r="27" spans="1:18" x14ac:dyDescent="0.3">
      <c r="A27" s="5" t="s">
        <v>29</v>
      </c>
      <c r="B27" s="2"/>
      <c r="C27" s="2"/>
      <c r="D27" s="2"/>
      <c r="E27" s="2"/>
      <c r="F27" s="2"/>
      <c r="G27" s="2"/>
      <c r="H27" s="2"/>
      <c r="I27" s="2"/>
      <c r="J27" s="2"/>
      <c r="K27" s="2"/>
      <c r="L27" s="2"/>
      <c r="M27" s="2">
        <v>6</v>
      </c>
      <c r="N27" s="2"/>
      <c r="O27" s="28">
        <f t="shared" si="0"/>
        <v>6</v>
      </c>
      <c r="P27" s="28">
        <f t="shared" si="1"/>
        <v>12</v>
      </c>
    </row>
    <row r="28" spans="1:18" x14ac:dyDescent="0.3">
      <c r="A28" s="5" t="s">
        <v>30</v>
      </c>
      <c r="B28" s="2"/>
      <c r="C28" s="2"/>
      <c r="D28" s="2"/>
      <c r="E28" s="2"/>
      <c r="F28" s="2"/>
      <c r="G28" s="2"/>
      <c r="H28" s="2"/>
      <c r="I28" s="2"/>
      <c r="J28" s="2"/>
      <c r="K28" s="2"/>
      <c r="L28" s="2"/>
      <c r="M28" s="2">
        <v>6</v>
      </c>
      <c r="N28" s="2"/>
      <c r="O28" s="28">
        <f t="shared" si="0"/>
        <v>6</v>
      </c>
      <c r="P28" s="28">
        <f t="shared" si="1"/>
        <v>12</v>
      </c>
    </row>
    <row r="29" spans="1:18" x14ac:dyDescent="0.3">
      <c r="A29" s="5" t="s">
        <v>31</v>
      </c>
      <c r="B29" s="2"/>
      <c r="C29" s="2"/>
      <c r="D29" s="2"/>
      <c r="E29" s="2"/>
      <c r="F29" s="2"/>
      <c r="G29" s="2"/>
      <c r="H29" s="2"/>
      <c r="I29" s="2"/>
      <c r="J29" s="2"/>
      <c r="K29" s="2"/>
      <c r="L29" s="2"/>
      <c r="M29" s="2">
        <v>6</v>
      </c>
      <c r="N29" s="2"/>
      <c r="O29" s="28">
        <f t="shared" si="0"/>
        <v>6</v>
      </c>
      <c r="P29" s="28">
        <f t="shared" si="1"/>
        <v>12</v>
      </c>
    </row>
    <row r="30" spans="1:18" x14ac:dyDescent="0.3">
      <c r="A30" s="5" t="s">
        <v>163</v>
      </c>
      <c r="B30" s="2"/>
      <c r="C30" s="2">
        <v>6</v>
      </c>
      <c r="D30" s="2">
        <v>3</v>
      </c>
      <c r="E30" s="2"/>
      <c r="F30" s="2">
        <v>3</v>
      </c>
      <c r="G30" s="2"/>
      <c r="H30" s="2">
        <v>1</v>
      </c>
      <c r="I30" s="2"/>
      <c r="J30" s="2"/>
      <c r="K30" s="2"/>
      <c r="L30" s="2"/>
      <c r="M30" s="2">
        <v>6</v>
      </c>
      <c r="N30" s="2"/>
      <c r="O30" s="28">
        <f t="shared" si="0"/>
        <v>19</v>
      </c>
      <c r="P30" s="28">
        <f t="shared" si="1"/>
        <v>38</v>
      </c>
    </row>
    <row r="31" spans="1:18" x14ac:dyDescent="0.3">
      <c r="A31" s="5" t="s">
        <v>32</v>
      </c>
      <c r="B31" s="2"/>
      <c r="C31" s="2">
        <v>6</v>
      </c>
      <c r="D31" s="2">
        <v>3</v>
      </c>
      <c r="E31" s="2"/>
      <c r="F31" s="2">
        <v>3</v>
      </c>
      <c r="G31" s="2"/>
      <c r="H31" s="2">
        <v>1</v>
      </c>
      <c r="I31" s="2"/>
      <c r="J31" s="2"/>
      <c r="K31" s="2"/>
      <c r="L31" s="2"/>
      <c r="M31" s="24">
        <v>6</v>
      </c>
      <c r="N31" s="2"/>
      <c r="O31" s="28">
        <f t="shared" si="0"/>
        <v>19</v>
      </c>
      <c r="P31" s="28">
        <f t="shared" si="1"/>
        <v>38</v>
      </c>
      <c r="R31" s="16"/>
    </row>
    <row r="32" spans="1:18" x14ac:dyDescent="0.3">
      <c r="A32" s="5" t="s">
        <v>33</v>
      </c>
      <c r="B32" s="2"/>
      <c r="C32" s="2">
        <v>6</v>
      </c>
      <c r="D32" s="2">
        <v>3</v>
      </c>
      <c r="E32" s="2"/>
      <c r="F32" s="2">
        <v>3</v>
      </c>
      <c r="G32" s="2"/>
      <c r="H32" s="2">
        <v>1</v>
      </c>
      <c r="I32" s="2"/>
      <c r="J32" s="2"/>
      <c r="K32" s="2"/>
      <c r="L32" s="2"/>
      <c r="M32" s="2">
        <v>6</v>
      </c>
      <c r="N32" s="2"/>
      <c r="O32" s="28">
        <f t="shared" si="0"/>
        <v>19</v>
      </c>
      <c r="P32" s="28">
        <f t="shared" si="1"/>
        <v>38</v>
      </c>
    </row>
    <row r="33" spans="1:18" x14ac:dyDescent="0.3">
      <c r="A33" s="5" t="s">
        <v>34</v>
      </c>
      <c r="B33" s="2"/>
      <c r="C33" s="2">
        <v>6</v>
      </c>
      <c r="D33" s="2">
        <v>3</v>
      </c>
      <c r="E33" s="2"/>
      <c r="F33" s="2">
        <v>3</v>
      </c>
      <c r="G33" s="2"/>
      <c r="H33" s="2">
        <v>1</v>
      </c>
      <c r="I33" s="2"/>
      <c r="J33" s="2"/>
      <c r="K33" s="2"/>
      <c r="L33" s="2"/>
      <c r="M33" s="2">
        <v>6</v>
      </c>
      <c r="N33" s="2"/>
      <c r="O33" s="28">
        <f t="shared" si="0"/>
        <v>19</v>
      </c>
      <c r="P33" s="28">
        <f t="shared" si="1"/>
        <v>38</v>
      </c>
    </row>
    <row r="34" spans="1:18" x14ac:dyDescent="0.3">
      <c r="A34" s="5" t="s">
        <v>35</v>
      </c>
      <c r="B34" s="2"/>
      <c r="C34" s="2">
        <v>6</v>
      </c>
      <c r="D34" s="2">
        <v>3</v>
      </c>
      <c r="E34" s="2"/>
      <c r="F34" s="2">
        <v>3</v>
      </c>
      <c r="G34" s="2"/>
      <c r="H34" s="2">
        <v>1</v>
      </c>
      <c r="I34" s="2"/>
      <c r="J34" s="2"/>
      <c r="K34" s="2"/>
      <c r="L34" s="2"/>
      <c r="M34" s="2">
        <v>6</v>
      </c>
      <c r="N34" s="2"/>
      <c r="O34" s="28">
        <f t="shared" si="0"/>
        <v>19</v>
      </c>
      <c r="P34" s="28">
        <f t="shared" si="1"/>
        <v>38</v>
      </c>
    </row>
    <row r="35" spans="1:18" x14ac:dyDescent="0.3">
      <c r="A35" s="5" t="s">
        <v>36</v>
      </c>
      <c r="B35" s="2"/>
      <c r="C35" s="2">
        <v>6</v>
      </c>
      <c r="D35" s="2">
        <v>3</v>
      </c>
      <c r="E35" s="2"/>
      <c r="F35" s="2">
        <v>3</v>
      </c>
      <c r="G35" s="2"/>
      <c r="H35" s="2">
        <v>1</v>
      </c>
      <c r="I35" s="2"/>
      <c r="J35" s="2"/>
      <c r="K35" s="2"/>
      <c r="L35" s="2"/>
      <c r="M35" s="2">
        <v>6</v>
      </c>
      <c r="N35" s="2"/>
      <c r="O35" s="28">
        <f t="shared" si="0"/>
        <v>19</v>
      </c>
      <c r="P35" s="28">
        <f t="shared" si="1"/>
        <v>38</v>
      </c>
    </row>
    <row r="36" spans="1:18" x14ac:dyDescent="0.3">
      <c r="A36" s="5" t="s">
        <v>37</v>
      </c>
      <c r="B36" s="2"/>
      <c r="C36" s="2">
        <v>6</v>
      </c>
      <c r="D36" s="2">
        <v>3</v>
      </c>
      <c r="E36" s="2"/>
      <c r="F36" s="2">
        <v>3</v>
      </c>
      <c r="G36" s="2"/>
      <c r="H36" s="2">
        <v>1</v>
      </c>
      <c r="I36" s="2"/>
      <c r="J36" s="2"/>
      <c r="K36" s="2"/>
      <c r="L36" s="2"/>
      <c r="M36" s="2">
        <v>6</v>
      </c>
      <c r="N36" s="2"/>
      <c r="O36" s="28">
        <f t="shared" si="0"/>
        <v>19</v>
      </c>
      <c r="P36" s="28">
        <f t="shared" si="1"/>
        <v>38</v>
      </c>
    </row>
    <row r="37" spans="1:18" x14ac:dyDescent="0.3">
      <c r="A37" s="5" t="s">
        <v>71</v>
      </c>
      <c r="B37" s="2"/>
      <c r="C37" s="2">
        <v>6</v>
      </c>
      <c r="D37" s="2">
        <v>3</v>
      </c>
      <c r="E37" s="2"/>
      <c r="F37" s="2">
        <v>3</v>
      </c>
      <c r="G37" s="2"/>
      <c r="H37" s="2">
        <v>1</v>
      </c>
      <c r="I37" s="2"/>
      <c r="J37" s="2"/>
      <c r="K37" s="2"/>
      <c r="L37" s="2"/>
      <c r="M37" s="2">
        <v>6</v>
      </c>
      <c r="N37" s="2"/>
      <c r="O37" s="28">
        <f t="shared" si="0"/>
        <v>19</v>
      </c>
      <c r="P37" s="28">
        <f t="shared" si="1"/>
        <v>38</v>
      </c>
    </row>
    <row r="38" spans="1:18" x14ac:dyDescent="0.3">
      <c r="A38" s="5" t="s">
        <v>70</v>
      </c>
      <c r="B38" s="2"/>
      <c r="C38" s="2">
        <v>6</v>
      </c>
      <c r="D38" s="2">
        <v>3</v>
      </c>
      <c r="E38" s="2"/>
      <c r="F38" s="2">
        <v>3</v>
      </c>
      <c r="G38" s="2"/>
      <c r="H38" s="2">
        <v>1</v>
      </c>
      <c r="I38" s="2"/>
      <c r="J38" s="2"/>
      <c r="K38" s="2"/>
      <c r="L38" s="2"/>
      <c r="M38" s="2">
        <v>6</v>
      </c>
      <c r="N38" s="2"/>
      <c r="O38" s="28">
        <f t="shared" si="0"/>
        <v>19</v>
      </c>
      <c r="P38" s="28">
        <f t="shared" si="1"/>
        <v>38</v>
      </c>
    </row>
    <row r="39" spans="1:18" x14ac:dyDescent="0.3">
      <c r="A39" s="5" t="s">
        <v>38</v>
      </c>
      <c r="B39" s="2"/>
      <c r="C39" s="2">
        <v>6</v>
      </c>
      <c r="D39" s="2">
        <v>3</v>
      </c>
      <c r="E39" s="2"/>
      <c r="F39" s="2">
        <v>3</v>
      </c>
      <c r="G39" s="2"/>
      <c r="H39" s="2">
        <v>1</v>
      </c>
      <c r="I39" s="2"/>
      <c r="J39" s="2"/>
      <c r="K39" s="2"/>
      <c r="L39" s="2"/>
      <c r="M39" s="2">
        <v>6</v>
      </c>
      <c r="N39" s="2"/>
      <c r="O39" s="28">
        <f t="shared" si="0"/>
        <v>19</v>
      </c>
      <c r="P39" s="28">
        <f t="shared" si="1"/>
        <v>38</v>
      </c>
    </row>
    <row r="40" spans="1:18" x14ac:dyDescent="0.3">
      <c r="A40" s="5" t="s">
        <v>39</v>
      </c>
      <c r="B40" s="2"/>
      <c r="C40" s="2"/>
      <c r="D40" s="2"/>
      <c r="E40" s="2"/>
      <c r="F40" s="2"/>
      <c r="G40" s="2"/>
      <c r="H40" s="2"/>
      <c r="I40" s="2"/>
      <c r="J40" s="2"/>
      <c r="K40" s="2"/>
      <c r="L40" s="2"/>
      <c r="M40" s="2">
        <v>6</v>
      </c>
      <c r="N40" s="2"/>
      <c r="O40" s="28">
        <f t="shared" si="0"/>
        <v>6</v>
      </c>
      <c r="P40" s="28">
        <f t="shared" si="1"/>
        <v>12</v>
      </c>
    </row>
    <row r="41" spans="1:18" x14ac:dyDescent="0.3">
      <c r="A41" s="5" t="s">
        <v>40</v>
      </c>
      <c r="B41" s="2"/>
      <c r="C41" s="24">
        <v>6</v>
      </c>
      <c r="D41" s="24">
        <v>3</v>
      </c>
      <c r="E41" s="24"/>
      <c r="F41" s="24">
        <v>3</v>
      </c>
      <c r="G41" s="24">
        <v>3</v>
      </c>
      <c r="H41" s="24"/>
      <c r="I41" s="2"/>
      <c r="J41" s="2"/>
      <c r="K41" s="2"/>
      <c r="L41" s="2"/>
      <c r="M41" s="2">
        <v>6</v>
      </c>
      <c r="N41" s="2"/>
      <c r="O41" s="28">
        <f t="shared" si="0"/>
        <v>21</v>
      </c>
      <c r="P41" s="28">
        <f t="shared" si="1"/>
        <v>42</v>
      </c>
      <c r="R41" s="16"/>
    </row>
    <row r="42" spans="1:18" x14ac:dyDescent="0.3">
      <c r="A42" s="5" t="s">
        <v>41</v>
      </c>
      <c r="B42" s="2"/>
      <c r="C42" s="24">
        <v>6</v>
      </c>
      <c r="D42" s="24">
        <v>3</v>
      </c>
      <c r="E42" s="24"/>
      <c r="F42" s="24">
        <v>3</v>
      </c>
      <c r="G42" s="24">
        <v>3</v>
      </c>
      <c r="H42" s="24"/>
      <c r="I42" s="2"/>
      <c r="J42" s="2"/>
      <c r="K42" s="2"/>
      <c r="L42" s="2"/>
      <c r="M42" s="2">
        <v>6</v>
      </c>
      <c r="N42" s="2"/>
      <c r="O42" s="28">
        <f t="shared" si="0"/>
        <v>21</v>
      </c>
      <c r="P42" s="28">
        <f t="shared" si="1"/>
        <v>42</v>
      </c>
      <c r="R42" s="16"/>
    </row>
    <row r="43" spans="1:18" x14ac:dyDescent="0.3">
      <c r="A43" s="5" t="s">
        <v>42</v>
      </c>
      <c r="B43" s="2"/>
      <c r="C43" s="24"/>
      <c r="D43" s="24"/>
      <c r="E43" s="24"/>
      <c r="F43" s="24"/>
      <c r="G43" s="24"/>
      <c r="H43" s="24"/>
      <c r="I43" s="2"/>
      <c r="J43" s="2"/>
      <c r="K43" s="2"/>
      <c r="L43" s="2"/>
      <c r="M43" s="2">
        <v>6</v>
      </c>
      <c r="N43" s="2"/>
      <c r="O43" s="28">
        <f t="shared" si="0"/>
        <v>6</v>
      </c>
      <c r="P43" s="28">
        <f t="shared" si="1"/>
        <v>12</v>
      </c>
    </row>
    <row r="44" spans="1:18" x14ac:dyDescent="0.3">
      <c r="A44" s="5" t="s">
        <v>43</v>
      </c>
      <c r="B44" s="2"/>
      <c r="C44" s="24">
        <v>6</v>
      </c>
      <c r="D44" s="24">
        <v>3</v>
      </c>
      <c r="E44" s="24"/>
      <c r="F44" s="24">
        <v>3</v>
      </c>
      <c r="G44" s="24">
        <v>3</v>
      </c>
      <c r="H44" s="24"/>
      <c r="I44" s="2"/>
      <c r="J44" s="2"/>
      <c r="K44" s="2"/>
      <c r="L44" s="2"/>
      <c r="M44" s="2">
        <v>6</v>
      </c>
      <c r="N44" s="2"/>
      <c r="O44" s="28">
        <f t="shared" si="0"/>
        <v>21</v>
      </c>
      <c r="P44" s="28">
        <f t="shared" si="1"/>
        <v>42</v>
      </c>
      <c r="R44" s="16"/>
    </row>
    <row r="45" spans="1:18" x14ac:dyDescent="0.3">
      <c r="A45" s="43" t="s">
        <v>116</v>
      </c>
      <c r="B45" s="44"/>
      <c r="C45" s="44"/>
      <c r="D45" s="44"/>
      <c r="E45" s="44"/>
      <c r="F45" s="44"/>
      <c r="G45" s="44"/>
      <c r="H45" s="44"/>
      <c r="I45" s="44"/>
      <c r="J45" s="44"/>
      <c r="K45" s="44"/>
      <c r="L45" s="44"/>
      <c r="M45" s="44"/>
      <c r="N45" s="44"/>
      <c r="O45" s="44"/>
      <c r="P45" s="45"/>
    </row>
    <row r="46" spans="1:18" x14ac:dyDescent="0.3">
      <c r="A46" s="27" t="s">
        <v>178</v>
      </c>
      <c r="B46" s="2"/>
      <c r="C46" s="2"/>
      <c r="D46" s="2"/>
      <c r="E46" s="2"/>
      <c r="F46" s="2"/>
      <c r="G46" s="2"/>
      <c r="H46" s="2"/>
      <c r="I46" s="2"/>
      <c r="J46" s="2"/>
      <c r="K46" s="2"/>
      <c r="L46" s="2"/>
      <c r="M46" s="2"/>
      <c r="N46" s="2"/>
      <c r="O46" s="28"/>
      <c r="P46" s="28"/>
    </row>
    <row r="47" spans="1:18" x14ac:dyDescent="0.3">
      <c r="A47" s="46" t="s">
        <v>74</v>
      </c>
      <c r="B47" s="47"/>
      <c r="C47" s="47"/>
      <c r="D47" s="47"/>
      <c r="E47" s="47"/>
      <c r="F47" s="47"/>
      <c r="G47" s="47"/>
      <c r="H47" s="47"/>
      <c r="I47" s="47"/>
      <c r="J47" s="47"/>
      <c r="K47" s="47"/>
      <c r="L47" s="47"/>
      <c r="M47" s="47"/>
      <c r="N47" s="47"/>
      <c r="O47" s="47"/>
      <c r="P47" s="48"/>
    </row>
    <row r="48" spans="1:18" x14ac:dyDescent="0.3">
      <c r="A48" s="5" t="s">
        <v>45</v>
      </c>
      <c r="B48" s="2"/>
      <c r="C48" s="2">
        <v>6</v>
      </c>
      <c r="D48" s="2">
        <v>3</v>
      </c>
      <c r="E48" s="2"/>
      <c r="F48" s="2">
        <v>3</v>
      </c>
      <c r="G48" s="2"/>
      <c r="H48" s="2">
        <v>1</v>
      </c>
      <c r="I48" s="2"/>
      <c r="J48" s="2"/>
      <c r="K48" s="2"/>
      <c r="L48" s="2"/>
      <c r="M48" s="2">
        <v>6</v>
      </c>
      <c r="N48" s="2"/>
      <c r="O48" s="28">
        <f t="shared" ref="O48:O82" si="2">SUM(B48:N48)</f>
        <v>19</v>
      </c>
      <c r="P48" s="28">
        <f t="shared" ref="P48:P56" si="3">O48*2</f>
        <v>38</v>
      </c>
    </row>
    <row r="49" spans="1:20" x14ac:dyDescent="0.3">
      <c r="A49" s="5" t="s">
        <v>46</v>
      </c>
      <c r="B49" s="2"/>
      <c r="C49" s="2">
        <v>6</v>
      </c>
      <c r="D49" s="2">
        <v>3</v>
      </c>
      <c r="E49" s="2"/>
      <c r="F49" s="2">
        <v>3</v>
      </c>
      <c r="G49" s="24">
        <v>3</v>
      </c>
      <c r="H49" s="2">
        <v>1</v>
      </c>
      <c r="I49" s="2"/>
      <c r="J49" s="2"/>
      <c r="K49" s="2"/>
      <c r="L49" s="2"/>
      <c r="M49" s="2">
        <v>6</v>
      </c>
      <c r="N49" s="2"/>
      <c r="O49" s="28">
        <f t="shared" si="2"/>
        <v>22</v>
      </c>
      <c r="P49" s="28">
        <f t="shared" si="3"/>
        <v>44</v>
      </c>
    </row>
    <row r="50" spans="1:20" x14ac:dyDescent="0.3">
      <c r="A50" s="5" t="s">
        <v>47</v>
      </c>
      <c r="B50" s="2"/>
      <c r="C50" s="2">
        <v>6</v>
      </c>
      <c r="D50" s="2">
        <v>3</v>
      </c>
      <c r="E50" s="2"/>
      <c r="F50" s="2">
        <v>3</v>
      </c>
      <c r="G50" s="20"/>
      <c r="H50" s="2">
        <v>1</v>
      </c>
      <c r="I50" s="2"/>
      <c r="J50" s="2"/>
      <c r="K50" s="2"/>
      <c r="L50" s="2"/>
      <c r="M50" s="2">
        <v>6</v>
      </c>
      <c r="N50" s="2"/>
      <c r="O50" s="28">
        <f t="shared" si="2"/>
        <v>19</v>
      </c>
      <c r="P50" s="28">
        <f t="shared" si="3"/>
        <v>38</v>
      </c>
      <c r="R50" s="16"/>
    </row>
    <row r="51" spans="1:20" x14ac:dyDescent="0.3">
      <c r="A51" s="5" t="s">
        <v>48</v>
      </c>
      <c r="B51" s="2"/>
      <c r="C51" s="2">
        <v>6</v>
      </c>
      <c r="D51" s="2">
        <v>3</v>
      </c>
      <c r="E51" s="2"/>
      <c r="F51" s="2">
        <v>3</v>
      </c>
      <c r="G51" s="24"/>
      <c r="H51" s="2">
        <v>1</v>
      </c>
      <c r="I51" s="2"/>
      <c r="J51" s="2"/>
      <c r="K51" s="2"/>
      <c r="L51" s="2"/>
      <c r="M51" s="2">
        <v>6</v>
      </c>
      <c r="N51" s="2"/>
      <c r="O51" s="28">
        <f t="shared" si="2"/>
        <v>19</v>
      </c>
      <c r="P51" s="28">
        <f t="shared" si="3"/>
        <v>38</v>
      </c>
    </row>
    <row r="52" spans="1:20" x14ac:dyDescent="0.3">
      <c r="A52" s="5" t="s">
        <v>49</v>
      </c>
      <c r="B52" s="2"/>
      <c r="C52" s="2">
        <v>6</v>
      </c>
      <c r="D52" s="2">
        <v>3</v>
      </c>
      <c r="E52" s="2"/>
      <c r="F52" s="2">
        <v>3</v>
      </c>
      <c r="G52" s="26">
        <v>3</v>
      </c>
      <c r="H52" s="2">
        <v>1</v>
      </c>
      <c r="I52" s="2"/>
      <c r="J52" s="2"/>
      <c r="K52" s="2"/>
      <c r="L52" s="2"/>
      <c r="M52" s="2">
        <v>6</v>
      </c>
      <c r="N52" s="2"/>
      <c r="O52" s="28">
        <f t="shared" si="2"/>
        <v>22</v>
      </c>
      <c r="P52" s="28">
        <f t="shared" si="3"/>
        <v>44</v>
      </c>
      <c r="R52" s="16"/>
    </row>
    <row r="53" spans="1:20" x14ac:dyDescent="0.3">
      <c r="A53" s="5" t="s">
        <v>50</v>
      </c>
      <c r="B53" s="2"/>
      <c r="C53" s="2">
        <v>6</v>
      </c>
      <c r="D53" s="2">
        <v>3</v>
      </c>
      <c r="E53" s="2"/>
      <c r="F53" s="2">
        <v>3</v>
      </c>
      <c r="G53" s="24"/>
      <c r="H53" s="2">
        <v>1</v>
      </c>
      <c r="I53" s="2"/>
      <c r="J53" s="2"/>
      <c r="K53" s="2"/>
      <c r="L53" s="2"/>
      <c r="M53" s="2">
        <v>6</v>
      </c>
      <c r="N53" s="2"/>
      <c r="O53" s="28">
        <f t="shared" si="2"/>
        <v>19</v>
      </c>
      <c r="P53" s="28">
        <f t="shared" si="3"/>
        <v>38</v>
      </c>
    </row>
    <row r="54" spans="1:20" x14ac:dyDescent="0.3">
      <c r="A54" s="5" t="s">
        <v>51</v>
      </c>
      <c r="B54" s="2"/>
      <c r="C54" s="2">
        <v>6</v>
      </c>
      <c r="D54" s="2">
        <v>3</v>
      </c>
      <c r="E54" s="2"/>
      <c r="F54" s="2">
        <v>3</v>
      </c>
      <c r="G54" s="24"/>
      <c r="H54" s="2">
        <v>1</v>
      </c>
      <c r="I54" s="2"/>
      <c r="J54" s="2"/>
      <c r="K54" s="2"/>
      <c r="L54" s="2"/>
      <c r="M54" s="2">
        <v>6</v>
      </c>
      <c r="N54" s="2"/>
      <c r="O54" s="28">
        <f t="shared" si="2"/>
        <v>19</v>
      </c>
      <c r="P54" s="28">
        <f t="shared" si="3"/>
        <v>38</v>
      </c>
    </row>
    <row r="55" spans="1:20" x14ac:dyDescent="0.3">
      <c r="A55" s="5" t="s">
        <v>52</v>
      </c>
      <c r="B55" s="2"/>
      <c r="C55" s="2">
        <v>6</v>
      </c>
      <c r="D55" s="2">
        <v>3</v>
      </c>
      <c r="E55" s="2"/>
      <c r="F55" s="2">
        <v>3</v>
      </c>
      <c r="G55" s="24">
        <v>3</v>
      </c>
      <c r="H55" s="2">
        <v>1</v>
      </c>
      <c r="I55" s="2"/>
      <c r="J55" s="2"/>
      <c r="K55" s="2"/>
      <c r="L55" s="2"/>
      <c r="M55" s="2">
        <v>6</v>
      </c>
      <c r="N55" s="2"/>
      <c r="O55" s="28">
        <f t="shared" si="2"/>
        <v>22</v>
      </c>
      <c r="P55" s="28">
        <f t="shared" si="3"/>
        <v>44</v>
      </c>
      <c r="R55" s="16"/>
    </row>
    <row r="56" spans="1:20" x14ac:dyDescent="0.3">
      <c r="A56" s="5" t="s">
        <v>53</v>
      </c>
      <c r="B56" s="2"/>
      <c r="C56" s="2">
        <v>6</v>
      </c>
      <c r="D56" s="2">
        <v>3</v>
      </c>
      <c r="E56" s="2"/>
      <c r="F56" s="2">
        <v>3</v>
      </c>
      <c r="G56" s="2"/>
      <c r="H56" s="2">
        <v>1</v>
      </c>
      <c r="I56" s="2"/>
      <c r="J56" s="2"/>
      <c r="K56" s="2"/>
      <c r="L56" s="2"/>
      <c r="M56" s="2">
        <v>6</v>
      </c>
      <c r="N56" s="2"/>
      <c r="O56" s="28">
        <f t="shared" si="2"/>
        <v>19</v>
      </c>
      <c r="P56" s="28">
        <f t="shared" si="3"/>
        <v>38</v>
      </c>
    </row>
    <row r="57" spans="1:20" x14ac:dyDescent="0.3">
      <c r="A57" s="36" t="s">
        <v>174</v>
      </c>
      <c r="B57" s="2"/>
      <c r="C57" s="2"/>
      <c r="D57" s="2"/>
      <c r="E57" s="2"/>
      <c r="F57" s="2"/>
      <c r="G57" s="2"/>
      <c r="H57" s="2"/>
      <c r="I57" s="2"/>
      <c r="J57" s="2"/>
      <c r="K57" s="2"/>
      <c r="L57" s="2"/>
      <c r="M57" s="2"/>
      <c r="N57" s="2"/>
      <c r="O57" s="28"/>
      <c r="P57" s="28"/>
      <c r="R57" s="16"/>
      <c r="T57" s="16"/>
    </row>
    <row r="58" spans="1:20" x14ac:dyDescent="0.3">
      <c r="A58" s="5" t="s">
        <v>165</v>
      </c>
      <c r="B58" s="2"/>
      <c r="C58" s="2">
        <v>6</v>
      </c>
      <c r="D58" s="2">
        <v>3</v>
      </c>
      <c r="E58" s="2"/>
      <c r="F58" s="2">
        <v>3</v>
      </c>
      <c r="G58" s="2"/>
      <c r="H58" s="2">
        <v>1</v>
      </c>
      <c r="I58" s="2"/>
      <c r="J58" s="2"/>
      <c r="K58" s="2"/>
      <c r="L58" s="2"/>
      <c r="M58" s="2">
        <v>6</v>
      </c>
      <c r="N58" s="2"/>
      <c r="O58" s="28">
        <f t="shared" ref="O58:O76" si="4">SUM(B58:N58)</f>
        <v>19</v>
      </c>
      <c r="P58" s="28">
        <f t="shared" ref="P58:P76" si="5">O58*2</f>
        <v>38</v>
      </c>
      <c r="R58" s="16"/>
      <c r="T58" s="16"/>
    </row>
    <row r="59" spans="1:20" x14ac:dyDescent="0.3">
      <c r="A59" s="5" t="s">
        <v>164</v>
      </c>
      <c r="B59" s="2"/>
      <c r="C59" s="2">
        <v>6</v>
      </c>
      <c r="D59" s="2">
        <v>3</v>
      </c>
      <c r="E59" s="2"/>
      <c r="F59" s="2">
        <v>3</v>
      </c>
      <c r="G59" s="2"/>
      <c r="H59" s="2">
        <v>1</v>
      </c>
      <c r="I59" s="2"/>
      <c r="J59" s="2"/>
      <c r="K59" s="2"/>
      <c r="L59" s="2"/>
      <c r="M59" s="2">
        <v>6</v>
      </c>
      <c r="N59" s="2"/>
      <c r="O59" s="28">
        <f t="shared" si="4"/>
        <v>19</v>
      </c>
      <c r="P59" s="28">
        <f t="shared" si="5"/>
        <v>38</v>
      </c>
      <c r="R59" s="16"/>
      <c r="T59" s="16"/>
    </row>
    <row r="60" spans="1:20" x14ac:dyDescent="0.3">
      <c r="A60" s="5" t="s">
        <v>2</v>
      </c>
      <c r="B60" s="2"/>
      <c r="C60" s="2">
        <v>6</v>
      </c>
      <c r="D60" s="2">
        <v>3</v>
      </c>
      <c r="E60" s="2"/>
      <c r="F60" s="2">
        <v>3</v>
      </c>
      <c r="G60" s="2"/>
      <c r="H60" s="2">
        <v>1</v>
      </c>
      <c r="I60" s="2"/>
      <c r="J60" s="2"/>
      <c r="K60" s="2"/>
      <c r="L60" s="2"/>
      <c r="M60" s="2">
        <v>6</v>
      </c>
      <c r="N60" s="2"/>
      <c r="O60" s="28">
        <f t="shared" si="4"/>
        <v>19</v>
      </c>
      <c r="P60" s="28">
        <f t="shared" si="5"/>
        <v>38</v>
      </c>
      <c r="R60" s="16"/>
      <c r="T60" s="16"/>
    </row>
    <row r="61" spans="1:20" x14ac:dyDescent="0.3">
      <c r="A61" s="5" t="s">
        <v>3</v>
      </c>
      <c r="B61" s="2"/>
      <c r="C61" s="2">
        <v>6</v>
      </c>
      <c r="D61" s="2">
        <v>3</v>
      </c>
      <c r="E61" s="2"/>
      <c r="F61" s="2">
        <v>3</v>
      </c>
      <c r="G61" s="2"/>
      <c r="H61" s="2">
        <v>1</v>
      </c>
      <c r="I61" s="2"/>
      <c r="J61" s="2"/>
      <c r="K61" s="2"/>
      <c r="L61" s="2"/>
      <c r="M61" s="2">
        <v>6</v>
      </c>
      <c r="N61" s="2"/>
      <c r="O61" s="28">
        <f t="shared" si="4"/>
        <v>19</v>
      </c>
      <c r="P61" s="28">
        <f t="shared" si="5"/>
        <v>38</v>
      </c>
      <c r="R61" s="16"/>
      <c r="T61" s="16"/>
    </row>
    <row r="62" spans="1:20" x14ac:dyDescent="0.3">
      <c r="A62" s="5" t="s">
        <v>12</v>
      </c>
      <c r="B62" s="2"/>
      <c r="C62" s="2">
        <v>6</v>
      </c>
      <c r="D62" s="2">
        <v>3</v>
      </c>
      <c r="E62" s="2"/>
      <c r="F62" s="2">
        <v>3</v>
      </c>
      <c r="G62" s="2"/>
      <c r="H62" s="2">
        <v>1</v>
      </c>
      <c r="I62" s="2"/>
      <c r="J62" s="2"/>
      <c r="K62" s="2"/>
      <c r="L62" s="2"/>
      <c r="M62" s="2">
        <v>6</v>
      </c>
      <c r="N62" s="2"/>
      <c r="O62" s="28">
        <f t="shared" si="4"/>
        <v>19</v>
      </c>
      <c r="P62" s="28">
        <f t="shared" si="5"/>
        <v>38</v>
      </c>
      <c r="R62" s="16"/>
      <c r="T62" s="16"/>
    </row>
    <row r="63" spans="1:20" x14ac:dyDescent="0.3">
      <c r="A63" s="5" t="s">
        <v>168</v>
      </c>
      <c r="B63" s="2"/>
      <c r="C63" s="2">
        <v>6</v>
      </c>
      <c r="D63" s="2">
        <v>3</v>
      </c>
      <c r="E63" s="2"/>
      <c r="F63" s="2">
        <v>3</v>
      </c>
      <c r="G63" s="2"/>
      <c r="H63" s="2">
        <v>1</v>
      </c>
      <c r="I63" s="2"/>
      <c r="J63" s="2"/>
      <c r="K63" s="2"/>
      <c r="L63" s="2"/>
      <c r="M63" s="2">
        <v>6</v>
      </c>
      <c r="N63" s="2"/>
      <c r="O63" s="28">
        <f t="shared" si="4"/>
        <v>19</v>
      </c>
      <c r="P63" s="28">
        <f t="shared" si="5"/>
        <v>38</v>
      </c>
      <c r="R63" s="16"/>
      <c r="T63" s="16"/>
    </row>
    <row r="64" spans="1:20" x14ac:dyDescent="0.3">
      <c r="A64" s="5" t="s">
        <v>169</v>
      </c>
      <c r="B64" s="2"/>
      <c r="C64" s="2">
        <v>6</v>
      </c>
      <c r="D64" s="2">
        <v>3</v>
      </c>
      <c r="E64" s="2"/>
      <c r="F64" s="2">
        <v>3</v>
      </c>
      <c r="G64" s="2"/>
      <c r="H64" s="2">
        <v>1</v>
      </c>
      <c r="I64" s="2"/>
      <c r="J64" s="2"/>
      <c r="K64" s="2"/>
      <c r="L64" s="2"/>
      <c r="M64" s="2">
        <v>6</v>
      </c>
      <c r="N64" s="2"/>
      <c r="O64" s="28">
        <f t="shared" si="4"/>
        <v>19</v>
      </c>
      <c r="P64" s="28">
        <f t="shared" si="5"/>
        <v>38</v>
      </c>
      <c r="R64" s="16"/>
      <c r="T64" s="16"/>
    </row>
    <row r="65" spans="1:20" x14ac:dyDescent="0.3">
      <c r="A65" s="5" t="s">
        <v>170</v>
      </c>
      <c r="B65" s="2"/>
      <c r="C65" s="2">
        <v>6</v>
      </c>
      <c r="D65" s="2">
        <v>3</v>
      </c>
      <c r="E65" s="2"/>
      <c r="F65" s="2">
        <v>3</v>
      </c>
      <c r="G65" s="2"/>
      <c r="H65" s="2">
        <v>1</v>
      </c>
      <c r="I65" s="2"/>
      <c r="J65" s="2"/>
      <c r="K65" s="2"/>
      <c r="L65" s="2"/>
      <c r="M65" s="2">
        <v>6</v>
      </c>
      <c r="N65" s="2"/>
      <c r="O65" s="28">
        <f t="shared" si="4"/>
        <v>19</v>
      </c>
      <c r="P65" s="28">
        <f t="shared" si="5"/>
        <v>38</v>
      </c>
      <c r="R65" s="16"/>
      <c r="T65" s="16"/>
    </row>
    <row r="66" spans="1:20" x14ac:dyDescent="0.3">
      <c r="A66" s="5" t="s">
        <v>4</v>
      </c>
      <c r="B66" s="2"/>
      <c r="C66" s="2">
        <v>6</v>
      </c>
      <c r="D66" s="2">
        <v>3</v>
      </c>
      <c r="E66" s="2"/>
      <c r="F66" s="2">
        <v>3</v>
      </c>
      <c r="G66" s="2"/>
      <c r="H66" s="2">
        <v>1</v>
      </c>
      <c r="I66" s="2"/>
      <c r="J66" s="2"/>
      <c r="K66" s="2"/>
      <c r="L66" s="2"/>
      <c r="M66" s="2">
        <v>6</v>
      </c>
      <c r="N66" s="2"/>
      <c r="O66" s="28">
        <f t="shared" si="4"/>
        <v>19</v>
      </c>
      <c r="P66" s="28">
        <f t="shared" si="5"/>
        <v>38</v>
      </c>
      <c r="R66" s="16"/>
      <c r="T66" s="16"/>
    </row>
    <row r="67" spans="1:20" x14ac:dyDescent="0.3">
      <c r="A67" s="5" t="s">
        <v>5</v>
      </c>
      <c r="B67" s="2"/>
      <c r="C67" s="2">
        <v>6</v>
      </c>
      <c r="D67" s="2">
        <v>3</v>
      </c>
      <c r="E67" s="2"/>
      <c r="F67" s="2">
        <v>3</v>
      </c>
      <c r="G67" s="2"/>
      <c r="H67" s="2">
        <v>1</v>
      </c>
      <c r="I67" s="2"/>
      <c r="J67" s="2"/>
      <c r="K67" s="2"/>
      <c r="L67" s="2"/>
      <c r="M67" s="2">
        <v>6</v>
      </c>
      <c r="N67" s="2"/>
      <c r="O67" s="28">
        <f t="shared" si="4"/>
        <v>19</v>
      </c>
      <c r="P67" s="28">
        <f t="shared" si="5"/>
        <v>38</v>
      </c>
      <c r="R67" s="16"/>
      <c r="T67" s="16"/>
    </row>
    <row r="68" spans="1:20" x14ac:dyDescent="0.3">
      <c r="A68" s="5" t="s">
        <v>6</v>
      </c>
      <c r="B68" s="2"/>
      <c r="C68" s="2">
        <v>6</v>
      </c>
      <c r="D68" s="2">
        <v>3</v>
      </c>
      <c r="E68" s="2"/>
      <c r="F68" s="2">
        <v>3</v>
      </c>
      <c r="G68" s="2"/>
      <c r="H68" s="2">
        <v>1</v>
      </c>
      <c r="I68" s="2"/>
      <c r="J68" s="2"/>
      <c r="K68" s="2"/>
      <c r="L68" s="2"/>
      <c r="M68" s="2">
        <v>6</v>
      </c>
      <c r="N68" s="2"/>
      <c r="O68" s="28">
        <f t="shared" si="4"/>
        <v>19</v>
      </c>
      <c r="P68" s="28">
        <f t="shared" si="5"/>
        <v>38</v>
      </c>
      <c r="R68" s="16"/>
      <c r="T68" s="16"/>
    </row>
    <row r="69" spans="1:20" x14ac:dyDescent="0.3">
      <c r="A69" s="5" t="s">
        <v>7</v>
      </c>
      <c r="B69" s="2"/>
      <c r="C69" s="2">
        <v>6</v>
      </c>
      <c r="D69" s="2">
        <v>3</v>
      </c>
      <c r="E69" s="2"/>
      <c r="F69" s="2">
        <v>3</v>
      </c>
      <c r="G69" s="2"/>
      <c r="H69" s="2">
        <v>1</v>
      </c>
      <c r="I69" s="2"/>
      <c r="J69" s="2"/>
      <c r="K69" s="2"/>
      <c r="L69" s="2"/>
      <c r="M69" s="2">
        <v>6</v>
      </c>
      <c r="N69" s="2"/>
      <c r="O69" s="28">
        <f t="shared" si="4"/>
        <v>19</v>
      </c>
      <c r="P69" s="28">
        <f t="shared" si="5"/>
        <v>38</v>
      </c>
      <c r="R69" s="16"/>
      <c r="T69" s="16"/>
    </row>
    <row r="70" spans="1:20" x14ac:dyDescent="0.3">
      <c r="A70" s="5" t="s">
        <v>186</v>
      </c>
      <c r="B70" s="2"/>
      <c r="C70" s="2">
        <v>6</v>
      </c>
      <c r="D70" s="2">
        <v>3</v>
      </c>
      <c r="E70" s="2"/>
      <c r="F70" s="2">
        <v>3</v>
      </c>
      <c r="G70" s="2"/>
      <c r="H70" s="2">
        <v>1</v>
      </c>
      <c r="I70" s="2"/>
      <c r="J70" s="2"/>
      <c r="K70" s="2"/>
      <c r="L70" s="2"/>
      <c r="M70" s="2">
        <v>6</v>
      </c>
      <c r="N70" s="2"/>
      <c r="O70" s="28">
        <f t="shared" si="4"/>
        <v>19</v>
      </c>
      <c r="P70" s="28">
        <f t="shared" si="5"/>
        <v>38</v>
      </c>
      <c r="R70" s="16"/>
      <c r="T70" s="16"/>
    </row>
    <row r="71" spans="1:20" x14ac:dyDescent="0.3">
      <c r="A71" s="5" t="s">
        <v>8</v>
      </c>
      <c r="B71" s="2"/>
      <c r="C71" s="2">
        <v>6</v>
      </c>
      <c r="D71" s="2">
        <v>3</v>
      </c>
      <c r="E71" s="2"/>
      <c r="F71" s="2">
        <v>3</v>
      </c>
      <c r="G71" s="2"/>
      <c r="H71" s="2">
        <v>1</v>
      </c>
      <c r="I71" s="2"/>
      <c r="J71" s="2"/>
      <c r="K71" s="2"/>
      <c r="L71" s="2"/>
      <c r="M71" s="2">
        <v>6</v>
      </c>
      <c r="N71" s="2"/>
      <c r="O71" s="28">
        <f t="shared" si="4"/>
        <v>19</v>
      </c>
      <c r="P71" s="28">
        <f t="shared" si="5"/>
        <v>38</v>
      </c>
      <c r="R71" s="16"/>
      <c r="T71" s="16"/>
    </row>
    <row r="72" spans="1:20" x14ac:dyDescent="0.3">
      <c r="A72" s="5" t="s">
        <v>171</v>
      </c>
      <c r="B72" s="2"/>
      <c r="C72" s="2">
        <v>6</v>
      </c>
      <c r="D72" s="2">
        <v>3</v>
      </c>
      <c r="E72" s="2"/>
      <c r="F72" s="2">
        <v>3</v>
      </c>
      <c r="G72" s="2"/>
      <c r="H72" s="2">
        <v>1</v>
      </c>
      <c r="I72" s="2"/>
      <c r="J72" s="2"/>
      <c r="K72" s="2"/>
      <c r="L72" s="2"/>
      <c r="M72" s="2">
        <v>6</v>
      </c>
      <c r="N72" s="2"/>
      <c r="O72" s="28">
        <f t="shared" si="4"/>
        <v>19</v>
      </c>
      <c r="P72" s="28">
        <f t="shared" si="5"/>
        <v>38</v>
      </c>
      <c r="R72" s="16"/>
      <c r="T72" s="16"/>
    </row>
    <row r="73" spans="1:20" x14ac:dyDescent="0.3">
      <c r="A73" s="5" t="s">
        <v>172</v>
      </c>
      <c r="B73" s="2"/>
      <c r="C73" s="2">
        <v>6</v>
      </c>
      <c r="D73" s="2">
        <v>3</v>
      </c>
      <c r="E73" s="2"/>
      <c r="F73" s="2">
        <v>3</v>
      </c>
      <c r="G73" s="2"/>
      <c r="H73" s="2">
        <v>1</v>
      </c>
      <c r="I73" s="2"/>
      <c r="J73" s="2"/>
      <c r="K73" s="2"/>
      <c r="L73" s="2"/>
      <c r="M73" s="2">
        <v>6</v>
      </c>
      <c r="N73" s="2"/>
      <c r="O73" s="28">
        <f t="shared" si="4"/>
        <v>19</v>
      </c>
      <c r="P73" s="28">
        <f t="shared" si="5"/>
        <v>38</v>
      </c>
      <c r="R73" s="16"/>
      <c r="T73" s="16"/>
    </row>
    <row r="74" spans="1:20" x14ac:dyDescent="0.3">
      <c r="A74" s="5" t="s">
        <v>187</v>
      </c>
      <c r="B74" s="2"/>
      <c r="C74" s="2">
        <v>6</v>
      </c>
      <c r="D74" s="2">
        <v>3</v>
      </c>
      <c r="E74" s="2"/>
      <c r="F74" s="2">
        <v>3</v>
      </c>
      <c r="G74" s="2"/>
      <c r="H74" s="2">
        <v>1</v>
      </c>
      <c r="I74" s="2"/>
      <c r="J74" s="2"/>
      <c r="K74" s="2"/>
      <c r="L74" s="2"/>
      <c r="M74" s="2">
        <v>6</v>
      </c>
      <c r="N74" s="2"/>
      <c r="O74" s="28">
        <f t="shared" si="4"/>
        <v>19</v>
      </c>
      <c r="P74" s="28">
        <f t="shared" si="5"/>
        <v>38</v>
      </c>
      <c r="R74" s="16"/>
      <c r="T74" s="16"/>
    </row>
    <row r="75" spans="1:20" x14ac:dyDescent="0.3">
      <c r="A75" s="5" t="s">
        <v>173</v>
      </c>
      <c r="B75" s="2"/>
      <c r="C75" s="2">
        <v>6</v>
      </c>
      <c r="D75" s="2">
        <v>3</v>
      </c>
      <c r="E75" s="2"/>
      <c r="F75" s="2">
        <v>3</v>
      </c>
      <c r="G75" s="2"/>
      <c r="H75" s="2">
        <v>1</v>
      </c>
      <c r="I75" s="2"/>
      <c r="J75" s="2"/>
      <c r="K75" s="2"/>
      <c r="L75" s="2"/>
      <c r="M75" s="2">
        <v>6</v>
      </c>
      <c r="N75" s="2"/>
      <c r="O75" s="28">
        <f t="shared" si="4"/>
        <v>19</v>
      </c>
      <c r="P75" s="28">
        <f t="shared" si="5"/>
        <v>38</v>
      </c>
      <c r="R75" s="16"/>
      <c r="T75" s="16"/>
    </row>
    <row r="76" spans="1:20" x14ac:dyDescent="0.3">
      <c r="A76" s="5" t="s">
        <v>12</v>
      </c>
      <c r="B76" s="2"/>
      <c r="C76" s="2">
        <v>6</v>
      </c>
      <c r="D76" s="2">
        <v>3</v>
      </c>
      <c r="E76" s="2"/>
      <c r="F76" s="2">
        <v>3</v>
      </c>
      <c r="G76" s="2"/>
      <c r="H76" s="2">
        <v>1</v>
      </c>
      <c r="I76" s="2"/>
      <c r="J76" s="2"/>
      <c r="K76" s="2"/>
      <c r="L76" s="2"/>
      <c r="M76" s="2">
        <v>6</v>
      </c>
      <c r="N76" s="2"/>
      <c r="O76" s="28">
        <f t="shared" si="4"/>
        <v>19</v>
      </c>
      <c r="P76" s="28">
        <f t="shared" si="5"/>
        <v>38</v>
      </c>
      <c r="R76" s="16"/>
      <c r="T76" s="16"/>
    </row>
    <row r="77" spans="1:20" x14ac:dyDescent="0.3">
      <c r="A77" s="46" t="s">
        <v>75</v>
      </c>
      <c r="B77" s="47"/>
      <c r="C77" s="47"/>
      <c r="D77" s="47"/>
      <c r="E77" s="47"/>
      <c r="F77" s="47"/>
      <c r="G77" s="47"/>
      <c r="H77" s="47"/>
      <c r="I77" s="47"/>
      <c r="J77" s="47"/>
      <c r="K77" s="47"/>
      <c r="L77" s="47"/>
      <c r="M77" s="47"/>
      <c r="N77" s="47"/>
      <c r="O77" s="47"/>
      <c r="P77" s="48"/>
    </row>
    <row r="78" spans="1:20" x14ac:dyDescent="0.3">
      <c r="A78" s="5" t="s">
        <v>54</v>
      </c>
      <c r="B78" s="2"/>
      <c r="C78" s="2"/>
      <c r="D78" s="2"/>
      <c r="E78" s="2"/>
      <c r="F78" s="2"/>
      <c r="G78" s="2"/>
      <c r="H78" s="2"/>
      <c r="I78" s="2"/>
      <c r="J78" s="2"/>
      <c r="K78" s="2"/>
      <c r="L78" s="2"/>
      <c r="M78" s="2">
        <v>2</v>
      </c>
      <c r="N78" s="2"/>
      <c r="O78" s="28">
        <f t="shared" si="2"/>
        <v>2</v>
      </c>
      <c r="P78" s="28">
        <f>O78*2</f>
        <v>4</v>
      </c>
    </row>
    <row r="79" spans="1:20" x14ac:dyDescent="0.3">
      <c r="A79" s="5" t="s">
        <v>55</v>
      </c>
      <c r="B79" s="2"/>
      <c r="C79" s="2"/>
      <c r="D79" s="2"/>
      <c r="E79" s="2"/>
      <c r="F79" s="2"/>
      <c r="G79" s="2"/>
      <c r="H79" s="2"/>
      <c r="I79" s="2"/>
      <c r="J79" s="2"/>
      <c r="K79" s="2"/>
      <c r="L79" s="2"/>
      <c r="M79" s="2">
        <v>2</v>
      </c>
      <c r="N79" s="2"/>
      <c r="O79" s="28">
        <f t="shared" si="2"/>
        <v>2</v>
      </c>
      <c r="P79" s="28">
        <f t="shared" ref="P79:P82" si="6">O79*2</f>
        <v>4</v>
      </c>
    </row>
    <row r="80" spans="1:20" x14ac:dyDescent="0.3">
      <c r="A80" s="5" t="s">
        <v>56</v>
      </c>
      <c r="B80" s="2"/>
      <c r="C80" s="2"/>
      <c r="D80" s="2"/>
      <c r="E80" s="2"/>
      <c r="F80" s="2"/>
      <c r="G80" s="2"/>
      <c r="H80" s="2"/>
      <c r="I80" s="2"/>
      <c r="J80" s="2"/>
      <c r="K80" s="2"/>
      <c r="L80" s="2"/>
      <c r="M80" s="2">
        <v>2</v>
      </c>
      <c r="N80" s="2"/>
      <c r="O80" s="28">
        <f t="shared" si="2"/>
        <v>2</v>
      </c>
      <c r="P80" s="28">
        <f t="shared" si="6"/>
        <v>4</v>
      </c>
    </row>
    <row r="81" spans="1:16" x14ac:dyDescent="0.3">
      <c r="A81" s="46" t="s">
        <v>188</v>
      </c>
      <c r="B81" s="47"/>
      <c r="C81" s="47"/>
      <c r="D81" s="47"/>
      <c r="E81" s="47"/>
      <c r="F81" s="47"/>
      <c r="G81" s="47"/>
      <c r="H81" s="47"/>
      <c r="I81" s="47"/>
      <c r="J81" s="47"/>
      <c r="K81" s="47"/>
      <c r="L81" s="47"/>
      <c r="M81" s="47"/>
      <c r="N81" s="47"/>
      <c r="O81" s="47"/>
      <c r="P81" s="48"/>
    </row>
    <row r="82" spans="1:16" x14ac:dyDescent="0.3">
      <c r="A82" s="2" t="s">
        <v>188</v>
      </c>
      <c r="B82" s="2"/>
      <c r="C82" s="2">
        <v>3</v>
      </c>
      <c r="D82" s="2"/>
      <c r="E82" s="2"/>
      <c r="F82" s="2"/>
      <c r="G82" s="2"/>
      <c r="H82" s="2"/>
      <c r="I82" s="2"/>
      <c r="J82" s="2"/>
      <c r="K82" s="2"/>
      <c r="L82" s="2"/>
      <c r="M82" s="2">
        <v>3</v>
      </c>
      <c r="N82" s="2"/>
      <c r="O82" s="28">
        <f t="shared" si="2"/>
        <v>6</v>
      </c>
      <c r="P82" s="28">
        <f t="shared" si="6"/>
        <v>12</v>
      </c>
    </row>
    <row r="83" spans="1:16" x14ac:dyDescent="0.3">
      <c r="A83" s="4"/>
      <c r="O83" s="22"/>
    </row>
    <row r="84" spans="1:16" x14ac:dyDescent="0.3">
      <c r="A84" s="29" t="s">
        <v>156</v>
      </c>
    </row>
    <row r="85" spans="1:16" x14ac:dyDescent="0.3">
      <c r="A85" s="35" t="s">
        <v>182</v>
      </c>
    </row>
    <row r="86" spans="1:16" x14ac:dyDescent="0.3">
      <c r="A86" s="35"/>
    </row>
    <row r="87" spans="1:16" x14ac:dyDescent="0.3">
      <c r="A87" s="37" t="s">
        <v>117</v>
      </c>
      <c r="B87" s="2"/>
      <c r="C87" s="2">
        <v>6</v>
      </c>
      <c r="D87" s="2">
        <v>3</v>
      </c>
      <c r="E87" s="2"/>
      <c r="F87" s="2">
        <v>3</v>
      </c>
      <c r="G87" s="2"/>
      <c r="H87" s="2">
        <v>1</v>
      </c>
      <c r="I87" s="2"/>
      <c r="J87" s="2"/>
      <c r="K87" s="2"/>
      <c r="L87" s="2"/>
      <c r="M87" s="2">
        <v>6</v>
      </c>
      <c r="N87" s="2"/>
      <c r="O87" s="28">
        <f t="shared" ref="O87" si="7">SUM(B87:N87)</f>
        <v>19</v>
      </c>
      <c r="P87" s="28">
        <f t="shared" ref="P87:P96" si="8">O87*2</f>
        <v>38</v>
      </c>
    </row>
    <row r="88" spans="1:16" x14ac:dyDescent="0.3">
      <c r="A88" s="37" t="s">
        <v>11</v>
      </c>
      <c r="B88" s="2"/>
      <c r="C88" s="2">
        <v>6</v>
      </c>
      <c r="D88" s="2">
        <v>3</v>
      </c>
      <c r="E88" s="2"/>
      <c r="F88" s="2">
        <v>3</v>
      </c>
      <c r="G88" s="2"/>
      <c r="H88" s="2">
        <v>1</v>
      </c>
      <c r="I88" s="2"/>
      <c r="J88" s="2"/>
      <c r="K88" s="2"/>
      <c r="L88" s="2"/>
      <c r="M88" s="2">
        <v>6</v>
      </c>
      <c r="N88" s="2"/>
      <c r="O88" s="28">
        <f t="shared" ref="O88:O96" si="9">SUM(B88:N88)</f>
        <v>19</v>
      </c>
      <c r="P88" s="28">
        <f t="shared" si="8"/>
        <v>38</v>
      </c>
    </row>
    <row r="89" spans="1:16" ht="14.5" x14ac:dyDescent="0.35">
      <c r="A89" s="17" t="s">
        <v>120</v>
      </c>
      <c r="B89" s="2"/>
      <c r="C89" s="2">
        <v>6</v>
      </c>
      <c r="D89" s="2">
        <v>3</v>
      </c>
      <c r="E89" s="2"/>
      <c r="F89" s="2">
        <v>3</v>
      </c>
      <c r="G89" s="2"/>
      <c r="H89" s="2">
        <v>1</v>
      </c>
      <c r="I89" s="2"/>
      <c r="J89" s="2"/>
      <c r="K89" s="2"/>
      <c r="L89" s="2"/>
      <c r="M89" s="2">
        <v>6</v>
      </c>
      <c r="N89" s="2"/>
      <c r="O89" s="28">
        <f t="shared" si="9"/>
        <v>19</v>
      </c>
      <c r="P89" s="28">
        <f t="shared" si="8"/>
        <v>38</v>
      </c>
    </row>
    <row r="90" spans="1:16" ht="14.5" x14ac:dyDescent="0.35">
      <c r="A90" s="17" t="s">
        <v>121</v>
      </c>
      <c r="B90" s="2"/>
      <c r="C90" s="2">
        <v>6</v>
      </c>
      <c r="D90" s="2">
        <v>3</v>
      </c>
      <c r="E90" s="2"/>
      <c r="F90" s="2">
        <v>3</v>
      </c>
      <c r="G90" s="2"/>
      <c r="H90" s="2">
        <v>1</v>
      </c>
      <c r="I90" s="2"/>
      <c r="J90" s="2"/>
      <c r="K90" s="2"/>
      <c r="L90" s="2"/>
      <c r="M90" s="2">
        <v>6</v>
      </c>
      <c r="N90" s="2"/>
      <c r="O90" s="28">
        <f t="shared" si="9"/>
        <v>19</v>
      </c>
      <c r="P90" s="28">
        <f t="shared" si="8"/>
        <v>38</v>
      </c>
    </row>
    <row r="91" spans="1:16" ht="14.5" x14ac:dyDescent="0.35">
      <c r="A91" s="17" t="s">
        <v>121</v>
      </c>
      <c r="B91" s="2"/>
      <c r="C91" s="2">
        <v>6</v>
      </c>
      <c r="D91" s="2">
        <v>3</v>
      </c>
      <c r="E91" s="2"/>
      <c r="F91" s="2">
        <v>3</v>
      </c>
      <c r="G91" s="2"/>
      <c r="H91" s="2">
        <v>1</v>
      </c>
      <c r="I91" s="2"/>
      <c r="J91" s="2"/>
      <c r="K91" s="2"/>
      <c r="L91" s="2"/>
      <c r="M91" s="2">
        <v>6</v>
      </c>
      <c r="N91" s="2"/>
      <c r="O91" s="28">
        <f t="shared" si="9"/>
        <v>19</v>
      </c>
      <c r="P91" s="28">
        <f t="shared" si="8"/>
        <v>38</v>
      </c>
    </row>
    <row r="92" spans="1:16" x14ac:dyDescent="0.3">
      <c r="A92" s="37" t="s">
        <v>118</v>
      </c>
      <c r="B92" s="2"/>
      <c r="C92" s="2">
        <v>6</v>
      </c>
      <c r="D92" s="2">
        <v>3</v>
      </c>
      <c r="E92" s="2"/>
      <c r="F92" s="2">
        <v>3</v>
      </c>
      <c r="G92" s="2"/>
      <c r="H92" s="2">
        <v>1</v>
      </c>
      <c r="I92" s="2"/>
      <c r="J92" s="2"/>
      <c r="K92" s="2"/>
      <c r="L92" s="2"/>
      <c r="M92" s="2">
        <v>6</v>
      </c>
      <c r="N92" s="2"/>
      <c r="O92" s="28">
        <f t="shared" si="9"/>
        <v>19</v>
      </c>
      <c r="P92" s="28">
        <f t="shared" si="8"/>
        <v>38</v>
      </c>
    </row>
    <row r="93" spans="1:16" x14ac:dyDescent="0.3">
      <c r="A93" s="37" t="s">
        <v>10</v>
      </c>
      <c r="B93" s="2"/>
      <c r="C93" s="2">
        <v>6</v>
      </c>
      <c r="D93" s="2">
        <v>3</v>
      </c>
      <c r="E93" s="2"/>
      <c r="F93" s="2">
        <v>3</v>
      </c>
      <c r="G93" s="2"/>
      <c r="H93" s="2">
        <v>1</v>
      </c>
      <c r="I93" s="2"/>
      <c r="J93" s="2"/>
      <c r="K93" s="2"/>
      <c r="L93" s="2"/>
      <c r="M93" s="2">
        <v>6</v>
      </c>
      <c r="N93" s="2"/>
      <c r="O93" s="28">
        <f t="shared" si="9"/>
        <v>19</v>
      </c>
      <c r="P93" s="28">
        <f t="shared" si="8"/>
        <v>38</v>
      </c>
    </row>
    <row r="94" spans="1:16" x14ac:dyDescent="0.3">
      <c r="A94" s="37" t="s">
        <v>119</v>
      </c>
      <c r="B94" s="2"/>
      <c r="C94" s="2">
        <v>6</v>
      </c>
      <c r="D94" s="2">
        <v>3</v>
      </c>
      <c r="E94" s="2"/>
      <c r="F94" s="2">
        <v>3</v>
      </c>
      <c r="G94" s="2"/>
      <c r="H94" s="2">
        <v>1</v>
      </c>
      <c r="I94" s="2"/>
      <c r="J94" s="2"/>
      <c r="K94" s="2"/>
      <c r="L94" s="2"/>
      <c r="M94" s="2">
        <v>6</v>
      </c>
      <c r="N94" s="2"/>
      <c r="O94" s="28">
        <f t="shared" si="9"/>
        <v>19</v>
      </c>
      <c r="P94" s="28">
        <f t="shared" si="8"/>
        <v>38</v>
      </c>
    </row>
    <row r="95" spans="1:16" x14ac:dyDescent="0.3">
      <c r="A95" s="37" t="s">
        <v>166</v>
      </c>
      <c r="B95" s="2"/>
      <c r="C95" s="2">
        <v>6</v>
      </c>
      <c r="D95" s="2">
        <v>3</v>
      </c>
      <c r="E95" s="2"/>
      <c r="F95" s="2">
        <v>3</v>
      </c>
      <c r="G95" s="2"/>
      <c r="H95" s="2">
        <v>1</v>
      </c>
      <c r="I95" s="2"/>
      <c r="J95" s="2"/>
      <c r="K95" s="2"/>
      <c r="L95" s="2"/>
      <c r="M95" s="2">
        <v>6</v>
      </c>
      <c r="N95" s="2"/>
      <c r="O95" s="28">
        <f t="shared" si="9"/>
        <v>19</v>
      </c>
      <c r="P95" s="28">
        <f t="shared" si="8"/>
        <v>38</v>
      </c>
    </row>
    <row r="96" spans="1:16" x14ac:dyDescent="0.3">
      <c r="A96" s="38" t="s">
        <v>167</v>
      </c>
      <c r="B96" s="2"/>
      <c r="C96" s="2">
        <v>6</v>
      </c>
      <c r="D96" s="2">
        <v>3</v>
      </c>
      <c r="E96" s="2"/>
      <c r="F96" s="2">
        <v>3</v>
      </c>
      <c r="G96" s="2"/>
      <c r="H96" s="2">
        <v>1</v>
      </c>
      <c r="I96" s="2"/>
      <c r="J96" s="2"/>
      <c r="K96" s="2"/>
      <c r="L96" s="2"/>
      <c r="M96" s="2">
        <v>6</v>
      </c>
      <c r="N96" s="2"/>
      <c r="O96" s="28">
        <f t="shared" si="9"/>
        <v>19</v>
      </c>
      <c r="P96" s="28">
        <f t="shared" si="8"/>
        <v>38</v>
      </c>
    </row>
    <row r="97" spans="1:20" x14ac:dyDescent="0.3">
      <c r="A97" s="5" t="s">
        <v>9</v>
      </c>
      <c r="B97" s="2"/>
      <c r="C97" s="2">
        <v>6</v>
      </c>
      <c r="D97" s="2">
        <v>3</v>
      </c>
      <c r="E97" s="2"/>
      <c r="F97" s="2">
        <v>3</v>
      </c>
      <c r="G97" s="2"/>
      <c r="H97" s="2">
        <v>1</v>
      </c>
      <c r="I97" s="2"/>
      <c r="J97" s="2"/>
      <c r="K97" s="2"/>
      <c r="L97" s="2"/>
      <c r="M97" s="2">
        <v>6</v>
      </c>
      <c r="N97" s="2"/>
      <c r="O97" s="28">
        <f>SUM(B97:N97)</f>
        <v>19</v>
      </c>
      <c r="P97" s="28">
        <f>O97*2</f>
        <v>38</v>
      </c>
      <c r="R97" s="16"/>
      <c r="T97" s="16"/>
    </row>
    <row r="98" spans="1:20" x14ac:dyDescent="0.3">
      <c r="A98" s="30" t="s">
        <v>177</v>
      </c>
      <c r="B98" s="2"/>
      <c r="C98" s="2">
        <v>6</v>
      </c>
      <c r="D98" s="2">
        <v>3</v>
      </c>
      <c r="E98" s="2"/>
      <c r="F98" s="2">
        <v>3</v>
      </c>
      <c r="G98" s="2"/>
      <c r="H98" s="2">
        <v>1</v>
      </c>
      <c r="I98" s="2"/>
      <c r="J98" s="2"/>
      <c r="K98" s="2"/>
      <c r="L98" s="2"/>
      <c r="M98" s="2">
        <v>6</v>
      </c>
      <c r="N98" s="2"/>
      <c r="O98" s="28">
        <f>SUM(B98:N98)</f>
        <v>19</v>
      </c>
      <c r="P98" s="28">
        <f>O98*2</f>
        <v>38</v>
      </c>
      <c r="R98" s="16"/>
      <c r="T98" s="16"/>
    </row>
    <row r="99" spans="1:20" x14ac:dyDescent="0.3">
      <c r="A99" s="5" t="s">
        <v>1</v>
      </c>
      <c r="B99" s="2"/>
      <c r="C99" s="2">
        <v>6</v>
      </c>
      <c r="D99" s="2">
        <v>3</v>
      </c>
      <c r="E99" s="2"/>
      <c r="F99" s="2">
        <v>3</v>
      </c>
      <c r="G99" s="2"/>
      <c r="H99" s="2">
        <v>1</v>
      </c>
      <c r="I99" s="2"/>
      <c r="J99" s="2"/>
      <c r="K99" s="2"/>
      <c r="L99" s="2"/>
      <c r="M99" s="2">
        <v>6</v>
      </c>
      <c r="N99" s="2"/>
      <c r="O99" s="28">
        <f>SUM(B99:N99)</f>
        <v>19</v>
      </c>
      <c r="P99" s="28">
        <f>O99*2</f>
        <v>38</v>
      </c>
      <c r="R99" s="16"/>
      <c r="T99" s="16"/>
    </row>
    <row r="102" spans="1:20" x14ac:dyDescent="0.3">
      <c r="A102" s="29" t="s">
        <v>176</v>
      </c>
    </row>
    <row r="103" spans="1:20" x14ac:dyDescent="0.3">
      <c r="A103" s="35" t="s">
        <v>182</v>
      </c>
    </row>
    <row r="104" spans="1:20" x14ac:dyDescent="0.3">
      <c r="A104" s="35"/>
    </row>
    <row r="105" spans="1:20" ht="14.5" x14ac:dyDescent="0.35">
      <c r="A105" s="19" t="s">
        <v>157</v>
      </c>
      <c r="B105" s="18"/>
      <c r="C105" s="20"/>
      <c r="D105" s="20"/>
    </row>
    <row r="106" spans="1:20" ht="14.5" x14ac:dyDescent="0.35">
      <c r="A106" s="21" t="s">
        <v>122</v>
      </c>
      <c r="B106" s="21"/>
      <c r="C106" s="2">
        <v>6</v>
      </c>
      <c r="D106" s="2">
        <v>3</v>
      </c>
      <c r="E106" s="2"/>
      <c r="F106" s="2">
        <v>3</v>
      </c>
      <c r="G106" s="2"/>
      <c r="H106" s="2">
        <v>1</v>
      </c>
      <c r="I106" s="2"/>
      <c r="J106" s="2"/>
      <c r="K106" s="2"/>
      <c r="L106" s="2"/>
      <c r="M106" s="2">
        <v>6</v>
      </c>
      <c r="N106" s="2"/>
      <c r="O106" s="28">
        <f t="shared" ref="O106" si="10">SUM(B106:N106)</f>
        <v>19</v>
      </c>
      <c r="P106" s="28">
        <f t="shared" ref="P106:P141" si="11">O106*2</f>
        <v>38</v>
      </c>
    </row>
    <row r="107" spans="1:20" ht="14.5" x14ac:dyDescent="0.35">
      <c r="A107" s="21" t="s">
        <v>123</v>
      </c>
      <c r="B107" s="21"/>
      <c r="C107" s="2">
        <v>6</v>
      </c>
      <c r="D107" s="2">
        <v>3</v>
      </c>
      <c r="E107" s="2"/>
      <c r="F107" s="2">
        <v>3</v>
      </c>
      <c r="G107" s="2"/>
      <c r="H107" s="2">
        <v>1</v>
      </c>
      <c r="I107" s="2"/>
      <c r="J107" s="2"/>
      <c r="K107" s="2"/>
      <c r="L107" s="2"/>
      <c r="M107" s="2">
        <v>6</v>
      </c>
      <c r="N107" s="2"/>
      <c r="O107" s="28">
        <f t="shared" ref="O107:O116" si="12">SUM(B107:N107)</f>
        <v>19</v>
      </c>
      <c r="P107" s="28">
        <f t="shared" si="11"/>
        <v>38</v>
      </c>
    </row>
    <row r="108" spans="1:20" ht="14.5" x14ac:dyDescent="0.35">
      <c r="A108" s="21" t="s">
        <v>124</v>
      </c>
      <c r="B108" s="21"/>
      <c r="C108" s="2">
        <v>6</v>
      </c>
      <c r="D108" s="2">
        <v>3</v>
      </c>
      <c r="E108" s="2"/>
      <c r="F108" s="2">
        <v>3</v>
      </c>
      <c r="G108" s="2"/>
      <c r="H108" s="2">
        <v>1</v>
      </c>
      <c r="I108" s="2"/>
      <c r="J108" s="2"/>
      <c r="K108" s="2"/>
      <c r="L108" s="2"/>
      <c r="M108" s="2">
        <v>6</v>
      </c>
      <c r="N108" s="2"/>
      <c r="O108" s="28">
        <f t="shared" si="12"/>
        <v>19</v>
      </c>
      <c r="P108" s="28">
        <f t="shared" si="11"/>
        <v>38</v>
      </c>
    </row>
    <row r="109" spans="1:20" ht="14.5" x14ac:dyDescent="0.35">
      <c r="A109" s="21" t="s">
        <v>125</v>
      </c>
      <c r="B109" s="21"/>
      <c r="C109" s="2">
        <v>6</v>
      </c>
      <c r="D109" s="2">
        <v>3</v>
      </c>
      <c r="E109" s="2"/>
      <c r="F109" s="2">
        <v>3</v>
      </c>
      <c r="G109" s="2"/>
      <c r="H109" s="2">
        <v>1</v>
      </c>
      <c r="I109" s="2"/>
      <c r="J109" s="2"/>
      <c r="K109" s="2"/>
      <c r="L109" s="2"/>
      <c r="M109" s="2">
        <v>6</v>
      </c>
      <c r="N109" s="2"/>
      <c r="O109" s="28">
        <f t="shared" si="12"/>
        <v>19</v>
      </c>
      <c r="P109" s="28">
        <f t="shared" si="11"/>
        <v>38</v>
      </c>
    </row>
    <row r="110" spans="1:20" ht="14.5" x14ac:dyDescent="0.35">
      <c r="A110" s="21" t="s">
        <v>126</v>
      </c>
      <c r="B110" s="21"/>
      <c r="C110" s="2">
        <v>6</v>
      </c>
      <c r="D110" s="2">
        <v>3</v>
      </c>
      <c r="E110" s="2"/>
      <c r="F110" s="2">
        <v>3</v>
      </c>
      <c r="G110" s="2"/>
      <c r="H110" s="2">
        <v>1</v>
      </c>
      <c r="I110" s="2"/>
      <c r="J110" s="2"/>
      <c r="K110" s="2"/>
      <c r="L110" s="2"/>
      <c r="M110" s="2">
        <v>6</v>
      </c>
      <c r="N110" s="2"/>
      <c r="O110" s="28">
        <f t="shared" si="12"/>
        <v>19</v>
      </c>
      <c r="P110" s="28">
        <f t="shared" si="11"/>
        <v>38</v>
      </c>
    </row>
    <row r="111" spans="1:20" ht="14.5" x14ac:dyDescent="0.35">
      <c r="A111" s="21" t="s">
        <v>127</v>
      </c>
      <c r="B111" s="21"/>
      <c r="C111" s="2">
        <v>6</v>
      </c>
      <c r="D111" s="2">
        <v>3</v>
      </c>
      <c r="E111" s="2"/>
      <c r="F111" s="2">
        <v>3</v>
      </c>
      <c r="G111" s="2"/>
      <c r="H111" s="2">
        <v>1</v>
      </c>
      <c r="I111" s="2"/>
      <c r="J111" s="2"/>
      <c r="K111" s="2"/>
      <c r="L111" s="2"/>
      <c r="M111" s="2">
        <v>6</v>
      </c>
      <c r="N111" s="2"/>
      <c r="O111" s="28">
        <f t="shared" si="12"/>
        <v>19</v>
      </c>
      <c r="P111" s="28">
        <f t="shared" si="11"/>
        <v>38</v>
      </c>
    </row>
    <row r="112" spans="1:20" ht="14.5" x14ac:dyDescent="0.35">
      <c r="A112" s="21" t="s">
        <v>128</v>
      </c>
      <c r="B112" s="21"/>
      <c r="C112" s="2">
        <v>6</v>
      </c>
      <c r="D112" s="2">
        <v>3</v>
      </c>
      <c r="E112" s="2"/>
      <c r="F112" s="2">
        <v>3</v>
      </c>
      <c r="G112" s="2"/>
      <c r="H112" s="2">
        <v>1</v>
      </c>
      <c r="I112" s="2"/>
      <c r="J112" s="2"/>
      <c r="K112" s="2"/>
      <c r="L112" s="2"/>
      <c r="M112" s="2">
        <v>6</v>
      </c>
      <c r="N112" s="2"/>
      <c r="O112" s="28">
        <f t="shared" si="12"/>
        <v>19</v>
      </c>
      <c r="P112" s="28">
        <f t="shared" si="11"/>
        <v>38</v>
      </c>
    </row>
    <row r="113" spans="1:16" ht="14.5" x14ac:dyDescent="0.35">
      <c r="A113" s="21" t="s">
        <v>129</v>
      </c>
      <c r="B113" s="21"/>
      <c r="C113" s="2">
        <v>6</v>
      </c>
      <c r="D113" s="2">
        <v>3</v>
      </c>
      <c r="E113" s="2"/>
      <c r="F113" s="2">
        <v>3</v>
      </c>
      <c r="G113" s="2"/>
      <c r="H113" s="2">
        <v>1</v>
      </c>
      <c r="I113" s="2"/>
      <c r="J113" s="2"/>
      <c r="K113" s="2"/>
      <c r="L113" s="2"/>
      <c r="M113" s="2">
        <v>6</v>
      </c>
      <c r="N113" s="2"/>
      <c r="O113" s="28">
        <f t="shared" si="12"/>
        <v>19</v>
      </c>
      <c r="P113" s="28">
        <f t="shared" si="11"/>
        <v>38</v>
      </c>
    </row>
    <row r="114" spans="1:16" ht="14.5" x14ac:dyDescent="0.35">
      <c r="A114" s="21" t="s">
        <v>130</v>
      </c>
      <c r="B114" s="21"/>
      <c r="C114" s="2">
        <v>6</v>
      </c>
      <c r="D114" s="2">
        <v>3</v>
      </c>
      <c r="E114" s="2"/>
      <c r="F114" s="2">
        <v>3</v>
      </c>
      <c r="G114" s="2"/>
      <c r="H114" s="2">
        <v>1</v>
      </c>
      <c r="I114" s="2"/>
      <c r="J114" s="2"/>
      <c r="K114" s="2"/>
      <c r="L114" s="2"/>
      <c r="M114" s="2">
        <v>6</v>
      </c>
      <c r="N114" s="2"/>
      <c r="O114" s="28">
        <f t="shared" si="12"/>
        <v>19</v>
      </c>
      <c r="P114" s="28">
        <f t="shared" si="11"/>
        <v>38</v>
      </c>
    </row>
    <row r="115" spans="1:16" ht="14.5" x14ac:dyDescent="0.35">
      <c r="A115" s="21" t="s">
        <v>131</v>
      </c>
      <c r="B115" s="21"/>
      <c r="C115" s="2">
        <v>6</v>
      </c>
      <c r="D115" s="2">
        <v>3</v>
      </c>
      <c r="E115" s="2"/>
      <c r="F115" s="2">
        <v>3</v>
      </c>
      <c r="G115" s="2"/>
      <c r="H115" s="2">
        <v>1</v>
      </c>
      <c r="I115" s="2"/>
      <c r="J115" s="2"/>
      <c r="K115" s="2"/>
      <c r="L115" s="2"/>
      <c r="M115" s="2">
        <v>6</v>
      </c>
      <c r="N115" s="2"/>
      <c r="O115" s="28">
        <f t="shared" si="12"/>
        <v>19</v>
      </c>
      <c r="P115" s="28">
        <f t="shared" si="11"/>
        <v>38</v>
      </c>
    </row>
    <row r="116" spans="1:16" ht="14.5" x14ac:dyDescent="0.35">
      <c r="A116" s="21" t="s">
        <v>132</v>
      </c>
      <c r="B116" s="24"/>
      <c r="C116" s="2">
        <v>6</v>
      </c>
      <c r="D116" s="2">
        <v>3</v>
      </c>
      <c r="E116" s="2"/>
      <c r="F116" s="2">
        <v>3</v>
      </c>
      <c r="G116" s="2"/>
      <c r="H116" s="2">
        <v>1</v>
      </c>
      <c r="I116" s="2"/>
      <c r="J116" s="2"/>
      <c r="K116" s="2"/>
      <c r="L116" s="2"/>
      <c r="M116" s="2">
        <v>6</v>
      </c>
      <c r="N116" s="2"/>
      <c r="O116" s="28">
        <f t="shared" si="12"/>
        <v>19</v>
      </c>
      <c r="P116" s="28">
        <f t="shared" si="11"/>
        <v>38</v>
      </c>
    </row>
    <row r="117" spans="1:16" ht="14.5" x14ac:dyDescent="0.35">
      <c r="A117" s="19" t="s">
        <v>158</v>
      </c>
      <c r="B117" s="18"/>
      <c r="C117" s="20"/>
      <c r="D117" s="20"/>
    </row>
    <row r="118" spans="1:16" ht="14.5" x14ac:dyDescent="0.35">
      <c r="A118" s="21" t="s">
        <v>133</v>
      </c>
      <c r="B118" s="21"/>
      <c r="C118" s="2">
        <v>6</v>
      </c>
      <c r="D118" s="2">
        <v>3</v>
      </c>
      <c r="E118" s="2"/>
      <c r="F118" s="2">
        <v>3</v>
      </c>
      <c r="G118" s="2"/>
      <c r="H118" s="2">
        <v>1</v>
      </c>
      <c r="I118" s="2"/>
      <c r="J118" s="2"/>
      <c r="K118" s="2"/>
      <c r="L118" s="2"/>
      <c r="M118" s="2">
        <v>6</v>
      </c>
      <c r="N118" s="2"/>
      <c r="O118" s="28">
        <f t="shared" ref="O118" si="13">SUM(B118:N118)</f>
        <v>19</v>
      </c>
      <c r="P118" s="28">
        <f t="shared" si="11"/>
        <v>38</v>
      </c>
    </row>
    <row r="119" spans="1:16" ht="14.5" x14ac:dyDescent="0.35">
      <c r="A119" s="21" t="s">
        <v>134</v>
      </c>
      <c r="B119" s="21"/>
      <c r="C119" s="2">
        <v>6</v>
      </c>
      <c r="D119" s="2">
        <v>3</v>
      </c>
      <c r="E119" s="2"/>
      <c r="F119" s="2">
        <v>3</v>
      </c>
      <c r="G119" s="2"/>
      <c r="H119" s="2">
        <v>1</v>
      </c>
      <c r="I119" s="2"/>
      <c r="J119" s="2"/>
      <c r="K119" s="2"/>
      <c r="L119" s="2"/>
      <c r="M119" s="2">
        <v>6</v>
      </c>
      <c r="N119" s="2"/>
      <c r="O119" s="28">
        <f t="shared" ref="O119:O125" si="14">SUM(B119:N119)</f>
        <v>19</v>
      </c>
      <c r="P119" s="28">
        <f t="shared" si="11"/>
        <v>38</v>
      </c>
    </row>
    <row r="120" spans="1:16" ht="14.5" x14ac:dyDescent="0.35">
      <c r="A120" s="21" t="s">
        <v>135</v>
      </c>
      <c r="B120" s="21"/>
      <c r="C120" s="2">
        <v>6</v>
      </c>
      <c r="D120" s="2">
        <v>3</v>
      </c>
      <c r="E120" s="2"/>
      <c r="F120" s="2">
        <v>3</v>
      </c>
      <c r="G120" s="2"/>
      <c r="H120" s="2">
        <v>1</v>
      </c>
      <c r="I120" s="2"/>
      <c r="J120" s="2"/>
      <c r="K120" s="2"/>
      <c r="L120" s="2"/>
      <c r="M120" s="2">
        <v>6</v>
      </c>
      <c r="N120" s="2"/>
      <c r="O120" s="28">
        <f t="shared" si="14"/>
        <v>19</v>
      </c>
      <c r="P120" s="28">
        <f t="shared" si="11"/>
        <v>38</v>
      </c>
    </row>
    <row r="121" spans="1:16" ht="14.5" x14ac:dyDescent="0.35">
      <c r="A121" s="21" t="s">
        <v>136</v>
      </c>
      <c r="B121" s="21"/>
      <c r="C121" s="2">
        <v>6</v>
      </c>
      <c r="D121" s="2">
        <v>3</v>
      </c>
      <c r="E121" s="2"/>
      <c r="F121" s="2">
        <v>3</v>
      </c>
      <c r="G121" s="2"/>
      <c r="H121" s="2">
        <v>1</v>
      </c>
      <c r="I121" s="2"/>
      <c r="J121" s="2"/>
      <c r="K121" s="2"/>
      <c r="L121" s="2"/>
      <c r="M121" s="2">
        <v>6</v>
      </c>
      <c r="N121" s="2"/>
      <c r="O121" s="28">
        <f t="shared" si="14"/>
        <v>19</v>
      </c>
      <c r="P121" s="28">
        <f t="shared" si="11"/>
        <v>38</v>
      </c>
    </row>
    <row r="122" spans="1:16" ht="14.5" x14ac:dyDescent="0.35">
      <c r="A122" s="21" t="s">
        <v>137</v>
      </c>
      <c r="B122" s="21"/>
      <c r="C122" s="2">
        <v>6</v>
      </c>
      <c r="D122" s="2">
        <v>3</v>
      </c>
      <c r="E122" s="2"/>
      <c r="F122" s="2">
        <v>3</v>
      </c>
      <c r="G122" s="2"/>
      <c r="H122" s="2">
        <v>1</v>
      </c>
      <c r="I122" s="2"/>
      <c r="J122" s="2"/>
      <c r="K122" s="2"/>
      <c r="L122" s="2"/>
      <c r="M122" s="2">
        <v>6</v>
      </c>
      <c r="N122" s="2"/>
      <c r="O122" s="28">
        <f t="shared" si="14"/>
        <v>19</v>
      </c>
      <c r="P122" s="28">
        <f t="shared" si="11"/>
        <v>38</v>
      </c>
    </row>
    <row r="123" spans="1:16" ht="14.5" x14ac:dyDescent="0.35">
      <c r="A123" s="21" t="s">
        <v>138</v>
      </c>
      <c r="B123" s="21"/>
      <c r="C123" s="2">
        <v>6</v>
      </c>
      <c r="D123" s="2">
        <v>3</v>
      </c>
      <c r="E123" s="2"/>
      <c r="F123" s="2">
        <v>3</v>
      </c>
      <c r="G123" s="2"/>
      <c r="H123" s="2">
        <v>1</v>
      </c>
      <c r="I123" s="2"/>
      <c r="J123" s="2"/>
      <c r="K123" s="2"/>
      <c r="L123" s="2"/>
      <c r="M123" s="2">
        <v>6</v>
      </c>
      <c r="N123" s="2"/>
      <c r="O123" s="28">
        <f t="shared" si="14"/>
        <v>19</v>
      </c>
      <c r="P123" s="28">
        <f t="shared" si="11"/>
        <v>38</v>
      </c>
    </row>
    <row r="124" spans="1:16" ht="14.5" x14ac:dyDescent="0.35">
      <c r="A124" s="21" t="s">
        <v>139</v>
      </c>
      <c r="B124" s="21"/>
      <c r="C124" s="2">
        <v>6</v>
      </c>
      <c r="D124" s="2">
        <v>3</v>
      </c>
      <c r="E124" s="2"/>
      <c r="F124" s="2">
        <v>3</v>
      </c>
      <c r="G124" s="2"/>
      <c r="H124" s="2">
        <v>1</v>
      </c>
      <c r="I124" s="2"/>
      <c r="J124" s="2"/>
      <c r="K124" s="2"/>
      <c r="L124" s="2"/>
      <c r="M124" s="2">
        <v>6</v>
      </c>
      <c r="N124" s="2"/>
      <c r="O124" s="28">
        <f t="shared" si="14"/>
        <v>19</v>
      </c>
      <c r="P124" s="28">
        <f t="shared" si="11"/>
        <v>38</v>
      </c>
    </row>
    <row r="125" spans="1:16" ht="14.5" x14ac:dyDescent="0.35">
      <c r="A125" s="21" t="s">
        <v>140</v>
      </c>
      <c r="B125" s="24"/>
      <c r="C125" s="2">
        <v>6</v>
      </c>
      <c r="D125" s="2">
        <v>3</v>
      </c>
      <c r="E125" s="2"/>
      <c r="F125" s="2">
        <v>3</v>
      </c>
      <c r="G125" s="2"/>
      <c r="H125" s="2">
        <v>1</v>
      </c>
      <c r="I125" s="2"/>
      <c r="J125" s="2"/>
      <c r="K125" s="2"/>
      <c r="L125" s="2"/>
      <c r="M125" s="2">
        <v>6</v>
      </c>
      <c r="N125" s="2"/>
      <c r="O125" s="28">
        <f t="shared" si="14"/>
        <v>19</v>
      </c>
      <c r="P125" s="28">
        <f t="shared" si="11"/>
        <v>38</v>
      </c>
    </row>
    <row r="126" spans="1:16" ht="14.5" x14ac:dyDescent="0.35">
      <c r="A126" s="19" t="s">
        <v>159</v>
      </c>
      <c r="B126" s="20"/>
    </row>
    <row r="127" spans="1:16" ht="14.5" x14ac:dyDescent="0.35">
      <c r="A127" s="21" t="s">
        <v>141</v>
      </c>
      <c r="B127" s="2"/>
      <c r="C127" s="2">
        <v>6</v>
      </c>
      <c r="D127" s="2">
        <v>3</v>
      </c>
      <c r="E127" s="2"/>
      <c r="F127" s="2">
        <v>3</v>
      </c>
      <c r="G127" s="2"/>
      <c r="H127" s="2">
        <v>1</v>
      </c>
      <c r="I127" s="2"/>
      <c r="J127" s="2"/>
      <c r="K127" s="2"/>
      <c r="L127" s="2"/>
      <c r="M127" s="2">
        <v>6</v>
      </c>
      <c r="N127" s="2"/>
      <c r="O127" s="28">
        <f t="shared" ref="O127:O141" si="15">SUM(B127:N127)</f>
        <v>19</v>
      </c>
      <c r="P127" s="28">
        <f t="shared" si="11"/>
        <v>38</v>
      </c>
    </row>
    <row r="128" spans="1:16" ht="14.5" x14ac:dyDescent="0.35">
      <c r="A128" s="21" t="s">
        <v>142</v>
      </c>
      <c r="B128" s="2"/>
      <c r="C128" s="2">
        <v>6</v>
      </c>
      <c r="D128" s="2">
        <v>3</v>
      </c>
      <c r="E128" s="2"/>
      <c r="F128" s="2">
        <v>3</v>
      </c>
      <c r="G128" s="2"/>
      <c r="H128" s="2">
        <v>1</v>
      </c>
      <c r="I128" s="2"/>
      <c r="J128" s="2"/>
      <c r="K128" s="2"/>
      <c r="L128" s="2"/>
      <c r="M128" s="2">
        <v>6</v>
      </c>
      <c r="N128" s="2"/>
      <c r="O128" s="28">
        <f t="shared" si="15"/>
        <v>19</v>
      </c>
      <c r="P128" s="28">
        <f t="shared" si="11"/>
        <v>38</v>
      </c>
    </row>
    <row r="129" spans="1:16" ht="14.5" x14ac:dyDescent="0.35">
      <c r="A129" s="21" t="s">
        <v>143</v>
      </c>
      <c r="B129" s="2"/>
      <c r="C129" s="2">
        <v>6</v>
      </c>
      <c r="D129" s="2">
        <v>3</v>
      </c>
      <c r="E129" s="2"/>
      <c r="F129" s="2">
        <v>3</v>
      </c>
      <c r="G129" s="2"/>
      <c r="H129" s="2">
        <v>1</v>
      </c>
      <c r="I129" s="2"/>
      <c r="J129" s="2"/>
      <c r="K129" s="2"/>
      <c r="L129" s="2"/>
      <c r="M129" s="2">
        <v>6</v>
      </c>
      <c r="N129" s="2"/>
      <c r="O129" s="28">
        <f t="shared" si="15"/>
        <v>19</v>
      </c>
      <c r="P129" s="28">
        <f t="shared" si="11"/>
        <v>38</v>
      </c>
    </row>
    <row r="130" spans="1:16" ht="14.5" x14ac:dyDescent="0.35">
      <c r="A130" s="21" t="s">
        <v>144</v>
      </c>
      <c r="B130" s="2"/>
      <c r="C130" s="2">
        <v>6</v>
      </c>
      <c r="D130" s="2">
        <v>3</v>
      </c>
      <c r="E130" s="2"/>
      <c r="F130" s="2">
        <v>3</v>
      </c>
      <c r="G130" s="2"/>
      <c r="H130" s="2">
        <v>1</v>
      </c>
      <c r="I130" s="2"/>
      <c r="J130" s="2"/>
      <c r="K130" s="2"/>
      <c r="L130" s="2"/>
      <c r="M130" s="2">
        <v>6</v>
      </c>
      <c r="N130" s="2"/>
      <c r="O130" s="28">
        <f t="shared" si="15"/>
        <v>19</v>
      </c>
      <c r="P130" s="28">
        <f t="shared" si="11"/>
        <v>38</v>
      </c>
    </row>
    <row r="131" spans="1:16" ht="14.5" x14ac:dyDescent="0.35">
      <c r="A131" s="21" t="s">
        <v>145</v>
      </c>
      <c r="B131" s="2"/>
      <c r="C131" s="2">
        <v>6</v>
      </c>
      <c r="D131" s="2">
        <v>3</v>
      </c>
      <c r="E131" s="2"/>
      <c r="F131" s="2">
        <v>3</v>
      </c>
      <c r="G131" s="2"/>
      <c r="H131" s="2">
        <v>1</v>
      </c>
      <c r="I131" s="2"/>
      <c r="J131" s="2"/>
      <c r="K131" s="2"/>
      <c r="L131" s="2"/>
      <c r="M131" s="2">
        <v>6</v>
      </c>
      <c r="N131" s="2"/>
      <c r="O131" s="28">
        <f t="shared" si="15"/>
        <v>19</v>
      </c>
      <c r="P131" s="28">
        <f t="shared" si="11"/>
        <v>38</v>
      </c>
    </row>
    <row r="132" spans="1:16" ht="14.5" x14ac:dyDescent="0.35">
      <c r="A132" s="21" t="s">
        <v>146</v>
      </c>
      <c r="B132" s="2"/>
      <c r="C132" s="2">
        <v>6</v>
      </c>
      <c r="D132" s="2">
        <v>3</v>
      </c>
      <c r="E132" s="2"/>
      <c r="F132" s="2">
        <v>3</v>
      </c>
      <c r="G132" s="2"/>
      <c r="H132" s="2">
        <v>1</v>
      </c>
      <c r="I132" s="2"/>
      <c r="J132" s="2"/>
      <c r="K132" s="2"/>
      <c r="L132" s="2"/>
      <c r="M132" s="2">
        <v>6</v>
      </c>
      <c r="N132" s="2"/>
      <c r="O132" s="28">
        <f t="shared" si="15"/>
        <v>19</v>
      </c>
      <c r="P132" s="28">
        <f t="shared" si="11"/>
        <v>38</v>
      </c>
    </row>
    <row r="133" spans="1:16" ht="14.5" x14ac:dyDescent="0.35">
      <c r="A133" s="21" t="s">
        <v>147</v>
      </c>
      <c r="B133" s="2"/>
      <c r="C133" s="2">
        <v>6</v>
      </c>
      <c r="D133" s="2">
        <v>3</v>
      </c>
      <c r="E133" s="2"/>
      <c r="F133" s="2">
        <v>3</v>
      </c>
      <c r="G133" s="2"/>
      <c r="H133" s="2">
        <v>1</v>
      </c>
      <c r="I133" s="2"/>
      <c r="J133" s="2"/>
      <c r="K133" s="2"/>
      <c r="L133" s="2"/>
      <c r="M133" s="2">
        <v>6</v>
      </c>
      <c r="N133" s="2"/>
      <c r="O133" s="28">
        <f t="shared" si="15"/>
        <v>19</v>
      </c>
      <c r="P133" s="28">
        <f t="shared" si="11"/>
        <v>38</v>
      </c>
    </row>
    <row r="134" spans="1:16" ht="14.5" x14ac:dyDescent="0.35">
      <c r="A134" s="21" t="s">
        <v>148</v>
      </c>
      <c r="B134" s="2"/>
      <c r="C134" s="2">
        <v>6</v>
      </c>
      <c r="D134" s="2">
        <v>3</v>
      </c>
      <c r="E134" s="2"/>
      <c r="F134" s="2">
        <v>3</v>
      </c>
      <c r="G134" s="2"/>
      <c r="H134" s="2">
        <v>1</v>
      </c>
      <c r="I134" s="2"/>
      <c r="J134" s="2"/>
      <c r="K134" s="2"/>
      <c r="L134" s="2"/>
      <c r="M134" s="2">
        <v>6</v>
      </c>
      <c r="N134" s="2"/>
      <c r="O134" s="28">
        <f t="shared" si="15"/>
        <v>19</v>
      </c>
      <c r="P134" s="28">
        <f t="shared" si="11"/>
        <v>38</v>
      </c>
    </row>
    <row r="135" spans="1:16" ht="14.5" x14ac:dyDescent="0.35">
      <c r="A135" s="21" t="s">
        <v>149</v>
      </c>
      <c r="B135" s="2"/>
      <c r="C135" s="2">
        <v>6</v>
      </c>
      <c r="D135" s="2">
        <v>3</v>
      </c>
      <c r="E135" s="2"/>
      <c r="F135" s="2">
        <v>3</v>
      </c>
      <c r="G135" s="2"/>
      <c r="H135" s="2">
        <v>1</v>
      </c>
      <c r="I135" s="2"/>
      <c r="J135" s="2"/>
      <c r="K135" s="2"/>
      <c r="L135" s="2"/>
      <c r="M135" s="2">
        <v>6</v>
      </c>
      <c r="N135" s="2"/>
      <c r="O135" s="28">
        <f t="shared" si="15"/>
        <v>19</v>
      </c>
      <c r="P135" s="28">
        <f t="shared" si="11"/>
        <v>38</v>
      </c>
    </row>
    <row r="136" spans="1:16" ht="14.5" x14ac:dyDescent="0.35">
      <c r="A136" s="21" t="s">
        <v>150</v>
      </c>
      <c r="B136" s="2"/>
      <c r="C136" s="2">
        <v>6</v>
      </c>
      <c r="D136" s="2">
        <v>3</v>
      </c>
      <c r="E136" s="2"/>
      <c r="F136" s="2">
        <v>3</v>
      </c>
      <c r="G136" s="2"/>
      <c r="H136" s="2">
        <v>1</v>
      </c>
      <c r="I136" s="2"/>
      <c r="J136" s="2"/>
      <c r="K136" s="2"/>
      <c r="L136" s="2"/>
      <c r="M136" s="2">
        <v>6</v>
      </c>
      <c r="N136" s="2"/>
      <c r="O136" s="28">
        <f t="shared" si="15"/>
        <v>19</v>
      </c>
      <c r="P136" s="28">
        <f t="shared" si="11"/>
        <v>38</v>
      </c>
    </row>
    <row r="137" spans="1:16" ht="14.5" x14ac:dyDescent="0.35">
      <c r="A137" s="21" t="s">
        <v>151</v>
      </c>
      <c r="B137" s="2"/>
      <c r="C137" s="2">
        <v>6</v>
      </c>
      <c r="D137" s="2">
        <v>3</v>
      </c>
      <c r="E137" s="2"/>
      <c r="F137" s="2">
        <v>3</v>
      </c>
      <c r="G137" s="2"/>
      <c r="H137" s="2">
        <v>1</v>
      </c>
      <c r="I137" s="2"/>
      <c r="J137" s="2"/>
      <c r="K137" s="2"/>
      <c r="L137" s="2"/>
      <c r="M137" s="2">
        <v>6</v>
      </c>
      <c r="N137" s="2"/>
      <c r="O137" s="28">
        <f t="shared" si="15"/>
        <v>19</v>
      </c>
      <c r="P137" s="28">
        <f t="shared" si="11"/>
        <v>38</v>
      </c>
    </row>
    <row r="138" spans="1:16" ht="14.5" x14ac:dyDescent="0.35">
      <c r="A138" s="21" t="s">
        <v>152</v>
      </c>
      <c r="B138" s="2"/>
      <c r="C138" s="2">
        <v>6</v>
      </c>
      <c r="D138" s="2">
        <v>3</v>
      </c>
      <c r="E138" s="2"/>
      <c r="F138" s="2">
        <v>3</v>
      </c>
      <c r="G138" s="2"/>
      <c r="H138" s="2">
        <v>1</v>
      </c>
      <c r="I138" s="2"/>
      <c r="J138" s="2"/>
      <c r="K138" s="2"/>
      <c r="L138" s="2"/>
      <c r="M138" s="2">
        <v>6</v>
      </c>
      <c r="N138" s="2"/>
      <c r="O138" s="28">
        <f t="shared" si="15"/>
        <v>19</v>
      </c>
      <c r="P138" s="28">
        <f t="shared" si="11"/>
        <v>38</v>
      </c>
    </row>
    <row r="139" spans="1:16" ht="14.5" x14ac:dyDescent="0.35">
      <c r="A139" s="21" t="s">
        <v>153</v>
      </c>
      <c r="B139" s="2"/>
      <c r="C139" s="2">
        <v>6</v>
      </c>
      <c r="D139" s="2">
        <v>3</v>
      </c>
      <c r="E139" s="2"/>
      <c r="F139" s="2">
        <v>3</v>
      </c>
      <c r="G139" s="2"/>
      <c r="H139" s="2">
        <v>1</v>
      </c>
      <c r="I139" s="2"/>
      <c r="J139" s="2"/>
      <c r="K139" s="2"/>
      <c r="L139" s="2"/>
      <c r="M139" s="2">
        <v>6</v>
      </c>
      <c r="N139" s="2"/>
      <c r="O139" s="28">
        <f t="shared" si="15"/>
        <v>19</v>
      </c>
      <c r="P139" s="28">
        <f t="shared" si="11"/>
        <v>38</v>
      </c>
    </row>
    <row r="140" spans="1:16" ht="14.5" x14ac:dyDescent="0.35">
      <c r="A140" s="21" t="s">
        <v>154</v>
      </c>
      <c r="B140" s="2"/>
      <c r="C140" s="2">
        <v>6</v>
      </c>
      <c r="D140" s="2">
        <v>3</v>
      </c>
      <c r="E140" s="2"/>
      <c r="F140" s="2">
        <v>3</v>
      </c>
      <c r="G140" s="2"/>
      <c r="H140" s="2">
        <v>1</v>
      </c>
      <c r="I140" s="2"/>
      <c r="J140" s="2"/>
      <c r="K140" s="2"/>
      <c r="L140" s="2"/>
      <c r="M140" s="2">
        <v>6</v>
      </c>
      <c r="N140" s="2"/>
      <c r="O140" s="28">
        <f t="shared" si="15"/>
        <v>19</v>
      </c>
      <c r="P140" s="28">
        <f t="shared" si="11"/>
        <v>38</v>
      </c>
    </row>
    <row r="141" spans="1:16" ht="14.5" x14ac:dyDescent="0.35">
      <c r="A141" s="21" t="s">
        <v>155</v>
      </c>
      <c r="B141" s="2"/>
      <c r="C141" s="2">
        <v>6</v>
      </c>
      <c r="D141" s="2">
        <v>3</v>
      </c>
      <c r="E141" s="2"/>
      <c r="F141" s="2">
        <v>3</v>
      </c>
      <c r="G141" s="2"/>
      <c r="H141" s="2">
        <v>1</v>
      </c>
      <c r="I141" s="2"/>
      <c r="J141" s="2"/>
      <c r="K141" s="2"/>
      <c r="L141" s="2"/>
      <c r="M141" s="2">
        <v>6</v>
      </c>
      <c r="N141" s="2"/>
      <c r="O141" s="28">
        <f t="shared" si="15"/>
        <v>19</v>
      </c>
      <c r="P141" s="28">
        <f t="shared" si="11"/>
        <v>38</v>
      </c>
    </row>
  </sheetData>
  <sheetProtection algorithmName="SHA-512" hashValue="dwN1BO6jwfIkqcVOagAUGvsLkMdXUZLl0q5u6t8I3aB4NxkHEhVjxDCVhbHHT403pYM4DH3x8Dx5jBct8k/A+g==" saltValue="k6/bmg2lCgWJaUinOC0B0g==" spinCount="100000" sheet="1" objects="1" scenarios="1" selectLockedCells="1"/>
  <mergeCells count="8">
    <mergeCell ref="A77:P77"/>
    <mergeCell ref="A81:P81"/>
    <mergeCell ref="B5:N5"/>
    <mergeCell ref="A7:P7"/>
    <mergeCell ref="A9:P9"/>
    <mergeCell ref="A11:P11"/>
    <mergeCell ref="A45:P45"/>
    <mergeCell ref="A47:P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77E67-6C65-4945-8E75-7B67C070F2D5}">
  <sheetPr>
    <tabColor theme="5"/>
  </sheetPr>
  <dimension ref="A1:F38"/>
  <sheetViews>
    <sheetView zoomScaleNormal="100" workbookViewId="0">
      <selection activeCell="K30" sqref="K30"/>
    </sheetView>
  </sheetViews>
  <sheetFormatPr defaultRowHeight="13.5" x14ac:dyDescent="0.3"/>
  <cols>
    <col min="1" max="1" width="21.84375" customWidth="1"/>
    <col min="2" max="2" width="14.15234375" customWidth="1"/>
    <col min="4" max="4" width="11.84375" customWidth="1"/>
  </cols>
  <sheetData>
    <row r="1" spans="1:6" ht="15" x14ac:dyDescent="0.3">
      <c r="A1" s="39" t="s">
        <v>183</v>
      </c>
    </row>
    <row r="2" spans="1:6" s="32" customFormat="1" x14ac:dyDescent="0.3">
      <c r="A2" s="32" t="s">
        <v>179</v>
      </c>
    </row>
    <row r="4" spans="1:6" ht="14.5" x14ac:dyDescent="0.3">
      <c r="A4" s="33" t="s">
        <v>180</v>
      </c>
    </row>
    <row r="5" spans="1:6" ht="16" x14ac:dyDescent="0.3">
      <c r="A5" s="34" t="s">
        <v>76</v>
      </c>
    </row>
    <row r="6" spans="1:6" ht="16" x14ac:dyDescent="0.3">
      <c r="A6" s="34" t="s">
        <v>77</v>
      </c>
    </row>
    <row r="7" spans="1:6" ht="16" x14ac:dyDescent="0.3">
      <c r="A7" s="34" t="s">
        <v>78</v>
      </c>
    </row>
    <row r="8" spans="1:6" ht="16" x14ac:dyDescent="0.3">
      <c r="A8" s="34" t="s">
        <v>181</v>
      </c>
    </row>
    <row r="9" spans="1:6" ht="16" x14ac:dyDescent="0.3">
      <c r="A9" s="34" t="s">
        <v>79</v>
      </c>
    </row>
    <row r="12" spans="1:6" x14ac:dyDescent="0.3">
      <c r="B12" s="50" t="s">
        <v>113</v>
      </c>
      <c r="C12" s="50"/>
      <c r="D12" s="50"/>
      <c r="E12" s="50"/>
      <c r="F12" s="50"/>
    </row>
    <row r="13" spans="1:6" ht="110.5" customHeight="1" x14ac:dyDescent="0.3">
      <c r="A13" s="9" t="s">
        <v>114</v>
      </c>
      <c r="B13" s="10" t="s">
        <v>57</v>
      </c>
      <c r="C13" s="10" t="s">
        <v>58</v>
      </c>
      <c r="D13" s="10" t="s">
        <v>60</v>
      </c>
      <c r="E13" s="10" t="s">
        <v>61</v>
      </c>
      <c r="F13" s="10" t="s">
        <v>82</v>
      </c>
    </row>
    <row r="14" spans="1:6" ht="47.15" customHeight="1" x14ac:dyDescent="0.3">
      <c r="A14" s="9" t="s">
        <v>100</v>
      </c>
      <c r="B14" s="11" t="s">
        <v>105</v>
      </c>
      <c r="C14" s="12" t="s">
        <v>106</v>
      </c>
      <c r="D14" s="12" t="s">
        <v>106</v>
      </c>
      <c r="E14" s="12" t="s">
        <v>107</v>
      </c>
      <c r="F14" s="12" t="s">
        <v>108</v>
      </c>
    </row>
    <row r="15" spans="1:6" x14ac:dyDescent="0.3">
      <c r="A15" s="1" t="s">
        <v>80</v>
      </c>
      <c r="B15" s="2"/>
      <c r="C15" s="2"/>
      <c r="D15" s="2"/>
      <c r="E15" s="2"/>
      <c r="F15" s="2"/>
    </row>
    <row r="16" spans="1:6" x14ac:dyDescent="0.3">
      <c r="A16" s="7" t="s">
        <v>112</v>
      </c>
      <c r="B16" s="2"/>
      <c r="C16" s="2"/>
      <c r="D16" s="2"/>
      <c r="E16" s="2"/>
      <c r="F16" s="2"/>
    </row>
    <row r="17" spans="1:6" ht="27" x14ac:dyDescent="0.3">
      <c r="A17" s="2" t="s">
        <v>87</v>
      </c>
      <c r="B17" s="5" t="s">
        <v>96</v>
      </c>
      <c r="C17" s="2" t="s">
        <v>97</v>
      </c>
      <c r="D17" s="2" t="s">
        <v>98</v>
      </c>
      <c r="E17" s="2"/>
      <c r="F17" s="2"/>
    </row>
    <row r="18" spans="1:6" ht="27" x14ac:dyDescent="0.3">
      <c r="A18" s="2" t="s">
        <v>88</v>
      </c>
      <c r="B18" s="5" t="s">
        <v>96</v>
      </c>
      <c r="C18" s="2" t="s">
        <v>97</v>
      </c>
      <c r="D18" s="2" t="s">
        <v>98</v>
      </c>
      <c r="E18" s="2"/>
      <c r="F18" s="2"/>
    </row>
    <row r="19" spans="1:6" x14ac:dyDescent="0.3">
      <c r="A19" s="7" t="s">
        <v>110</v>
      </c>
      <c r="B19" s="5"/>
      <c r="C19" s="2"/>
      <c r="D19" s="2"/>
      <c r="E19" s="2"/>
      <c r="F19" s="2"/>
    </row>
    <row r="20" spans="1:6" x14ac:dyDescent="0.3">
      <c r="A20" s="2" t="s">
        <v>81</v>
      </c>
      <c r="B20" s="8" t="s">
        <v>99</v>
      </c>
      <c r="C20" s="2" t="s">
        <v>97</v>
      </c>
      <c r="D20" s="2" t="s">
        <v>98</v>
      </c>
      <c r="E20" s="2"/>
      <c r="F20" s="2"/>
    </row>
    <row r="21" spans="1:6" x14ac:dyDescent="0.3">
      <c r="A21" s="2" t="s">
        <v>89</v>
      </c>
      <c r="B21" s="8" t="s">
        <v>99</v>
      </c>
      <c r="C21" s="2" t="s">
        <v>97</v>
      </c>
      <c r="D21" s="2" t="s">
        <v>98</v>
      </c>
      <c r="E21" s="2"/>
      <c r="F21" s="2"/>
    </row>
    <row r="22" spans="1:6" x14ac:dyDescent="0.3">
      <c r="A22" s="2" t="s">
        <v>90</v>
      </c>
      <c r="B22" s="8" t="s">
        <v>99</v>
      </c>
      <c r="C22" s="2" t="s">
        <v>97</v>
      </c>
      <c r="D22" s="2" t="s">
        <v>98</v>
      </c>
      <c r="E22" s="2"/>
      <c r="F22" s="2"/>
    </row>
    <row r="23" spans="1:6" x14ac:dyDescent="0.3">
      <c r="A23" s="2" t="s">
        <v>91</v>
      </c>
      <c r="B23" s="8" t="s">
        <v>99</v>
      </c>
      <c r="C23" s="2" t="s">
        <v>97</v>
      </c>
      <c r="D23" s="2" t="s">
        <v>98</v>
      </c>
      <c r="E23" s="2"/>
      <c r="F23" s="2"/>
    </row>
    <row r="24" spans="1:6" x14ac:dyDescent="0.3">
      <c r="A24" s="2" t="s">
        <v>92</v>
      </c>
      <c r="B24" s="8" t="s">
        <v>99</v>
      </c>
      <c r="C24" s="2" t="s">
        <v>97</v>
      </c>
      <c r="D24" s="2" t="s">
        <v>98</v>
      </c>
      <c r="E24" s="2"/>
      <c r="F24" s="2"/>
    </row>
    <row r="25" spans="1:6" x14ac:dyDescent="0.3">
      <c r="A25" s="2"/>
      <c r="B25" s="2"/>
      <c r="C25" s="2"/>
      <c r="D25" s="2"/>
      <c r="E25" s="2"/>
      <c r="F25" s="2"/>
    </row>
    <row r="26" spans="1:6" x14ac:dyDescent="0.3">
      <c r="A26" s="1" t="s">
        <v>83</v>
      </c>
      <c r="B26" s="2"/>
      <c r="C26" s="2"/>
      <c r="D26" s="2"/>
      <c r="E26" s="2"/>
      <c r="F26" s="2"/>
    </row>
    <row r="27" spans="1:6" x14ac:dyDescent="0.3">
      <c r="A27" s="7" t="s">
        <v>110</v>
      </c>
      <c r="B27" s="2"/>
      <c r="C27" s="2"/>
      <c r="D27" s="2"/>
      <c r="E27" s="2"/>
      <c r="F27" s="2"/>
    </row>
    <row r="28" spans="1:6" x14ac:dyDescent="0.3">
      <c r="A28" s="2" t="s">
        <v>93</v>
      </c>
      <c r="B28" s="8" t="s">
        <v>99</v>
      </c>
      <c r="C28" s="2" t="s">
        <v>97</v>
      </c>
      <c r="D28" s="2" t="s">
        <v>98</v>
      </c>
      <c r="E28" s="2"/>
      <c r="F28" s="2"/>
    </row>
    <row r="29" spans="1:6" x14ac:dyDescent="0.3">
      <c r="A29" s="2" t="s">
        <v>13</v>
      </c>
      <c r="B29" s="8" t="s">
        <v>99</v>
      </c>
      <c r="C29" s="2" t="s">
        <v>97</v>
      </c>
      <c r="D29" s="2" t="s">
        <v>98</v>
      </c>
      <c r="E29" s="2"/>
      <c r="F29" s="2"/>
    </row>
    <row r="30" spans="1:6" x14ac:dyDescent="0.3">
      <c r="A30" s="7" t="s">
        <v>84</v>
      </c>
      <c r="E30" s="2"/>
      <c r="F30" s="2"/>
    </row>
    <row r="31" spans="1:6" x14ac:dyDescent="0.3">
      <c r="A31" s="2" t="s">
        <v>85</v>
      </c>
      <c r="B31" s="8" t="s">
        <v>101</v>
      </c>
      <c r="C31" s="2" t="s">
        <v>102</v>
      </c>
      <c r="D31" s="2" t="s">
        <v>103</v>
      </c>
      <c r="E31" s="2"/>
      <c r="F31" s="2"/>
    </row>
    <row r="32" spans="1:6" x14ac:dyDescent="0.3">
      <c r="A32" s="2"/>
      <c r="B32" s="2"/>
      <c r="C32" s="2"/>
      <c r="D32" s="2"/>
      <c r="E32" s="2"/>
      <c r="F32" s="2"/>
    </row>
    <row r="33" spans="1:6" x14ac:dyDescent="0.3">
      <c r="A33" s="1" t="s">
        <v>94</v>
      </c>
      <c r="B33" s="2"/>
      <c r="C33" s="2"/>
      <c r="D33" s="2"/>
      <c r="E33" s="2"/>
      <c r="F33" s="2"/>
    </row>
    <row r="34" spans="1:6" x14ac:dyDescent="0.3">
      <c r="A34" s="7" t="s">
        <v>111</v>
      </c>
      <c r="B34" s="2"/>
      <c r="C34" s="2"/>
      <c r="D34" s="2"/>
      <c r="E34" s="2"/>
      <c r="F34" s="2"/>
    </row>
    <row r="35" spans="1:6" x14ac:dyDescent="0.3">
      <c r="A35" s="2" t="s">
        <v>14</v>
      </c>
      <c r="B35" s="2" t="s">
        <v>104</v>
      </c>
      <c r="C35" s="2" t="s">
        <v>97</v>
      </c>
      <c r="D35" s="2" t="s">
        <v>98</v>
      </c>
      <c r="E35" s="2"/>
      <c r="F35" s="2"/>
    </row>
    <row r="36" spans="1:6" x14ac:dyDescent="0.3">
      <c r="A36" s="7" t="s">
        <v>112</v>
      </c>
      <c r="B36" s="2"/>
      <c r="C36" s="2"/>
      <c r="D36" s="2"/>
      <c r="E36" s="2"/>
      <c r="F36" s="2"/>
    </row>
    <row r="37" spans="1:6" x14ac:dyDescent="0.3">
      <c r="A37" s="2" t="s">
        <v>95</v>
      </c>
      <c r="B37" s="2" t="s">
        <v>109</v>
      </c>
      <c r="C37" s="2" t="s">
        <v>97</v>
      </c>
      <c r="D37" s="2" t="s">
        <v>98</v>
      </c>
      <c r="E37" s="2"/>
      <c r="F37" s="2"/>
    </row>
    <row r="38" spans="1:6" x14ac:dyDescent="0.3">
      <c r="A38" s="2" t="s">
        <v>86</v>
      </c>
      <c r="B38" s="2" t="s">
        <v>109</v>
      </c>
      <c r="C38" s="2" t="s">
        <v>97</v>
      </c>
      <c r="D38" s="2" t="s">
        <v>98</v>
      </c>
      <c r="E38" s="2"/>
      <c r="F38" s="2"/>
    </row>
  </sheetData>
  <sheetProtection sheet="1" objects="1" scenarios="1" selectLockedCells="1"/>
  <mergeCells count="1">
    <mergeCell ref="B12:F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5367985C5742429AB76E79B0ACC487" ma:contentTypeVersion="18" ma:contentTypeDescription="Een nieuw document maken." ma:contentTypeScope="" ma:versionID="d7280dbb45647ba6ab10d704e0625c7d">
  <xsd:schema xmlns:xsd="http://www.w3.org/2001/XMLSchema" xmlns:xs="http://www.w3.org/2001/XMLSchema" xmlns:p="http://schemas.microsoft.com/office/2006/metadata/properties" xmlns:ns2="72eb626f-cdf9-4740-a328-d013d4075d05" xmlns:ns3="d75cb317-0672-455f-8a80-a04c35d1298e" targetNamespace="http://schemas.microsoft.com/office/2006/metadata/properties" ma:root="true" ma:fieldsID="4316b0c9d8e0f5e58797d986770e3783" ns2:_="" ns3:_="">
    <xsd:import namespace="72eb626f-cdf9-4740-a328-d013d4075d05"/>
    <xsd:import namespace="d75cb317-0672-455f-8a80-a04c35d129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eb626f-cdf9-4740-a328-d013d4075d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8edb8dab-8fb8-42a3-ad5c-b341f69df1f5"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5cb317-0672-455f-8a80-a04c35d1298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3580183-b93d-4817-a1a6-c8dbe6e28846}" ma:internalName="TaxCatchAll" ma:showField="CatchAllData" ma:web="d75cb317-0672-455f-8a80-a04c35d129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2eb626f-cdf9-4740-a328-d013d4075d05">
      <Terms xmlns="http://schemas.microsoft.com/office/infopath/2007/PartnerControls"/>
    </lcf76f155ced4ddcb4097134ff3c332f>
    <TaxCatchAll xmlns="d75cb317-0672-455f-8a80-a04c35d1298e" xsi:nil="true"/>
  </documentManagement>
</p:properties>
</file>

<file path=customXml/itemProps1.xml><?xml version="1.0" encoding="utf-8"?>
<ds:datastoreItem xmlns:ds="http://schemas.openxmlformats.org/officeDocument/2006/customXml" ds:itemID="{9A33313F-4BA2-44DE-BAEF-57A02760759C}">
  <ds:schemaRefs>
    <ds:schemaRef ds:uri="http://schemas.microsoft.com/sharepoint/v3/contenttype/forms"/>
  </ds:schemaRefs>
</ds:datastoreItem>
</file>

<file path=customXml/itemProps2.xml><?xml version="1.0" encoding="utf-8"?>
<ds:datastoreItem xmlns:ds="http://schemas.openxmlformats.org/officeDocument/2006/customXml" ds:itemID="{8B55868F-18AF-42D9-A1EA-BA2CCA01F0EA}"/>
</file>

<file path=customXml/itemProps3.xml><?xml version="1.0" encoding="utf-8"?>
<ds:datastoreItem xmlns:ds="http://schemas.openxmlformats.org/officeDocument/2006/customXml" ds:itemID="{66202085-46AF-44B2-BA86-FA4DB75E4E45}">
  <ds:schemaRefs>
    <ds:schemaRef ds:uri="http://schemas.microsoft.com/office/2006/documentManagement/types"/>
    <ds:schemaRef ds:uri="http://schemas.microsoft.com/office/infopath/2007/PartnerControls"/>
    <ds:schemaRef ds:uri="c570cb83-b5f9-4ff7-a0dc-08f7de099848"/>
    <ds:schemaRef ds:uri="http://purl.org/dc/elements/1.1/"/>
    <ds:schemaRef ds:uri="http://schemas.microsoft.com/office/2006/metadata/properties"/>
    <ds:schemaRef ds:uri="http://purl.org/dc/terms/"/>
    <ds:schemaRef ds:uri="http://schemas.openxmlformats.org/package/2006/metadata/core-properties"/>
    <ds:schemaRef ds:uri="b01eea07-c72b-4d60-9289-80237396f57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Chemische veiligheid</vt:lpstr>
      <vt:lpstr>Biologische Veiligheid</vt:lpstr>
    </vt:vector>
  </TitlesOfParts>
  <Company>Oasen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Lut, Maarten</dc:creator>
  <cp:lastModifiedBy>Lut, Maarten</cp:lastModifiedBy>
  <dcterms:created xsi:type="dcterms:W3CDTF">2024-02-09T12:08:21Z</dcterms:created>
  <dcterms:modified xsi:type="dcterms:W3CDTF">2024-04-26T12:05:06Z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0x010100E554A9BBDCB5F94794227ACF554FCEF2</vt:lpwstr>
  </property>
</Properties>
</file>