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asennl-my.sharepoint.com/personal/maarten_lut_oasen_nl/Documents/"/>
    </mc:Choice>
  </mc:AlternateContent>
  <xr:revisionPtr revIDLastSave="137" documentId="8_{BE001A62-7E30-4EB3-9003-E3F9472C3123}" xr6:coauthVersionLast="47" xr6:coauthVersionMax="47" xr10:uidLastSave="{AF8F1BD3-289F-4F2B-B81F-BBFF71FBF0B3}"/>
  <workbookProtection workbookAlgorithmName="SHA-512" workbookHashValue="/jdsN14bYQZ4NAAkiZEQKjRtbm9OQ6r4+SZh8B+nrAB+xv299MqFvqBYDS/z+Kl3adq2ULD1QRHboPFr2wrCqQ==" workbookSaltValue="e4bvL7YRiLkQVK2M+oHfeQ==" workbookSpinCount="100000" lockStructure="1"/>
  <bookViews>
    <workbookView xWindow="-110" yWindow="-110" windowWidth="38620" windowHeight="21220" xr2:uid="{E4EF950C-2E67-422F-81B4-84A3D387CA51}"/>
  </bookViews>
  <sheets>
    <sheet name="Inschrijfbiljet - Totaal" sheetId="1" r:id="rId1"/>
    <sheet name="Monstername" sheetId="2" r:id="rId2"/>
    <sheet name="Chemische Veiligheid" sheetId="5" r:id="rId3"/>
    <sheet name="Microbiologische Veiligheid" sheetId="4" r:id="rId4"/>
    <sheet name="Advisering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D8" i="2"/>
  <c r="D125" i="5"/>
  <c r="D126" i="5"/>
  <c r="D127" i="5"/>
  <c r="D128" i="5"/>
  <c r="D91" i="5"/>
  <c r="D90" i="5"/>
  <c r="D89" i="5"/>
  <c r="D84" i="5"/>
  <c r="D83" i="5"/>
  <c r="D82" i="5"/>
  <c r="D81" i="5"/>
  <c r="D36" i="5"/>
  <c r="D35" i="5"/>
  <c r="D28" i="5"/>
  <c r="D27" i="5"/>
  <c r="D20" i="5"/>
  <c r="D19" i="5"/>
  <c r="D14" i="5"/>
  <c r="D12" i="5"/>
  <c r="D11" i="5"/>
  <c r="D6" i="5"/>
  <c r="D30" i="5"/>
  <c r="D22" i="5"/>
  <c r="D9" i="5"/>
  <c r="D6" i="7"/>
  <c r="D8" i="7" s="1"/>
  <c r="B6" i="1" s="1"/>
  <c r="D124" i="5"/>
  <c r="D123" i="5"/>
  <c r="D122" i="5"/>
  <c r="D121" i="5"/>
  <c r="D120" i="5"/>
  <c r="D119" i="5"/>
  <c r="D118" i="5"/>
  <c r="D117" i="5"/>
  <c r="D116" i="5"/>
  <c r="D115" i="5"/>
  <c r="D114" i="5"/>
  <c r="D112" i="5"/>
  <c r="D111" i="5"/>
  <c r="D110" i="5"/>
  <c r="D109" i="5"/>
  <c r="D108" i="5"/>
  <c r="D107" i="5"/>
  <c r="D106" i="5"/>
  <c r="D105" i="5"/>
  <c r="D103" i="5"/>
  <c r="D102" i="5"/>
  <c r="D101" i="5"/>
  <c r="D100" i="5"/>
  <c r="D99" i="5"/>
  <c r="D98" i="5"/>
  <c r="D97" i="5"/>
  <c r="D96" i="5"/>
  <c r="D95" i="5"/>
  <c r="D94" i="5"/>
  <c r="D93" i="5"/>
  <c r="D88" i="5"/>
  <c r="D87" i="5"/>
  <c r="D86" i="5"/>
  <c r="D85" i="5"/>
  <c r="D80" i="5"/>
  <c r="D79" i="5"/>
  <c r="D73" i="5"/>
  <c r="D71" i="5"/>
  <c r="D70" i="5"/>
  <c r="D69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7" i="5"/>
  <c r="D34" i="5"/>
  <c r="D33" i="5"/>
  <c r="D32" i="5"/>
  <c r="D31" i="5"/>
  <c r="D29" i="5"/>
  <c r="D26" i="5"/>
  <c r="D25" i="5"/>
  <c r="D24" i="5"/>
  <c r="D23" i="5"/>
  <c r="D21" i="5"/>
  <c r="D18" i="5"/>
  <c r="D17" i="5"/>
  <c r="D16" i="5"/>
  <c r="D15" i="5"/>
  <c r="D13" i="5"/>
  <c r="D10" i="5"/>
  <c r="D8" i="5"/>
  <c r="D7" i="5"/>
  <c r="D5" i="5"/>
  <c r="E45" i="4"/>
  <c r="E44" i="4"/>
  <c r="E43" i="4"/>
  <c r="E42" i="4"/>
  <c r="E41" i="4"/>
  <c r="E40" i="4"/>
  <c r="E39" i="4"/>
  <c r="E38" i="4"/>
  <c r="E37" i="4"/>
  <c r="E35" i="4"/>
  <c r="E34" i="4"/>
  <c r="E33" i="4"/>
  <c r="E32" i="4"/>
  <c r="E31" i="4"/>
  <c r="E30" i="4"/>
  <c r="E29" i="4"/>
  <c r="E28" i="4"/>
  <c r="E27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D5" i="2"/>
  <c r="D6" i="2"/>
  <c r="D129" i="5" l="1"/>
  <c r="B4" i="1" s="1"/>
  <c r="D10" i="2"/>
  <c r="B3" i="1" s="1"/>
  <c r="E46" i="4"/>
  <c r="B5" i="1" s="1"/>
  <c r="B8" i="1" l="1"/>
</calcChain>
</file>

<file path=xl/sharedStrings.xml><?xml version="1.0" encoding="utf-8"?>
<sst xmlns="http://schemas.openxmlformats.org/spreadsheetml/2006/main" count="251" uniqueCount="176">
  <si>
    <t>Monsternamekosten</t>
  </si>
  <si>
    <t>Meetprogramma Microbiologische Veiligheid</t>
  </si>
  <si>
    <t>Meetprogramma Chemische Veiligheid</t>
  </si>
  <si>
    <t>Inschrijfsom</t>
  </si>
  <si>
    <t>Onderdeel</t>
  </si>
  <si>
    <t>Aantal</t>
  </si>
  <si>
    <t>€ totaal</t>
  </si>
  <si>
    <t>Totaal (Excl. BTW)</t>
  </si>
  <si>
    <t>Analyse/Component</t>
  </si>
  <si>
    <t>€/totaal</t>
  </si>
  <si>
    <t>TOTAAL (EXCL. BTW)</t>
  </si>
  <si>
    <t>Aantal (dagen)</t>
  </si>
  <si>
    <t>De adviseringskosten worden berekend per uur.</t>
  </si>
  <si>
    <t>Adviseringskosten</t>
  </si>
  <si>
    <t>Aantal (Uren)</t>
  </si>
  <si>
    <t>Tarief (€/uur; excl. BTW)</t>
  </si>
  <si>
    <t>Tarief (€/dag; excl. BTW)</t>
  </si>
  <si>
    <t>Tarief (€/analyse; excl. BTW)</t>
  </si>
  <si>
    <t>Acrylamide</t>
  </si>
  <si>
    <t>Antimoon</t>
  </si>
  <si>
    <t>Arseen</t>
  </si>
  <si>
    <t>Benzeen</t>
  </si>
  <si>
    <t>Benzo(a)pyreen</t>
  </si>
  <si>
    <t>Bisfenol A</t>
  </si>
  <si>
    <t>Boor</t>
  </si>
  <si>
    <t>Bromaat</t>
  </si>
  <si>
    <t>Cadmium</t>
  </si>
  <si>
    <t>Chroom</t>
  </si>
  <si>
    <t>Cyaniden (totaal)</t>
  </si>
  <si>
    <t>1,2-Dichloorethaan</t>
  </si>
  <si>
    <t>Epichloorhydrine</t>
  </si>
  <si>
    <t>Fluoride</t>
  </si>
  <si>
    <t>Koper</t>
  </si>
  <si>
    <t>Kwik</t>
  </si>
  <si>
    <t>Lood</t>
  </si>
  <si>
    <t>Nikkel</t>
  </si>
  <si>
    <t>Lithium</t>
  </si>
  <si>
    <t>N- nitrosodimethylamine (NDMA)</t>
  </si>
  <si>
    <t>Polycyclische aromatische koolwaterstoffen (PAK’s) (som)</t>
  </si>
  <si>
    <t>Polychloorbifenylen (PCB’s) (individueel)</t>
  </si>
  <si>
    <t>PCB’s (som)</t>
  </si>
  <si>
    <t>Pesticiden (individueel)</t>
  </si>
  <si>
    <t>Pesticiden (som)</t>
  </si>
  <si>
    <t>TFA</t>
  </si>
  <si>
    <t>PFAS Individueel</t>
  </si>
  <si>
    <t>Som van PFAS</t>
  </si>
  <si>
    <t>Seleen</t>
  </si>
  <si>
    <t>Tetra- en trichlooretheen (som)</t>
  </si>
  <si>
    <t>Trihalomethanen (som)</t>
  </si>
  <si>
    <t>Uraan</t>
  </si>
  <si>
    <t>Vinylchloride</t>
  </si>
  <si>
    <t>AOX</t>
  </si>
  <si>
    <t>Aromatische aminen</t>
  </si>
  <si>
    <t>(Chloor)fenolen</t>
  </si>
  <si>
    <t>Diglyme(n)</t>
  </si>
  <si>
    <t>Ethyl tert-butyl ether (ETBE)</t>
  </si>
  <si>
    <t>Gehalogeneerde monocyclische koolwaterstoffen</t>
  </si>
  <si>
    <t>Gehalogeneerde alifatische koolwaterstoffen</t>
  </si>
  <si>
    <t>Methyl tert-butyl ether (MTBE)</t>
  </si>
  <si>
    <t>Monocyclische koolwaterstoffen / aromaten</t>
  </si>
  <si>
    <t>Pakketten:</t>
  </si>
  <si>
    <t>Organochloorbestrijdingsmiddelen</t>
  </si>
  <si>
    <t xml:space="preserve">N &amp; P bestrijdingsmiddelen &amp; Acetamiden </t>
  </si>
  <si>
    <t>VAK/VGK</t>
  </si>
  <si>
    <t>Gehalogeneerde Azijnzuren</t>
  </si>
  <si>
    <t>Complexvormers</t>
  </si>
  <si>
    <t>Plaagbestrijdingsmiddelen</t>
  </si>
  <si>
    <t>Herbiciden &amp; Algiciden</t>
  </si>
  <si>
    <t>Fungiciden</t>
  </si>
  <si>
    <t>Brandvertragers</t>
  </si>
  <si>
    <t>Ftalaten</t>
  </si>
  <si>
    <t>Alkyfenolen &amp; Xeno-Oestrogenen</t>
  </si>
  <si>
    <t>Sulfonamiden</t>
  </si>
  <si>
    <t>Aromatische Sulfonaten</t>
  </si>
  <si>
    <t>Pharmaceutische componenten</t>
  </si>
  <si>
    <t>Bestrijdingsmiddelen</t>
  </si>
  <si>
    <t>Zoetstoffen</t>
  </si>
  <si>
    <t>Chemische parameters</t>
  </si>
  <si>
    <t>Signaleringsparameters</t>
  </si>
  <si>
    <t>Parameterwaarden voor radon, tritium en indicatieve dosis voor drinkwater</t>
  </si>
  <si>
    <t>Radon</t>
  </si>
  <si>
    <t>Tritium</t>
  </si>
  <si>
    <t>Indicatieve Dosis</t>
  </si>
  <si>
    <t xml:space="preserve">Overige Aandachtsstoffen: </t>
  </si>
  <si>
    <t>Formaldehyde</t>
  </si>
  <si>
    <t>Pyrazool</t>
  </si>
  <si>
    <t>1-H Benzotriazole</t>
  </si>
  <si>
    <t>4-Methyl-1H-Benzotriazole</t>
  </si>
  <si>
    <t>Guanylurea</t>
  </si>
  <si>
    <t>Melamine</t>
  </si>
  <si>
    <t>TBA</t>
  </si>
  <si>
    <t>Glyfosaat, AMPA &amp; Glufosinaat</t>
  </si>
  <si>
    <t>Dikegulac</t>
  </si>
  <si>
    <t>Chloridazon en zijn metabolieten</t>
  </si>
  <si>
    <t xml:space="preserve">Valsartanzuur </t>
  </si>
  <si>
    <t>BAM, Bromacil &amp; Dichlobenil</t>
  </si>
  <si>
    <t>Medicijnresten - 11 gidsstoffen:</t>
  </si>
  <si>
    <t>1,2,3 benzotriaazool</t>
  </si>
  <si>
    <t>som 4- en 5-methyl-1H-benzotriazool</t>
  </si>
  <si>
    <t>carbamazepine</t>
  </si>
  <si>
    <t>claritomycine</t>
  </si>
  <si>
    <t>diclofenac</t>
  </si>
  <si>
    <t>hydrochloorthiazide</t>
  </si>
  <si>
    <t>metoprolol</t>
  </si>
  <si>
    <t>propanolol</t>
  </si>
  <si>
    <t>sotalol</t>
  </si>
  <si>
    <t>sulfamethoxazool</t>
  </si>
  <si>
    <t>trimethoprim</t>
  </si>
  <si>
    <t>Medicijnresten - 8 kandidaat gidsstoffen:</t>
  </si>
  <si>
    <t>amisulpride</t>
  </si>
  <si>
    <t>azitromycine</t>
  </si>
  <si>
    <t>candesartan</t>
  </si>
  <si>
    <t>citalopram</t>
  </si>
  <si>
    <t>furosemide</t>
  </si>
  <si>
    <t>gabapentine</t>
  </si>
  <si>
    <t>irbesartan</t>
  </si>
  <si>
    <t>venlafaxine</t>
  </si>
  <si>
    <t>Bestrijdingsmiddelen:</t>
  </si>
  <si>
    <t>2,4-dichloorfenoxyazijnzuur</t>
  </si>
  <si>
    <t>aminomethylfosfonzuur</t>
  </si>
  <si>
    <t>4,6-dinitro-o-cresol</t>
  </si>
  <si>
    <t>dimethenamide</t>
  </si>
  <si>
    <t>dimethenamid-P</t>
  </si>
  <si>
    <t>diuron</t>
  </si>
  <si>
    <t>2-methyl-4-chloorfenoxyazijnzuur</t>
  </si>
  <si>
    <t>bromadiolon</t>
  </si>
  <si>
    <t>fipronil</t>
  </si>
  <si>
    <t>glyfosaat</t>
  </si>
  <si>
    <t>imidacloprid</t>
  </si>
  <si>
    <t>mecoprop-P</t>
  </si>
  <si>
    <t>nicosulfuron</t>
  </si>
  <si>
    <t>thiabendazol</t>
  </si>
  <si>
    <t>therbutylazine</t>
  </si>
  <si>
    <t>Virussen:</t>
  </si>
  <si>
    <t>Volume</t>
  </si>
  <si>
    <t>F-specifieke fagen</t>
  </si>
  <si>
    <t>Somatische Fagen</t>
  </si>
  <si>
    <t>Enterovirus (kweek)</t>
  </si>
  <si>
    <t>Rotavirus (PCR)</t>
  </si>
  <si>
    <t>Rotavirus (Kweek)</t>
  </si>
  <si>
    <t>Adenovirus (PCR)</t>
  </si>
  <si>
    <t>Adenovirus (Kweek)</t>
  </si>
  <si>
    <t>Directe bepaling (0,01-1 ml)</t>
  </si>
  <si>
    <t>10 liter</t>
  </si>
  <si>
    <t>100 liter</t>
  </si>
  <si>
    <t>1000 liter</t>
  </si>
  <si>
    <t>Parasieten</t>
  </si>
  <si>
    <t>Cryptsporidium</t>
  </si>
  <si>
    <t>Giardia</t>
  </si>
  <si>
    <t>SSRC</t>
  </si>
  <si>
    <t>Bacterien</t>
  </si>
  <si>
    <t>Campylobacter</t>
  </si>
  <si>
    <t>e.coli</t>
  </si>
  <si>
    <t>Enterococcen</t>
  </si>
  <si>
    <t>100 ml</t>
  </si>
  <si>
    <t>1000 ml</t>
  </si>
  <si>
    <t>100ml</t>
  </si>
  <si>
    <t>Totaal</t>
  </si>
  <si>
    <t>Meetprogramma Microbiologische Veiligheid - Ultrafiltratie</t>
  </si>
  <si>
    <t>Meetprogramma Microbiologische Veiligheid - Effluent RWZI</t>
  </si>
  <si>
    <t>Meetprogramma Microbiologische Veiligheid - RO1</t>
  </si>
  <si>
    <t>De monsternamekosten worden berekend per dag dat er monsters worden genomen.</t>
  </si>
  <si>
    <t>Advieskosten</t>
  </si>
  <si>
    <t>Inschrijfbiljet - Totaal</t>
  </si>
  <si>
    <t>(zeer) polaire stoffen</t>
  </si>
  <si>
    <t>Organische industriele microverontrenigingen</t>
  </si>
  <si>
    <t>Brede Screening Non Target</t>
  </si>
  <si>
    <t>Uitbesteed aan derde partij? 
(Partij noemen)</t>
  </si>
  <si>
    <t>Indien het tarief leeg gelaten wordt of als er '0' ingevuld wordt, wordt vertondersteld dat de analyse is inbegrepen in een pakket.</t>
  </si>
  <si>
    <t xml:space="preserve">Van onderstaande stoffen moet gecontroleerd worden of deze reeds onderdeel zijn van een van de genoemde pakketten (zie signaleringsparameters). </t>
  </si>
  <si>
    <t xml:space="preserve">Indien dit niet het geval is dient de betreffende stof apart geanalyseerd te worden. In dat geval dient het tarief in onderstaande lijst ingevuld te worden. </t>
  </si>
  <si>
    <t>Instructie Inschrijfformulier:</t>
  </si>
  <si>
    <t>De inschrijfsom wordt automatisch berekend aan de hand van de ingevulde tarieven.</t>
  </si>
  <si>
    <t>Op de tabbladen 'Monstername', 'Chemische Veiligheid', 'Microbiologische Veiligheid' en 'Advisering' zijn de gevraagde werkzaamheden gespecificeerd.</t>
  </si>
  <si>
    <t>Vul op deze tabbladen per regel het tarief in. De totaalkosten per tabblad  worden automatisch berekend.</t>
  </si>
  <si>
    <t>Indien er sprake is van een uitbesteding dient dit ingevuld te worden in de daarvoor bestemde kolom. Benoem daarbij aan welke partij er wordt uitbesteed.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</si>
</sst>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9"/>
      <color rgb="FFFF0000"/>
      <name val="Verdana"/>
      <family val="2"/>
    </font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 applyAlignment="1">
      <alignment textRotation="90"/>
    </xf>
    <xf numFmtId="0" fontId="2" fillId="0" borderId="1" xfId="0" applyFont="1" applyBorder="1"/>
    <xf numFmtId="44" fontId="0" fillId="0" borderId="1" xfId="1" applyFont="1" applyBorder="1"/>
    <xf numFmtId="44" fontId="0" fillId="0" borderId="0" xfId="1" applyFont="1"/>
    <xf numFmtId="44" fontId="2" fillId="0" borderId="1" xfId="1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/>
    <xf numFmtId="0" fontId="0" fillId="3" borderId="1" xfId="0" applyFill="1" applyBorder="1"/>
    <xf numFmtId="44" fontId="0" fillId="3" borderId="1" xfId="1" applyFont="1" applyFill="1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44" fontId="2" fillId="3" borderId="1" xfId="1" applyFont="1" applyFill="1" applyBorder="1"/>
    <xf numFmtId="0" fontId="2" fillId="3" borderId="0" xfId="0" applyFont="1" applyFill="1"/>
    <xf numFmtId="0" fontId="4" fillId="0" borderId="0" xfId="0" applyFont="1"/>
    <xf numFmtId="0" fontId="2" fillId="4" borderId="1" xfId="0" applyFont="1" applyFill="1" applyBorder="1"/>
    <xf numFmtId="0" fontId="0" fillId="0" borderId="2" xfId="0" applyBorder="1"/>
    <xf numFmtId="0" fontId="5" fillId="0" borderId="2" xfId="2" applyBorder="1"/>
    <xf numFmtId="0" fontId="0" fillId="0" borderId="3" xfId="0" applyBorder="1"/>
    <xf numFmtId="0" fontId="6" fillId="0" borderId="0" xfId="0" applyFont="1"/>
    <xf numFmtId="44" fontId="0" fillId="0" borderId="5" xfId="1" applyFont="1" applyBorder="1"/>
    <xf numFmtId="0" fontId="0" fillId="3" borderId="6" xfId="0" applyFill="1" applyBorder="1" applyAlignment="1">
      <alignment wrapText="1"/>
    </xf>
    <xf numFmtId="44" fontId="0" fillId="3" borderId="11" xfId="1" applyFont="1" applyFill="1" applyBorder="1"/>
    <xf numFmtId="44" fontId="2" fillId="3" borderId="11" xfId="1" applyFont="1" applyFill="1" applyBorder="1"/>
    <xf numFmtId="44" fontId="0" fillId="0" borderId="7" xfId="1" applyFont="1" applyBorder="1"/>
    <xf numFmtId="44" fontId="0" fillId="0" borderId="6" xfId="1" applyFont="1" applyBorder="1"/>
    <xf numFmtId="44" fontId="0" fillId="0" borderId="11" xfId="1" applyFont="1" applyBorder="1"/>
    <xf numFmtId="44" fontId="0" fillId="3" borderId="6" xfId="1" applyFont="1" applyFill="1" applyBorder="1"/>
    <xf numFmtId="44" fontId="0" fillId="0" borderId="8" xfId="1" applyFont="1" applyBorder="1" applyProtection="1">
      <protection locked="0"/>
    </xf>
    <xf numFmtId="44" fontId="0" fillId="0" borderId="9" xfId="1" applyFont="1" applyBorder="1" applyProtection="1">
      <protection locked="0"/>
    </xf>
    <xf numFmtId="44" fontId="0" fillId="0" borderId="10" xfId="1" applyFont="1" applyBorder="1" applyProtection="1">
      <protection locked="0"/>
    </xf>
    <xf numFmtId="0" fontId="2" fillId="0" borderId="11" xfId="0" applyFont="1" applyBorder="1"/>
    <xf numFmtId="44" fontId="2" fillId="0" borderId="1" xfId="1" applyFont="1" applyFill="1" applyBorder="1"/>
    <xf numFmtId="0" fontId="0" fillId="2" borderId="6" xfId="0" applyFill="1" applyBorder="1" applyAlignment="1">
      <alignment textRotation="90"/>
    </xf>
    <xf numFmtId="44" fontId="0" fillId="0" borderId="4" xfId="1" applyFont="1" applyBorder="1" applyProtection="1">
      <protection locked="0"/>
    </xf>
    <xf numFmtId="44" fontId="0" fillId="2" borderId="1" xfId="0" applyNumberFormat="1" applyFill="1" applyBorder="1"/>
    <xf numFmtId="44" fontId="2" fillId="2" borderId="1" xfId="0" applyNumberFormat="1" applyFont="1" applyFill="1" applyBorder="1"/>
    <xf numFmtId="44" fontId="0" fillId="0" borderId="11" xfId="1" applyFont="1" applyBorder="1" applyProtection="1">
      <protection locked="0"/>
    </xf>
    <xf numFmtId="0" fontId="0" fillId="2" borderId="6" xfId="0" applyFill="1" applyBorder="1" applyAlignment="1">
      <alignment horizontal="center" textRotation="90" wrapText="1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3" borderId="11" xfId="0" applyFill="1" applyBorder="1"/>
    <xf numFmtId="0" fontId="2" fillId="3" borderId="11" xfId="0" applyFont="1" applyFill="1" applyBorder="1"/>
    <xf numFmtId="44" fontId="0" fillId="0" borderId="0" xfId="1" applyFont="1" applyBorder="1"/>
    <xf numFmtId="0" fontId="0" fillId="0" borderId="0" xfId="0" applyBorder="1"/>
  </cellXfs>
  <cellStyles count="3">
    <cellStyle name="Standaard" xfId="0" builtinId="0"/>
    <cellStyle name="Standaard 2" xfId="2" xr:uid="{037FD87D-8A20-4720-A281-7B60FA5275B7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DB0F-BE41-4E6C-A7DF-19259D946115}">
  <dimension ref="A1:B15"/>
  <sheetViews>
    <sheetView tabSelected="1" workbookViewId="0">
      <selection activeCell="A15" sqref="A15"/>
    </sheetView>
  </sheetViews>
  <sheetFormatPr defaultRowHeight="13.5" x14ac:dyDescent="0.3"/>
  <cols>
    <col min="1" max="1" width="37.4609375" customWidth="1"/>
    <col min="2" max="2" width="17.53515625" customWidth="1"/>
  </cols>
  <sheetData>
    <row r="1" spans="1:2" x14ac:dyDescent="0.3">
      <c r="A1" s="1" t="s">
        <v>163</v>
      </c>
    </row>
    <row r="3" spans="1:2" x14ac:dyDescent="0.3">
      <c r="A3" t="s">
        <v>0</v>
      </c>
      <c r="B3" s="39">
        <f>Monstername!D10</f>
        <v>0</v>
      </c>
    </row>
    <row r="4" spans="1:2" x14ac:dyDescent="0.3">
      <c r="A4" t="s">
        <v>2</v>
      </c>
      <c r="B4" s="39">
        <f>'Chemische Veiligheid'!D129</f>
        <v>0</v>
      </c>
    </row>
    <row r="5" spans="1:2" x14ac:dyDescent="0.3">
      <c r="A5" t="s">
        <v>1</v>
      </c>
      <c r="B5" s="39">
        <f>'Microbiologische Veiligheid'!E46</f>
        <v>0</v>
      </c>
    </row>
    <row r="6" spans="1:2" x14ac:dyDescent="0.3">
      <c r="A6" t="s">
        <v>162</v>
      </c>
      <c r="B6" s="39">
        <f>Advisering!D8</f>
        <v>0</v>
      </c>
    </row>
    <row r="8" spans="1:2" x14ac:dyDescent="0.3">
      <c r="A8" s="1" t="s">
        <v>3</v>
      </c>
      <c r="B8" s="40">
        <f>SUM(B3:B6)</f>
        <v>0</v>
      </c>
    </row>
    <row r="11" spans="1:2" x14ac:dyDescent="0.3">
      <c r="A11" s="1" t="s">
        <v>171</v>
      </c>
    </row>
    <row r="12" spans="1:2" x14ac:dyDescent="0.3">
      <c r="A12" t="s">
        <v>173</v>
      </c>
    </row>
    <row r="13" spans="1:2" x14ac:dyDescent="0.3">
      <c r="A13" t="s">
        <v>174</v>
      </c>
    </row>
    <row r="14" spans="1:2" x14ac:dyDescent="0.3">
      <c r="A14" t="s">
        <v>175</v>
      </c>
    </row>
    <row r="15" spans="1:2" x14ac:dyDescent="0.3">
      <c r="A15" t="s">
        <v>172</v>
      </c>
    </row>
  </sheetData>
  <sheetProtection algorithmName="SHA-512" hashValue="Mx05Q9Dj/aPhAU/+exuqVsRTvJGqgCA2CATLfnnKQ5zeU3D5jBxYan3TQQBvufkqKEqvCKe2CtC9LMI/+LR8dw==" saltValue="JgPHntADv2W4ZY3pEL3DlQ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95A8-C64B-4EF6-983B-7AEE5CD34A2B}">
  <dimension ref="A1:F11"/>
  <sheetViews>
    <sheetView workbookViewId="0">
      <selection activeCell="F6" sqref="F6"/>
    </sheetView>
  </sheetViews>
  <sheetFormatPr defaultRowHeight="13.5" x14ac:dyDescent="0.3"/>
  <cols>
    <col min="1" max="1" width="48.921875" customWidth="1"/>
    <col min="3" max="3" width="12.07421875" customWidth="1"/>
    <col min="4" max="4" width="16.07421875" customWidth="1"/>
    <col min="5" max="5" width="6.4609375" customWidth="1"/>
    <col min="6" max="6" width="44" customWidth="1"/>
  </cols>
  <sheetData>
    <row r="1" spans="1:6" x14ac:dyDescent="0.3">
      <c r="A1" s="1" t="s">
        <v>0</v>
      </c>
    </row>
    <row r="2" spans="1:6" x14ac:dyDescent="0.3">
      <c r="A2" t="s">
        <v>161</v>
      </c>
    </row>
    <row r="3" spans="1:6" x14ac:dyDescent="0.3">
      <c r="A3" s="1"/>
    </row>
    <row r="4" spans="1:6" ht="151" thickBot="1" x14ac:dyDescent="0.35">
      <c r="A4" s="3" t="s">
        <v>4</v>
      </c>
      <c r="B4" s="3" t="s">
        <v>11</v>
      </c>
      <c r="C4" s="37" t="s">
        <v>16</v>
      </c>
      <c r="D4" s="3" t="s">
        <v>6</v>
      </c>
      <c r="F4" s="42" t="s">
        <v>167</v>
      </c>
    </row>
    <row r="5" spans="1:6" x14ac:dyDescent="0.3">
      <c r="A5" s="2" t="s">
        <v>2</v>
      </c>
      <c r="B5" s="20">
        <v>12</v>
      </c>
      <c r="C5" s="32">
        <v>0</v>
      </c>
      <c r="D5" s="24">
        <f t="shared" ref="D5:D6" si="0">B5*C5</f>
        <v>0</v>
      </c>
      <c r="F5" s="43"/>
    </row>
    <row r="6" spans="1:6" x14ac:dyDescent="0.3">
      <c r="A6" s="2" t="s">
        <v>159</v>
      </c>
      <c r="B6" s="20">
        <v>10</v>
      </c>
      <c r="C6" s="33">
        <v>0</v>
      </c>
      <c r="D6" s="24">
        <f t="shared" si="0"/>
        <v>0</v>
      </c>
      <c r="F6" s="44"/>
    </row>
    <row r="7" spans="1:6" x14ac:dyDescent="0.3">
      <c r="A7" s="2" t="s">
        <v>158</v>
      </c>
      <c r="B7" s="20">
        <v>6</v>
      </c>
      <c r="C7" s="33">
        <v>0</v>
      </c>
      <c r="D7" s="24">
        <f t="shared" ref="D7:D8" si="1">B7*C7</f>
        <v>0</v>
      </c>
      <c r="F7" s="44"/>
    </row>
    <row r="8" spans="1:6" ht="14" thickBot="1" x14ac:dyDescent="0.35">
      <c r="A8" s="2" t="s">
        <v>160</v>
      </c>
      <c r="B8" s="20">
        <v>6</v>
      </c>
      <c r="C8" s="34">
        <v>0</v>
      </c>
      <c r="D8" s="24">
        <f t="shared" si="1"/>
        <v>0</v>
      </c>
      <c r="F8" s="45"/>
    </row>
    <row r="9" spans="1:6" x14ac:dyDescent="0.3">
      <c r="D9" s="6"/>
    </row>
    <row r="10" spans="1:6" x14ac:dyDescent="0.3">
      <c r="A10" s="4" t="s">
        <v>7</v>
      </c>
      <c r="B10" s="2"/>
      <c r="C10" s="2"/>
      <c r="D10" s="7">
        <f>SUM(D5:D8)</f>
        <v>0</v>
      </c>
    </row>
    <row r="11" spans="1:6" x14ac:dyDescent="0.3">
      <c r="D11" s="6"/>
    </row>
  </sheetData>
  <sheetProtection algorithmName="SHA-512" hashValue="w/rCnaggoEqPK8fV7H1EkWstBF34HaXFENXdAkOw+xkjP69Jtf66blOl+4h6HUUiWfhdROys+xtec2tQ1zccaw==" saltValue="b6K3JsEyid46pXH6X6iRbQ==" spinCount="100000" sheet="1" objects="1" scenarios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FB99-1910-46BB-A6E3-F0493EFD87D2}">
  <dimension ref="A1:P129"/>
  <sheetViews>
    <sheetView zoomScaleNormal="100" workbookViewId="0">
      <selection activeCell="F20" sqref="F20"/>
    </sheetView>
  </sheetViews>
  <sheetFormatPr defaultRowHeight="13.5" x14ac:dyDescent="0.3"/>
  <cols>
    <col min="1" max="1" width="47.3046875" customWidth="1"/>
    <col min="3" max="3" width="15.23046875" customWidth="1"/>
    <col min="4" max="4" width="18.53515625" customWidth="1"/>
    <col min="6" max="6" width="36.4609375" customWidth="1"/>
  </cols>
  <sheetData>
    <row r="1" spans="1:6" x14ac:dyDescent="0.3">
      <c r="A1" s="1" t="s">
        <v>2</v>
      </c>
    </row>
    <row r="3" spans="1:6" ht="156" x14ac:dyDescent="0.3">
      <c r="A3" s="3" t="s">
        <v>8</v>
      </c>
      <c r="B3" s="3" t="s">
        <v>5</v>
      </c>
      <c r="C3" s="3" t="s">
        <v>17</v>
      </c>
      <c r="D3" s="3" t="s">
        <v>9</v>
      </c>
      <c r="F3" s="42" t="s">
        <v>167</v>
      </c>
    </row>
    <row r="4" spans="1:6" ht="14" thickBot="1" x14ac:dyDescent="0.35">
      <c r="A4" s="13" t="s">
        <v>77</v>
      </c>
      <c r="B4" s="14"/>
      <c r="C4" s="25"/>
      <c r="D4" s="14"/>
      <c r="F4" s="46"/>
    </row>
    <row r="5" spans="1:6" x14ac:dyDescent="0.3">
      <c r="A5" s="8" t="s">
        <v>18</v>
      </c>
      <c r="B5" s="20">
        <v>12</v>
      </c>
      <c r="C5" s="32">
        <v>0</v>
      </c>
      <c r="D5" s="24">
        <f t="shared" ref="D5:D67" si="0">B5*C5</f>
        <v>0</v>
      </c>
      <c r="F5" s="43"/>
    </row>
    <row r="6" spans="1:6" x14ac:dyDescent="0.3">
      <c r="A6" s="8" t="s">
        <v>19</v>
      </c>
      <c r="B6" s="20">
        <v>12</v>
      </c>
      <c r="C6" s="33">
        <v>0</v>
      </c>
      <c r="D6" s="24">
        <f t="shared" si="0"/>
        <v>0</v>
      </c>
      <c r="F6" s="44"/>
    </row>
    <row r="7" spans="1:6" x14ac:dyDescent="0.3">
      <c r="A7" s="8" t="s">
        <v>20</v>
      </c>
      <c r="B7" s="20">
        <v>12</v>
      </c>
      <c r="C7" s="33">
        <v>0</v>
      </c>
      <c r="D7" s="24">
        <f t="shared" si="0"/>
        <v>0</v>
      </c>
      <c r="F7" s="44"/>
    </row>
    <row r="8" spans="1:6" x14ac:dyDescent="0.3">
      <c r="A8" s="8" t="s">
        <v>21</v>
      </c>
      <c r="B8" s="20">
        <v>42</v>
      </c>
      <c r="C8" s="33">
        <v>0</v>
      </c>
      <c r="D8" s="24">
        <f t="shared" si="0"/>
        <v>0</v>
      </c>
      <c r="F8" s="44"/>
    </row>
    <row r="9" spans="1:6" x14ac:dyDescent="0.3">
      <c r="A9" s="8" t="s">
        <v>22</v>
      </c>
      <c r="B9" s="20">
        <v>12</v>
      </c>
      <c r="C9" s="33">
        <v>0</v>
      </c>
      <c r="D9" s="24">
        <f t="shared" si="0"/>
        <v>0</v>
      </c>
      <c r="F9" s="44"/>
    </row>
    <row r="10" spans="1:6" x14ac:dyDescent="0.3">
      <c r="A10" s="8" t="s">
        <v>23</v>
      </c>
      <c r="B10" s="20">
        <v>36</v>
      </c>
      <c r="C10" s="33">
        <v>0</v>
      </c>
      <c r="D10" s="24">
        <f t="shared" si="0"/>
        <v>0</v>
      </c>
      <c r="F10" s="44"/>
    </row>
    <row r="11" spans="1:6" x14ac:dyDescent="0.3">
      <c r="A11" s="8" t="s">
        <v>24</v>
      </c>
      <c r="B11" s="20">
        <v>12</v>
      </c>
      <c r="C11" s="33">
        <v>0</v>
      </c>
      <c r="D11" s="24">
        <f t="shared" si="0"/>
        <v>0</v>
      </c>
      <c r="F11" s="44"/>
    </row>
    <row r="12" spans="1:6" x14ac:dyDescent="0.3">
      <c r="A12" s="8" t="s">
        <v>25</v>
      </c>
      <c r="B12" s="20">
        <v>12</v>
      </c>
      <c r="C12" s="33">
        <v>0</v>
      </c>
      <c r="D12" s="24">
        <f t="shared" si="0"/>
        <v>0</v>
      </c>
      <c r="F12" s="44"/>
    </row>
    <row r="13" spans="1:6" x14ac:dyDescent="0.3">
      <c r="A13" s="8" t="s">
        <v>26</v>
      </c>
      <c r="B13" s="20">
        <v>12</v>
      </c>
      <c r="C13" s="33">
        <v>0</v>
      </c>
      <c r="D13" s="24">
        <f t="shared" si="0"/>
        <v>0</v>
      </c>
      <c r="F13" s="44"/>
    </row>
    <row r="14" spans="1:6" x14ac:dyDescent="0.3">
      <c r="A14" s="8" t="s">
        <v>27</v>
      </c>
      <c r="B14" s="20">
        <v>12</v>
      </c>
      <c r="C14" s="33">
        <v>0</v>
      </c>
      <c r="D14" s="24">
        <f t="shared" si="0"/>
        <v>0</v>
      </c>
      <c r="F14" s="44"/>
    </row>
    <row r="15" spans="1:6" x14ac:dyDescent="0.3">
      <c r="A15" s="8" t="s">
        <v>28</v>
      </c>
      <c r="B15" s="20">
        <v>12</v>
      </c>
      <c r="C15" s="33">
        <v>0</v>
      </c>
      <c r="D15" s="24">
        <f t="shared" si="0"/>
        <v>0</v>
      </c>
      <c r="F15" s="44"/>
    </row>
    <row r="16" spans="1:6" x14ac:dyDescent="0.3">
      <c r="A16" s="8" t="s">
        <v>29</v>
      </c>
      <c r="B16" s="20">
        <v>42</v>
      </c>
      <c r="C16" s="33">
        <v>0</v>
      </c>
      <c r="D16" s="24">
        <f t="shared" si="0"/>
        <v>0</v>
      </c>
      <c r="F16" s="44"/>
    </row>
    <row r="17" spans="1:6" x14ac:dyDescent="0.3">
      <c r="A17" s="8" t="s">
        <v>30</v>
      </c>
      <c r="B17" s="20">
        <v>12</v>
      </c>
      <c r="C17" s="33">
        <v>0</v>
      </c>
      <c r="D17" s="24">
        <f t="shared" si="0"/>
        <v>0</v>
      </c>
      <c r="F17" s="44"/>
    </row>
    <row r="18" spans="1:6" x14ac:dyDescent="0.3">
      <c r="A18" s="8" t="s">
        <v>31</v>
      </c>
      <c r="B18" s="20">
        <v>12</v>
      </c>
      <c r="C18" s="33">
        <v>0</v>
      </c>
      <c r="D18" s="24">
        <f t="shared" si="0"/>
        <v>0</v>
      </c>
      <c r="F18" s="44"/>
    </row>
    <row r="19" spans="1:6" x14ac:dyDescent="0.3">
      <c r="A19" s="8" t="s">
        <v>32</v>
      </c>
      <c r="B19" s="20">
        <v>12</v>
      </c>
      <c r="C19" s="33">
        <v>0</v>
      </c>
      <c r="D19" s="24">
        <f t="shared" si="0"/>
        <v>0</v>
      </c>
      <c r="F19" s="44"/>
    </row>
    <row r="20" spans="1:6" x14ac:dyDescent="0.3">
      <c r="A20" s="8" t="s">
        <v>33</v>
      </c>
      <c r="B20" s="20">
        <v>12</v>
      </c>
      <c r="C20" s="33">
        <v>0</v>
      </c>
      <c r="D20" s="24">
        <f t="shared" si="0"/>
        <v>0</v>
      </c>
      <c r="F20" s="44"/>
    </row>
    <row r="21" spans="1:6" x14ac:dyDescent="0.3">
      <c r="A21" s="8" t="s">
        <v>34</v>
      </c>
      <c r="B21" s="20">
        <v>12</v>
      </c>
      <c r="C21" s="33">
        <v>0</v>
      </c>
      <c r="D21" s="24">
        <f t="shared" si="0"/>
        <v>0</v>
      </c>
      <c r="F21" s="44"/>
    </row>
    <row r="22" spans="1:6" x14ac:dyDescent="0.3">
      <c r="A22" s="8" t="s">
        <v>35</v>
      </c>
      <c r="B22" s="20">
        <v>12</v>
      </c>
      <c r="C22" s="33">
        <v>0</v>
      </c>
      <c r="D22" s="24">
        <f t="shared" si="0"/>
        <v>0</v>
      </c>
      <c r="F22" s="44"/>
    </row>
    <row r="23" spans="1:6" x14ac:dyDescent="0.3">
      <c r="A23" s="8" t="s">
        <v>36</v>
      </c>
      <c r="B23" s="20">
        <v>38</v>
      </c>
      <c r="C23" s="33">
        <v>0</v>
      </c>
      <c r="D23" s="24">
        <f t="shared" si="0"/>
        <v>0</v>
      </c>
      <c r="F23" s="44"/>
    </row>
    <row r="24" spans="1:6" x14ac:dyDescent="0.3">
      <c r="A24" s="8" t="s">
        <v>37</v>
      </c>
      <c r="B24" s="20">
        <v>38</v>
      </c>
      <c r="C24" s="33">
        <v>0</v>
      </c>
      <c r="D24" s="24">
        <f t="shared" si="0"/>
        <v>0</v>
      </c>
      <c r="F24" s="44"/>
    </row>
    <row r="25" spans="1:6" x14ac:dyDescent="0.3">
      <c r="A25" s="8" t="s">
        <v>38</v>
      </c>
      <c r="B25" s="20">
        <v>38</v>
      </c>
      <c r="C25" s="33">
        <v>0</v>
      </c>
      <c r="D25" s="24">
        <f t="shared" si="0"/>
        <v>0</v>
      </c>
      <c r="F25" s="44"/>
    </row>
    <row r="26" spans="1:6" x14ac:dyDescent="0.3">
      <c r="A26" s="8" t="s">
        <v>39</v>
      </c>
      <c r="B26" s="20">
        <v>38</v>
      </c>
      <c r="C26" s="33">
        <v>0</v>
      </c>
      <c r="D26" s="24">
        <f t="shared" si="0"/>
        <v>0</v>
      </c>
      <c r="F26" s="44"/>
    </row>
    <row r="27" spans="1:6" x14ac:dyDescent="0.3">
      <c r="A27" s="8" t="s">
        <v>40</v>
      </c>
      <c r="B27" s="20">
        <v>38</v>
      </c>
      <c r="C27" s="33">
        <v>0</v>
      </c>
      <c r="D27" s="24">
        <f t="shared" si="0"/>
        <v>0</v>
      </c>
      <c r="F27" s="44"/>
    </row>
    <row r="28" spans="1:6" x14ac:dyDescent="0.3">
      <c r="A28" s="8" t="s">
        <v>41</v>
      </c>
      <c r="B28" s="20">
        <v>38</v>
      </c>
      <c r="C28" s="33">
        <v>0</v>
      </c>
      <c r="D28" s="24">
        <f t="shared" si="0"/>
        <v>0</v>
      </c>
      <c r="F28" s="44"/>
    </row>
    <row r="29" spans="1:6" x14ac:dyDescent="0.3">
      <c r="A29" s="8" t="s">
        <v>42</v>
      </c>
      <c r="B29" s="20">
        <v>38</v>
      </c>
      <c r="C29" s="33">
        <v>0</v>
      </c>
      <c r="D29" s="24">
        <f t="shared" si="0"/>
        <v>0</v>
      </c>
      <c r="F29" s="44"/>
    </row>
    <row r="30" spans="1:6" x14ac:dyDescent="0.3">
      <c r="A30" s="8" t="s">
        <v>43</v>
      </c>
      <c r="B30" s="20">
        <v>38</v>
      </c>
      <c r="C30" s="33">
        <v>0</v>
      </c>
      <c r="D30" s="24">
        <f t="shared" si="0"/>
        <v>0</v>
      </c>
      <c r="F30" s="44"/>
    </row>
    <row r="31" spans="1:6" x14ac:dyDescent="0.3">
      <c r="A31" s="8" t="s">
        <v>44</v>
      </c>
      <c r="B31" s="20">
        <v>38</v>
      </c>
      <c r="C31" s="33">
        <v>0</v>
      </c>
      <c r="D31" s="24">
        <f t="shared" si="0"/>
        <v>0</v>
      </c>
      <c r="F31" s="44"/>
    </row>
    <row r="32" spans="1:6" x14ac:dyDescent="0.3">
      <c r="A32" s="8" t="s">
        <v>45</v>
      </c>
      <c r="B32" s="20">
        <v>38</v>
      </c>
      <c r="C32" s="33">
        <v>0</v>
      </c>
      <c r="D32" s="24">
        <f t="shared" si="0"/>
        <v>0</v>
      </c>
      <c r="F32" s="44"/>
    </row>
    <row r="33" spans="1:6" x14ac:dyDescent="0.3">
      <c r="A33" s="8" t="s">
        <v>46</v>
      </c>
      <c r="B33" s="20">
        <v>12</v>
      </c>
      <c r="C33" s="33">
        <v>0</v>
      </c>
      <c r="D33" s="24">
        <f t="shared" si="0"/>
        <v>0</v>
      </c>
      <c r="F33" s="44"/>
    </row>
    <row r="34" spans="1:6" x14ac:dyDescent="0.3">
      <c r="A34" s="8" t="s">
        <v>47</v>
      </c>
      <c r="B34" s="20">
        <v>42</v>
      </c>
      <c r="C34" s="33">
        <v>0</v>
      </c>
      <c r="D34" s="24">
        <f t="shared" si="0"/>
        <v>0</v>
      </c>
      <c r="F34" s="44"/>
    </row>
    <row r="35" spans="1:6" x14ac:dyDescent="0.3">
      <c r="A35" s="8" t="s">
        <v>48</v>
      </c>
      <c r="B35" s="20">
        <v>42</v>
      </c>
      <c r="C35" s="33">
        <v>0</v>
      </c>
      <c r="D35" s="24">
        <f t="shared" si="0"/>
        <v>0</v>
      </c>
      <c r="F35" s="44"/>
    </row>
    <row r="36" spans="1:6" x14ac:dyDescent="0.3">
      <c r="A36" s="8" t="s">
        <v>49</v>
      </c>
      <c r="B36" s="20">
        <v>12</v>
      </c>
      <c r="C36" s="33">
        <v>0</v>
      </c>
      <c r="D36" s="24">
        <f t="shared" si="0"/>
        <v>0</v>
      </c>
      <c r="F36" s="44"/>
    </row>
    <row r="37" spans="1:6" ht="14" thickBot="1" x14ac:dyDescent="0.35">
      <c r="A37" s="8" t="s">
        <v>50</v>
      </c>
      <c r="B37" s="20">
        <v>42</v>
      </c>
      <c r="C37" s="34">
        <v>0</v>
      </c>
      <c r="D37" s="24">
        <f t="shared" si="0"/>
        <v>0</v>
      </c>
      <c r="F37" s="45"/>
    </row>
    <row r="38" spans="1:6" ht="14" thickBot="1" x14ac:dyDescent="0.35">
      <c r="A38" s="10" t="s">
        <v>78</v>
      </c>
      <c r="B38" s="11"/>
      <c r="C38" s="26"/>
      <c r="D38" s="12"/>
      <c r="F38" s="48"/>
    </row>
    <row r="39" spans="1:6" x14ac:dyDescent="0.3">
      <c r="A39" s="8" t="s">
        <v>51</v>
      </c>
      <c r="B39">
        <v>38</v>
      </c>
      <c r="C39" s="32">
        <v>0</v>
      </c>
      <c r="D39" s="24">
        <f>B38*C39</f>
        <v>0</v>
      </c>
      <c r="F39" s="43"/>
    </row>
    <row r="40" spans="1:6" x14ac:dyDescent="0.3">
      <c r="A40" s="8" t="s">
        <v>52</v>
      </c>
      <c r="B40" s="20">
        <v>44</v>
      </c>
      <c r="C40" s="33">
        <v>0</v>
      </c>
      <c r="D40" s="24">
        <f t="shared" si="0"/>
        <v>0</v>
      </c>
      <c r="F40" s="44"/>
    </row>
    <row r="41" spans="1:6" x14ac:dyDescent="0.3">
      <c r="A41" s="8" t="s">
        <v>53</v>
      </c>
      <c r="B41" s="20">
        <v>38</v>
      </c>
      <c r="C41" s="33">
        <v>0</v>
      </c>
      <c r="D41" s="24">
        <f t="shared" si="0"/>
        <v>0</v>
      </c>
      <c r="F41" s="44"/>
    </row>
    <row r="42" spans="1:6" x14ac:dyDescent="0.3">
      <c r="A42" s="8" t="s">
        <v>54</v>
      </c>
      <c r="B42" s="20">
        <v>38</v>
      </c>
      <c r="C42" s="33">
        <v>0</v>
      </c>
      <c r="D42" s="24">
        <f t="shared" si="0"/>
        <v>0</v>
      </c>
      <c r="F42" s="44"/>
    </row>
    <row r="43" spans="1:6" x14ac:dyDescent="0.3">
      <c r="A43" s="8" t="s">
        <v>55</v>
      </c>
      <c r="B43" s="20">
        <v>44</v>
      </c>
      <c r="C43" s="33">
        <v>0</v>
      </c>
      <c r="D43" s="24">
        <f t="shared" si="0"/>
        <v>0</v>
      </c>
      <c r="F43" s="44"/>
    </row>
    <row r="44" spans="1:6" x14ac:dyDescent="0.3">
      <c r="A44" s="8" t="s">
        <v>56</v>
      </c>
      <c r="B44" s="20">
        <v>38</v>
      </c>
      <c r="C44" s="33">
        <v>0</v>
      </c>
      <c r="D44" s="24">
        <f t="shared" si="0"/>
        <v>0</v>
      </c>
      <c r="F44" s="44"/>
    </row>
    <row r="45" spans="1:6" x14ac:dyDescent="0.3">
      <c r="A45" s="8" t="s">
        <v>57</v>
      </c>
      <c r="B45" s="20">
        <v>38</v>
      </c>
      <c r="C45" s="33">
        <v>0</v>
      </c>
      <c r="D45" s="24">
        <f t="shared" si="0"/>
        <v>0</v>
      </c>
      <c r="F45" s="44"/>
    </row>
    <row r="46" spans="1:6" x14ac:dyDescent="0.3">
      <c r="A46" s="8" t="s">
        <v>58</v>
      </c>
      <c r="B46" s="20">
        <v>44</v>
      </c>
      <c r="C46" s="33">
        <v>0</v>
      </c>
      <c r="D46" s="24">
        <f t="shared" si="0"/>
        <v>0</v>
      </c>
      <c r="F46" s="44"/>
    </row>
    <row r="47" spans="1:6" x14ac:dyDescent="0.3">
      <c r="A47" s="8" t="s">
        <v>59</v>
      </c>
      <c r="B47" s="20">
        <v>38</v>
      </c>
      <c r="C47" s="33">
        <v>0</v>
      </c>
      <c r="D47" s="24">
        <f t="shared" si="0"/>
        <v>0</v>
      </c>
      <c r="F47" s="44"/>
    </row>
    <row r="48" spans="1:6" x14ac:dyDescent="0.3">
      <c r="A48" s="9" t="s">
        <v>60</v>
      </c>
      <c r="B48" s="20"/>
      <c r="C48" s="33">
        <v>0</v>
      </c>
      <c r="D48" s="24">
        <f t="shared" si="0"/>
        <v>0</v>
      </c>
      <c r="F48" s="44"/>
    </row>
    <row r="49" spans="1:6" x14ac:dyDescent="0.3">
      <c r="A49" s="8" t="s">
        <v>61</v>
      </c>
      <c r="B49" s="20">
        <v>38</v>
      </c>
      <c r="C49" s="33">
        <v>0</v>
      </c>
      <c r="D49" s="24">
        <f t="shared" si="0"/>
        <v>0</v>
      </c>
      <c r="F49" s="44"/>
    </row>
    <row r="50" spans="1:6" x14ac:dyDescent="0.3">
      <c r="A50" s="8" t="s">
        <v>62</v>
      </c>
      <c r="B50" s="20">
        <v>38</v>
      </c>
      <c r="C50" s="33">
        <v>0</v>
      </c>
      <c r="D50" s="24">
        <f t="shared" si="0"/>
        <v>0</v>
      </c>
      <c r="F50" s="44"/>
    </row>
    <row r="51" spans="1:6" x14ac:dyDescent="0.3">
      <c r="A51" s="8" t="s">
        <v>63</v>
      </c>
      <c r="B51" s="20">
        <v>38</v>
      </c>
      <c r="C51" s="33">
        <v>0</v>
      </c>
      <c r="D51" s="24">
        <f t="shared" si="0"/>
        <v>0</v>
      </c>
      <c r="F51" s="44"/>
    </row>
    <row r="52" spans="1:6" x14ac:dyDescent="0.3">
      <c r="A52" s="8" t="s">
        <v>64</v>
      </c>
      <c r="B52" s="20">
        <v>38</v>
      </c>
      <c r="C52" s="33">
        <v>0</v>
      </c>
      <c r="D52" s="24">
        <f t="shared" si="0"/>
        <v>0</v>
      </c>
      <c r="F52" s="44"/>
    </row>
    <row r="53" spans="1:6" x14ac:dyDescent="0.3">
      <c r="A53" s="8" t="s">
        <v>65</v>
      </c>
      <c r="B53" s="20">
        <v>38</v>
      </c>
      <c r="C53" s="33">
        <v>0</v>
      </c>
      <c r="D53" s="24">
        <f t="shared" si="0"/>
        <v>0</v>
      </c>
      <c r="F53" s="44"/>
    </row>
    <row r="54" spans="1:6" x14ac:dyDescent="0.3">
      <c r="A54" s="8" t="s">
        <v>66</v>
      </c>
      <c r="B54" s="20">
        <v>38</v>
      </c>
      <c r="C54" s="33">
        <v>0</v>
      </c>
      <c r="D54" s="24">
        <f t="shared" si="0"/>
        <v>0</v>
      </c>
      <c r="F54" s="44"/>
    </row>
    <row r="55" spans="1:6" x14ac:dyDescent="0.3">
      <c r="A55" s="8" t="s">
        <v>67</v>
      </c>
      <c r="B55" s="20">
        <v>38</v>
      </c>
      <c r="C55" s="33">
        <v>0</v>
      </c>
      <c r="D55" s="24">
        <f t="shared" si="0"/>
        <v>0</v>
      </c>
      <c r="F55" s="44"/>
    </row>
    <row r="56" spans="1:6" x14ac:dyDescent="0.3">
      <c r="A56" s="8" t="s">
        <v>68</v>
      </c>
      <c r="B56" s="20">
        <v>38</v>
      </c>
      <c r="C56" s="33">
        <v>0</v>
      </c>
      <c r="D56" s="24">
        <f t="shared" si="0"/>
        <v>0</v>
      </c>
      <c r="F56" s="44"/>
    </row>
    <row r="57" spans="1:6" x14ac:dyDescent="0.3">
      <c r="A57" s="8" t="s">
        <v>69</v>
      </c>
      <c r="B57" s="20">
        <v>38</v>
      </c>
      <c r="C57" s="33">
        <v>0</v>
      </c>
      <c r="D57" s="24">
        <f t="shared" si="0"/>
        <v>0</v>
      </c>
      <c r="F57" s="44"/>
    </row>
    <row r="58" spans="1:6" x14ac:dyDescent="0.3">
      <c r="A58" s="8" t="s">
        <v>70</v>
      </c>
      <c r="B58" s="20">
        <v>38</v>
      </c>
      <c r="C58" s="33">
        <v>0</v>
      </c>
      <c r="D58" s="24">
        <f t="shared" si="0"/>
        <v>0</v>
      </c>
      <c r="F58" s="44"/>
    </row>
    <row r="59" spans="1:6" x14ac:dyDescent="0.3">
      <c r="A59" s="8" t="s">
        <v>71</v>
      </c>
      <c r="B59" s="20">
        <v>38</v>
      </c>
      <c r="C59" s="33">
        <v>0</v>
      </c>
      <c r="D59" s="24">
        <f t="shared" si="0"/>
        <v>0</v>
      </c>
      <c r="F59" s="44"/>
    </row>
    <row r="60" spans="1:6" x14ac:dyDescent="0.3">
      <c r="A60" s="8" t="s">
        <v>72</v>
      </c>
      <c r="B60" s="20">
        <v>38</v>
      </c>
      <c r="C60" s="33">
        <v>0</v>
      </c>
      <c r="D60" s="24">
        <f t="shared" si="0"/>
        <v>0</v>
      </c>
      <c r="F60" s="44"/>
    </row>
    <row r="61" spans="1:6" ht="18" customHeight="1" x14ac:dyDescent="0.3">
      <c r="A61" s="8" t="s">
        <v>165</v>
      </c>
      <c r="B61" s="20">
        <v>38</v>
      </c>
      <c r="C61" s="33">
        <v>0</v>
      </c>
      <c r="D61" s="24">
        <f t="shared" si="0"/>
        <v>0</v>
      </c>
      <c r="F61" s="44"/>
    </row>
    <row r="62" spans="1:6" x14ac:dyDescent="0.3">
      <c r="A62" s="8" t="s">
        <v>73</v>
      </c>
      <c r="B62" s="20">
        <v>38</v>
      </c>
      <c r="C62" s="33">
        <v>0</v>
      </c>
      <c r="D62" s="24">
        <f t="shared" si="0"/>
        <v>0</v>
      </c>
      <c r="F62" s="44"/>
    </row>
    <row r="63" spans="1:6" x14ac:dyDescent="0.3">
      <c r="A63" s="8" t="s">
        <v>74</v>
      </c>
      <c r="B63" s="20">
        <v>38</v>
      </c>
      <c r="C63" s="33">
        <v>0</v>
      </c>
      <c r="D63" s="24">
        <f t="shared" si="0"/>
        <v>0</v>
      </c>
      <c r="F63" s="44"/>
    </row>
    <row r="64" spans="1:6" x14ac:dyDescent="0.3">
      <c r="A64" s="8" t="s">
        <v>75</v>
      </c>
      <c r="B64" s="20">
        <v>38</v>
      </c>
      <c r="C64" s="33">
        <v>0</v>
      </c>
      <c r="D64" s="24">
        <f t="shared" si="0"/>
        <v>0</v>
      </c>
      <c r="F64" s="44"/>
    </row>
    <row r="65" spans="1:16" x14ac:dyDescent="0.3">
      <c r="A65" s="8" t="s">
        <v>164</v>
      </c>
      <c r="B65" s="20">
        <v>38</v>
      </c>
      <c r="C65" s="33">
        <v>0</v>
      </c>
      <c r="D65" s="24">
        <f t="shared" si="0"/>
        <v>0</v>
      </c>
      <c r="F65" s="44"/>
    </row>
    <row r="66" spans="1:16" x14ac:dyDescent="0.3">
      <c r="A66" s="8" t="s">
        <v>76</v>
      </c>
      <c r="B66" s="20">
        <v>38</v>
      </c>
      <c r="C66" s="33">
        <v>0</v>
      </c>
      <c r="D66" s="24">
        <f t="shared" si="0"/>
        <v>0</v>
      </c>
      <c r="F66" s="44"/>
    </row>
    <row r="67" spans="1:16" ht="14" thickBot="1" x14ac:dyDescent="0.35">
      <c r="A67" s="8" t="s">
        <v>65</v>
      </c>
      <c r="B67" s="20">
        <v>38</v>
      </c>
      <c r="C67" s="34">
        <v>0</v>
      </c>
      <c r="D67" s="24">
        <f t="shared" si="0"/>
        <v>0</v>
      </c>
      <c r="F67" s="45"/>
    </row>
    <row r="68" spans="1:16" ht="14" thickBot="1" x14ac:dyDescent="0.35">
      <c r="A68" s="10" t="s">
        <v>79</v>
      </c>
      <c r="B68" s="11"/>
      <c r="C68" s="26"/>
      <c r="D68" s="12"/>
      <c r="E68" s="15"/>
      <c r="F68" s="49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x14ac:dyDescent="0.3">
      <c r="A69" s="8" t="s">
        <v>80</v>
      </c>
      <c r="B69" s="20">
        <v>4</v>
      </c>
      <c r="C69" s="32">
        <v>0</v>
      </c>
      <c r="D69" s="24">
        <f t="shared" ref="D69:D124" si="1">B69*C69</f>
        <v>0</v>
      </c>
      <c r="F69" s="43"/>
    </row>
    <row r="70" spans="1:16" x14ac:dyDescent="0.3">
      <c r="A70" s="8" t="s">
        <v>81</v>
      </c>
      <c r="B70" s="20">
        <v>4</v>
      </c>
      <c r="C70" s="33">
        <v>0</v>
      </c>
      <c r="D70" s="24">
        <f t="shared" si="1"/>
        <v>0</v>
      </c>
      <c r="F70" s="44"/>
    </row>
    <row r="71" spans="1:16" ht="14" thickBot="1" x14ac:dyDescent="0.35">
      <c r="A71" s="8" t="s">
        <v>82</v>
      </c>
      <c r="B71" s="20">
        <v>4</v>
      </c>
      <c r="C71" s="34">
        <v>0</v>
      </c>
      <c r="D71" s="24">
        <f t="shared" si="1"/>
        <v>0</v>
      </c>
      <c r="F71" s="45"/>
    </row>
    <row r="72" spans="1:16" ht="14" thickBot="1" x14ac:dyDescent="0.35">
      <c r="A72" s="10" t="s">
        <v>166</v>
      </c>
      <c r="B72" s="10"/>
      <c r="C72" s="27"/>
      <c r="D72" s="16"/>
      <c r="E72" s="17"/>
      <c r="F72" s="50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 x14ac:dyDescent="0.3">
      <c r="A73" s="2" t="s">
        <v>166</v>
      </c>
      <c r="B73" s="20">
        <v>12</v>
      </c>
      <c r="C73" s="32">
        <v>0</v>
      </c>
      <c r="D73" s="24">
        <f t="shared" si="1"/>
        <v>0</v>
      </c>
      <c r="F73" s="43"/>
    </row>
    <row r="74" spans="1:16" x14ac:dyDescent="0.3">
      <c r="A74" s="2"/>
      <c r="B74" s="2"/>
      <c r="C74" s="28"/>
      <c r="D74" s="5"/>
      <c r="F74" s="44"/>
    </row>
    <row r="75" spans="1:16" ht="14" thickBot="1" x14ac:dyDescent="0.35">
      <c r="A75" s="19" t="s">
        <v>83</v>
      </c>
      <c r="B75" s="2"/>
      <c r="C75" s="5"/>
      <c r="D75" s="5"/>
      <c r="F75" s="45"/>
    </row>
    <row r="76" spans="1:16" x14ac:dyDescent="0.3">
      <c r="A76" s="18" t="s">
        <v>169</v>
      </c>
      <c r="B76" s="2"/>
      <c r="C76" s="5"/>
      <c r="D76" s="5"/>
      <c r="F76" s="47"/>
    </row>
    <row r="77" spans="1:16" x14ac:dyDescent="0.3">
      <c r="A77" s="18" t="s">
        <v>170</v>
      </c>
      <c r="B77" s="2"/>
      <c r="C77" s="29"/>
      <c r="D77" s="5"/>
      <c r="F77" s="46"/>
    </row>
    <row r="78" spans="1:16" ht="14" thickBot="1" x14ac:dyDescent="0.35">
      <c r="A78" s="18" t="s">
        <v>168</v>
      </c>
      <c r="B78" s="20"/>
      <c r="C78" s="51"/>
      <c r="D78" s="24"/>
      <c r="F78" s="52"/>
    </row>
    <row r="79" spans="1:16" x14ac:dyDescent="0.3">
      <c r="A79" s="20" t="s">
        <v>84</v>
      </c>
      <c r="B79" s="20">
        <v>38</v>
      </c>
      <c r="C79" s="32">
        <v>0</v>
      </c>
      <c r="D79" s="24">
        <f t="shared" si="1"/>
        <v>0</v>
      </c>
      <c r="F79" s="43"/>
    </row>
    <row r="80" spans="1:16" x14ac:dyDescent="0.3">
      <c r="A80" s="20" t="s">
        <v>85</v>
      </c>
      <c r="B80" s="20">
        <v>38</v>
      </c>
      <c r="C80" s="33">
        <v>0</v>
      </c>
      <c r="D80" s="24">
        <f t="shared" si="1"/>
        <v>0</v>
      </c>
      <c r="F80" s="44"/>
    </row>
    <row r="81" spans="1:6" ht="14.5" x14ac:dyDescent="0.35">
      <c r="A81" s="21" t="s">
        <v>86</v>
      </c>
      <c r="B81" s="20">
        <v>38</v>
      </c>
      <c r="C81" s="33">
        <v>0</v>
      </c>
      <c r="D81" s="24">
        <f t="shared" si="1"/>
        <v>0</v>
      </c>
      <c r="F81" s="44"/>
    </row>
    <row r="82" spans="1:6" ht="14.5" x14ac:dyDescent="0.35">
      <c r="A82" s="21" t="s">
        <v>87</v>
      </c>
      <c r="B82" s="20">
        <v>38</v>
      </c>
      <c r="C82" s="33">
        <v>0</v>
      </c>
      <c r="D82" s="24">
        <f t="shared" si="1"/>
        <v>0</v>
      </c>
      <c r="F82" s="44"/>
    </row>
    <row r="83" spans="1:6" ht="14.5" x14ac:dyDescent="0.35">
      <c r="A83" s="21" t="s">
        <v>87</v>
      </c>
      <c r="B83" s="20">
        <v>38</v>
      </c>
      <c r="C83" s="33">
        <v>0</v>
      </c>
      <c r="D83" s="24">
        <f t="shared" si="1"/>
        <v>0</v>
      </c>
      <c r="F83" s="44"/>
    </row>
    <row r="84" spans="1:6" x14ac:dyDescent="0.3">
      <c r="A84" s="20" t="s">
        <v>88</v>
      </c>
      <c r="B84" s="20">
        <v>38</v>
      </c>
      <c r="C84" s="33">
        <v>0</v>
      </c>
      <c r="D84" s="24">
        <f t="shared" si="1"/>
        <v>0</v>
      </c>
      <c r="F84" s="44"/>
    </row>
    <row r="85" spans="1:6" x14ac:dyDescent="0.3">
      <c r="A85" s="20" t="s">
        <v>89</v>
      </c>
      <c r="B85" s="20">
        <v>38</v>
      </c>
      <c r="C85" s="33">
        <v>0</v>
      </c>
      <c r="D85" s="24">
        <f t="shared" si="1"/>
        <v>0</v>
      </c>
      <c r="F85" s="44"/>
    </row>
    <row r="86" spans="1:6" x14ac:dyDescent="0.3">
      <c r="A86" s="20" t="s">
        <v>90</v>
      </c>
      <c r="B86" s="20">
        <v>38</v>
      </c>
      <c r="C86" s="33">
        <v>0</v>
      </c>
      <c r="D86" s="24">
        <f t="shared" si="1"/>
        <v>0</v>
      </c>
      <c r="F86" s="44"/>
    </row>
    <row r="87" spans="1:6" x14ac:dyDescent="0.3">
      <c r="A87" s="20" t="s">
        <v>91</v>
      </c>
      <c r="B87" s="20">
        <v>38</v>
      </c>
      <c r="C87" s="33">
        <v>0</v>
      </c>
      <c r="D87" s="24">
        <f t="shared" si="1"/>
        <v>0</v>
      </c>
      <c r="F87" s="44"/>
    </row>
    <row r="88" spans="1:6" x14ac:dyDescent="0.3">
      <c r="A88" s="22" t="s">
        <v>92</v>
      </c>
      <c r="B88" s="20">
        <v>38</v>
      </c>
      <c r="C88" s="33">
        <v>0</v>
      </c>
      <c r="D88" s="24">
        <f t="shared" si="1"/>
        <v>0</v>
      </c>
      <c r="F88" s="44"/>
    </row>
    <row r="89" spans="1:6" x14ac:dyDescent="0.3">
      <c r="A89" s="8" t="s">
        <v>93</v>
      </c>
      <c r="B89" s="20">
        <v>38</v>
      </c>
      <c r="C89" s="33">
        <v>0</v>
      </c>
      <c r="D89" s="24">
        <f t="shared" si="1"/>
        <v>0</v>
      </c>
      <c r="F89" s="44"/>
    </row>
    <row r="90" spans="1:6" x14ac:dyDescent="0.3">
      <c r="A90" s="23" t="s">
        <v>94</v>
      </c>
      <c r="B90" s="20">
        <v>38</v>
      </c>
      <c r="C90" s="33">
        <v>0</v>
      </c>
      <c r="D90" s="24">
        <f t="shared" si="1"/>
        <v>0</v>
      </c>
      <c r="F90" s="44"/>
    </row>
    <row r="91" spans="1:6" ht="14" thickBot="1" x14ac:dyDescent="0.35">
      <c r="A91" s="8" t="s">
        <v>95</v>
      </c>
      <c r="B91" s="20">
        <v>38</v>
      </c>
      <c r="C91" s="34">
        <v>0</v>
      </c>
      <c r="D91" s="24">
        <f t="shared" si="1"/>
        <v>0</v>
      </c>
      <c r="F91" s="45"/>
    </row>
    <row r="92" spans="1:6" ht="14" thickBot="1" x14ac:dyDescent="0.35">
      <c r="A92" s="4" t="s">
        <v>96</v>
      </c>
      <c r="B92" s="2"/>
      <c r="C92" s="30"/>
      <c r="D92" s="5"/>
      <c r="F92" s="48"/>
    </row>
    <row r="93" spans="1:6" x14ac:dyDescent="0.3">
      <c r="A93" s="2" t="s">
        <v>97</v>
      </c>
      <c r="B93" s="20">
        <v>38</v>
      </c>
      <c r="C93" s="32">
        <v>0</v>
      </c>
      <c r="D93" s="24">
        <f t="shared" si="1"/>
        <v>0</v>
      </c>
      <c r="F93" s="43"/>
    </row>
    <row r="94" spans="1:6" x14ac:dyDescent="0.3">
      <c r="A94" s="2" t="s">
        <v>98</v>
      </c>
      <c r="B94" s="20">
        <v>38</v>
      </c>
      <c r="C94" s="33">
        <v>0</v>
      </c>
      <c r="D94" s="24">
        <f t="shared" si="1"/>
        <v>0</v>
      </c>
      <c r="F94" s="44"/>
    </row>
    <row r="95" spans="1:6" x14ac:dyDescent="0.3">
      <c r="A95" s="2" t="s">
        <v>99</v>
      </c>
      <c r="B95" s="20">
        <v>38</v>
      </c>
      <c r="C95" s="33">
        <v>0</v>
      </c>
      <c r="D95" s="24">
        <f t="shared" si="1"/>
        <v>0</v>
      </c>
      <c r="F95" s="44"/>
    </row>
    <row r="96" spans="1:6" x14ac:dyDescent="0.3">
      <c r="A96" s="2" t="s">
        <v>100</v>
      </c>
      <c r="B96" s="20">
        <v>38</v>
      </c>
      <c r="C96" s="33">
        <v>0</v>
      </c>
      <c r="D96" s="24">
        <f t="shared" si="1"/>
        <v>0</v>
      </c>
      <c r="F96" s="44"/>
    </row>
    <row r="97" spans="1:6" x14ac:dyDescent="0.3">
      <c r="A97" s="2" t="s">
        <v>101</v>
      </c>
      <c r="B97" s="20">
        <v>38</v>
      </c>
      <c r="C97" s="33">
        <v>0</v>
      </c>
      <c r="D97" s="24">
        <f t="shared" si="1"/>
        <v>0</v>
      </c>
      <c r="F97" s="44"/>
    </row>
    <row r="98" spans="1:6" x14ac:dyDescent="0.3">
      <c r="A98" s="2" t="s">
        <v>102</v>
      </c>
      <c r="B98" s="20">
        <v>38</v>
      </c>
      <c r="C98" s="33">
        <v>0</v>
      </c>
      <c r="D98" s="24">
        <f t="shared" si="1"/>
        <v>0</v>
      </c>
      <c r="F98" s="44"/>
    </row>
    <row r="99" spans="1:6" x14ac:dyDescent="0.3">
      <c r="A99" s="2" t="s">
        <v>103</v>
      </c>
      <c r="B99" s="20">
        <v>38</v>
      </c>
      <c r="C99" s="33">
        <v>0</v>
      </c>
      <c r="D99" s="24">
        <f t="shared" si="1"/>
        <v>0</v>
      </c>
      <c r="F99" s="44"/>
    </row>
    <row r="100" spans="1:6" x14ac:dyDescent="0.3">
      <c r="A100" s="2" t="s">
        <v>104</v>
      </c>
      <c r="B100" s="20">
        <v>38</v>
      </c>
      <c r="C100" s="33">
        <v>0</v>
      </c>
      <c r="D100" s="24">
        <f t="shared" si="1"/>
        <v>0</v>
      </c>
      <c r="F100" s="44"/>
    </row>
    <row r="101" spans="1:6" x14ac:dyDescent="0.3">
      <c r="A101" s="2" t="s">
        <v>105</v>
      </c>
      <c r="B101" s="20">
        <v>38</v>
      </c>
      <c r="C101" s="33">
        <v>0</v>
      </c>
      <c r="D101" s="24">
        <f t="shared" si="1"/>
        <v>0</v>
      </c>
      <c r="F101" s="44"/>
    </row>
    <row r="102" spans="1:6" x14ac:dyDescent="0.3">
      <c r="A102" s="2" t="s">
        <v>106</v>
      </c>
      <c r="B102" s="20">
        <v>38</v>
      </c>
      <c r="C102" s="33">
        <v>0</v>
      </c>
      <c r="D102" s="24">
        <f t="shared" si="1"/>
        <v>0</v>
      </c>
      <c r="F102" s="44"/>
    </row>
    <row r="103" spans="1:6" ht="14" thickBot="1" x14ac:dyDescent="0.35">
      <c r="A103" s="2" t="s">
        <v>107</v>
      </c>
      <c r="B103" s="20">
        <v>38</v>
      </c>
      <c r="C103" s="34">
        <v>0</v>
      </c>
      <c r="D103" s="24">
        <f t="shared" si="1"/>
        <v>0</v>
      </c>
      <c r="F103" s="45"/>
    </row>
    <row r="104" spans="1:6" ht="14" thickBot="1" x14ac:dyDescent="0.35">
      <c r="A104" s="4" t="s">
        <v>108</v>
      </c>
      <c r="B104" s="2"/>
      <c r="C104" s="30"/>
      <c r="D104" s="5"/>
      <c r="F104" s="48"/>
    </row>
    <row r="105" spans="1:6" x14ac:dyDescent="0.3">
      <c r="A105" s="2" t="s">
        <v>109</v>
      </c>
      <c r="B105" s="20">
        <v>38</v>
      </c>
      <c r="C105" s="32">
        <v>0</v>
      </c>
      <c r="D105" s="24">
        <f t="shared" si="1"/>
        <v>0</v>
      </c>
      <c r="F105" s="43"/>
    </row>
    <row r="106" spans="1:6" x14ac:dyDescent="0.3">
      <c r="A106" s="2" t="s">
        <v>110</v>
      </c>
      <c r="B106" s="20">
        <v>38</v>
      </c>
      <c r="C106" s="33">
        <v>0</v>
      </c>
      <c r="D106" s="24">
        <f t="shared" si="1"/>
        <v>0</v>
      </c>
      <c r="F106" s="44"/>
    </row>
    <row r="107" spans="1:6" x14ac:dyDescent="0.3">
      <c r="A107" s="2" t="s">
        <v>111</v>
      </c>
      <c r="B107" s="20">
        <v>38</v>
      </c>
      <c r="C107" s="33">
        <v>0</v>
      </c>
      <c r="D107" s="24">
        <f t="shared" si="1"/>
        <v>0</v>
      </c>
      <c r="F107" s="44"/>
    </row>
    <row r="108" spans="1:6" x14ac:dyDescent="0.3">
      <c r="A108" s="2" t="s">
        <v>112</v>
      </c>
      <c r="B108" s="20">
        <v>38</v>
      </c>
      <c r="C108" s="33">
        <v>0</v>
      </c>
      <c r="D108" s="24">
        <f t="shared" si="1"/>
        <v>0</v>
      </c>
      <c r="F108" s="44"/>
    </row>
    <row r="109" spans="1:6" x14ac:dyDescent="0.3">
      <c r="A109" s="2" t="s">
        <v>113</v>
      </c>
      <c r="B109" s="20">
        <v>38</v>
      </c>
      <c r="C109" s="33">
        <v>0</v>
      </c>
      <c r="D109" s="24">
        <f t="shared" si="1"/>
        <v>0</v>
      </c>
      <c r="F109" s="44"/>
    </row>
    <row r="110" spans="1:6" x14ac:dyDescent="0.3">
      <c r="A110" s="2" t="s">
        <v>114</v>
      </c>
      <c r="B110" s="20">
        <v>38</v>
      </c>
      <c r="C110" s="33">
        <v>0</v>
      </c>
      <c r="D110" s="24">
        <f t="shared" si="1"/>
        <v>0</v>
      </c>
      <c r="F110" s="44"/>
    </row>
    <row r="111" spans="1:6" x14ac:dyDescent="0.3">
      <c r="A111" s="2" t="s">
        <v>115</v>
      </c>
      <c r="B111" s="20">
        <v>38</v>
      </c>
      <c r="C111" s="33">
        <v>0</v>
      </c>
      <c r="D111" s="24">
        <f t="shared" si="1"/>
        <v>0</v>
      </c>
      <c r="F111" s="44"/>
    </row>
    <row r="112" spans="1:6" ht="14" thickBot="1" x14ac:dyDescent="0.35">
      <c r="A112" s="2" t="s">
        <v>116</v>
      </c>
      <c r="B112" s="20">
        <v>38</v>
      </c>
      <c r="C112" s="34">
        <v>0</v>
      </c>
      <c r="D112" s="24">
        <f t="shared" si="1"/>
        <v>0</v>
      </c>
      <c r="F112" s="45"/>
    </row>
    <row r="113" spans="1:6" ht="14" thickBot="1" x14ac:dyDescent="0.35">
      <c r="A113" s="4" t="s">
        <v>117</v>
      </c>
      <c r="B113" s="20"/>
      <c r="C113" s="41"/>
      <c r="D113" s="24"/>
      <c r="F113" s="48"/>
    </row>
    <row r="114" spans="1:6" x14ac:dyDescent="0.3">
      <c r="A114" s="2" t="s">
        <v>118</v>
      </c>
      <c r="B114" s="20">
        <v>38</v>
      </c>
      <c r="C114" s="32">
        <v>0</v>
      </c>
      <c r="D114" s="24">
        <f t="shared" si="1"/>
        <v>0</v>
      </c>
      <c r="F114" s="43"/>
    </row>
    <row r="115" spans="1:6" x14ac:dyDescent="0.3">
      <c r="A115" s="2" t="s">
        <v>119</v>
      </c>
      <c r="B115" s="20">
        <v>38</v>
      </c>
      <c r="C115" s="33">
        <v>0</v>
      </c>
      <c r="D115" s="24">
        <f t="shared" si="1"/>
        <v>0</v>
      </c>
      <c r="F115" s="44"/>
    </row>
    <row r="116" spans="1:6" x14ac:dyDescent="0.3">
      <c r="A116" s="2" t="s">
        <v>120</v>
      </c>
      <c r="B116" s="20">
        <v>38</v>
      </c>
      <c r="C116" s="33">
        <v>0</v>
      </c>
      <c r="D116" s="24">
        <f t="shared" si="1"/>
        <v>0</v>
      </c>
      <c r="F116" s="44"/>
    </row>
    <row r="117" spans="1:6" x14ac:dyDescent="0.3">
      <c r="A117" s="2" t="s">
        <v>121</v>
      </c>
      <c r="B117" s="20">
        <v>38</v>
      </c>
      <c r="C117" s="33">
        <v>0</v>
      </c>
      <c r="D117" s="24">
        <f t="shared" si="1"/>
        <v>0</v>
      </c>
      <c r="F117" s="44"/>
    </row>
    <row r="118" spans="1:6" x14ac:dyDescent="0.3">
      <c r="A118" s="2" t="s">
        <v>122</v>
      </c>
      <c r="B118" s="20">
        <v>38</v>
      </c>
      <c r="C118" s="33">
        <v>0</v>
      </c>
      <c r="D118" s="24">
        <f t="shared" si="1"/>
        <v>0</v>
      </c>
      <c r="F118" s="44"/>
    </row>
    <row r="119" spans="1:6" x14ac:dyDescent="0.3">
      <c r="A119" s="2" t="s">
        <v>123</v>
      </c>
      <c r="B119" s="20">
        <v>38</v>
      </c>
      <c r="C119" s="33">
        <v>0</v>
      </c>
      <c r="D119" s="24">
        <f t="shared" si="1"/>
        <v>0</v>
      </c>
      <c r="F119" s="44"/>
    </row>
    <row r="120" spans="1:6" x14ac:dyDescent="0.3">
      <c r="A120" s="2" t="s">
        <v>124</v>
      </c>
      <c r="B120" s="20">
        <v>38</v>
      </c>
      <c r="C120" s="33">
        <v>0</v>
      </c>
      <c r="D120" s="24">
        <f t="shared" si="1"/>
        <v>0</v>
      </c>
      <c r="F120" s="44"/>
    </row>
    <row r="121" spans="1:6" x14ac:dyDescent="0.3">
      <c r="A121" s="2" t="s">
        <v>125</v>
      </c>
      <c r="B121" s="20">
        <v>38</v>
      </c>
      <c r="C121" s="33">
        <v>0</v>
      </c>
      <c r="D121" s="24">
        <f t="shared" si="1"/>
        <v>0</v>
      </c>
      <c r="F121" s="44"/>
    </row>
    <row r="122" spans="1:6" x14ac:dyDescent="0.3">
      <c r="A122" s="2" t="s">
        <v>126</v>
      </c>
      <c r="B122" s="20">
        <v>38</v>
      </c>
      <c r="C122" s="33">
        <v>0</v>
      </c>
      <c r="D122" s="24">
        <f t="shared" si="1"/>
        <v>0</v>
      </c>
      <c r="F122" s="44"/>
    </row>
    <row r="123" spans="1:6" x14ac:dyDescent="0.3">
      <c r="A123" s="2" t="s">
        <v>127</v>
      </c>
      <c r="B123" s="20">
        <v>38</v>
      </c>
      <c r="C123" s="33">
        <v>0</v>
      </c>
      <c r="D123" s="24">
        <f t="shared" si="1"/>
        <v>0</v>
      </c>
      <c r="F123" s="44"/>
    </row>
    <row r="124" spans="1:6" x14ac:dyDescent="0.3">
      <c r="A124" s="2" t="s">
        <v>128</v>
      </c>
      <c r="B124" s="20">
        <v>38</v>
      </c>
      <c r="C124" s="33">
        <v>0</v>
      </c>
      <c r="D124" s="24">
        <f t="shared" si="1"/>
        <v>0</v>
      </c>
      <c r="F124" s="44"/>
    </row>
    <row r="125" spans="1:6" x14ac:dyDescent="0.3">
      <c r="A125" s="2" t="s">
        <v>129</v>
      </c>
      <c r="B125" s="20">
        <v>38</v>
      </c>
      <c r="C125" s="33">
        <v>0</v>
      </c>
      <c r="D125" s="24">
        <f t="shared" ref="D125:D128" si="2">B125*C125</f>
        <v>0</v>
      </c>
      <c r="F125" s="44"/>
    </row>
    <row r="126" spans="1:6" x14ac:dyDescent="0.3">
      <c r="A126" s="2" t="s">
        <v>130</v>
      </c>
      <c r="B126" s="20">
        <v>38</v>
      </c>
      <c r="C126" s="33">
        <v>0</v>
      </c>
      <c r="D126" s="24">
        <f t="shared" si="2"/>
        <v>0</v>
      </c>
      <c r="F126" s="44"/>
    </row>
    <row r="127" spans="1:6" x14ac:dyDescent="0.3">
      <c r="A127" s="2" t="s">
        <v>131</v>
      </c>
      <c r="B127" s="20">
        <v>38</v>
      </c>
      <c r="C127" s="33">
        <v>0</v>
      </c>
      <c r="D127" s="24">
        <f t="shared" si="2"/>
        <v>0</v>
      </c>
      <c r="F127" s="44"/>
    </row>
    <row r="128" spans="1:6" ht="14" thickBot="1" x14ac:dyDescent="0.35">
      <c r="A128" s="2" t="s">
        <v>132</v>
      </c>
      <c r="B128" s="20">
        <v>38</v>
      </c>
      <c r="C128" s="34">
        <v>0</v>
      </c>
      <c r="D128" s="24">
        <f t="shared" si="2"/>
        <v>0</v>
      </c>
      <c r="F128" s="45"/>
    </row>
    <row r="129" spans="1:4" x14ac:dyDescent="0.3">
      <c r="A129" s="35" t="s">
        <v>157</v>
      </c>
      <c r="D129" s="36">
        <f>SUM(D4:D128)</f>
        <v>0</v>
      </c>
    </row>
  </sheetData>
  <sheetProtection algorithmName="SHA-512" hashValue="02PJ1G6Sp/qdZS3Wr1mNFyev4nMsQySALk9UHri2wqr8lWdl3FGg+ZJ4N55y34hyVF5ikrw3t22pkMqUz3UKwQ==" saltValue="MVM6oRNHVBNMU6QrM3E4hQ==" spinCount="100000" sheet="1" objects="1" scenarios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2A30-4D29-461F-B7DD-3DC3202A4952}">
  <dimension ref="A1:G46"/>
  <sheetViews>
    <sheetView topLeftCell="A3" workbookViewId="0">
      <selection activeCell="D15" sqref="D15"/>
    </sheetView>
  </sheetViews>
  <sheetFormatPr defaultRowHeight="13.5" x14ac:dyDescent="0.3"/>
  <cols>
    <col min="1" max="1" width="39.61328125" customWidth="1"/>
    <col min="2" max="2" width="23.3046875" bestFit="1" customWidth="1"/>
    <col min="4" max="4" width="12.23046875" customWidth="1"/>
    <col min="5" max="5" width="13.765625" customWidth="1"/>
    <col min="6" max="6" width="4" customWidth="1"/>
    <col min="7" max="7" width="37" customWidth="1"/>
  </cols>
  <sheetData>
    <row r="1" spans="1:7" x14ac:dyDescent="0.3">
      <c r="A1" s="1" t="s">
        <v>1</v>
      </c>
      <c r="B1" s="1"/>
    </row>
    <row r="3" spans="1:7" ht="156" x14ac:dyDescent="0.3">
      <c r="A3" s="3" t="s">
        <v>8</v>
      </c>
      <c r="B3" s="3" t="s">
        <v>134</v>
      </c>
      <c r="C3" s="3" t="s">
        <v>5</v>
      </c>
      <c r="D3" s="3" t="s">
        <v>17</v>
      </c>
      <c r="E3" s="3" t="s">
        <v>9</v>
      </c>
      <c r="G3" s="42" t="s">
        <v>167</v>
      </c>
    </row>
    <row r="4" spans="1:7" ht="14" thickBot="1" x14ac:dyDescent="0.35">
      <c r="A4" s="10" t="s">
        <v>133</v>
      </c>
      <c r="B4" s="11"/>
      <c r="C4" s="11"/>
      <c r="D4" s="31"/>
      <c r="E4" s="12"/>
      <c r="G4" s="46"/>
    </row>
    <row r="5" spans="1:7" x14ac:dyDescent="0.3">
      <c r="A5" s="2" t="s">
        <v>135</v>
      </c>
      <c r="B5" s="2" t="s">
        <v>142</v>
      </c>
      <c r="C5" s="20">
        <v>10</v>
      </c>
      <c r="D5" s="32">
        <v>0</v>
      </c>
      <c r="E5" s="24">
        <f t="shared" ref="E5:E45" si="0">C5*D5</f>
        <v>0</v>
      </c>
      <c r="G5" s="43"/>
    </row>
    <row r="6" spans="1:7" x14ac:dyDescent="0.3">
      <c r="A6" s="2" t="s">
        <v>136</v>
      </c>
      <c r="B6" s="8" t="s">
        <v>142</v>
      </c>
      <c r="C6" s="20">
        <v>10</v>
      </c>
      <c r="D6" s="33">
        <v>0</v>
      </c>
      <c r="E6" s="24">
        <f t="shared" si="0"/>
        <v>0</v>
      </c>
      <c r="G6" s="44"/>
    </row>
    <row r="7" spans="1:7" x14ac:dyDescent="0.3">
      <c r="A7" s="2" t="s">
        <v>137</v>
      </c>
      <c r="B7" s="2" t="s">
        <v>143</v>
      </c>
      <c r="C7" s="20">
        <v>10</v>
      </c>
      <c r="D7" s="33">
        <v>0</v>
      </c>
      <c r="E7" s="24">
        <f t="shared" si="0"/>
        <v>0</v>
      </c>
      <c r="G7" s="44"/>
    </row>
    <row r="8" spans="1:7" x14ac:dyDescent="0.3">
      <c r="A8" s="2" t="s">
        <v>138</v>
      </c>
      <c r="B8" s="2" t="s">
        <v>143</v>
      </c>
      <c r="C8" s="20">
        <v>10</v>
      </c>
      <c r="D8" s="33">
        <v>0</v>
      </c>
      <c r="E8" s="24">
        <f t="shared" si="0"/>
        <v>0</v>
      </c>
      <c r="G8" s="44"/>
    </row>
    <row r="9" spans="1:7" x14ac:dyDescent="0.3">
      <c r="A9" s="2" t="s">
        <v>139</v>
      </c>
      <c r="B9" s="2" t="s">
        <v>143</v>
      </c>
      <c r="C9" s="20">
        <v>10</v>
      </c>
      <c r="D9" s="33">
        <v>0</v>
      </c>
      <c r="E9" s="24">
        <f t="shared" si="0"/>
        <v>0</v>
      </c>
      <c r="G9" s="44"/>
    </row>
    <row r="10" spans="1:7" x14ac:dyDescent="0.3">
      <c r="A10" s="2" t="s">
        <v>140</v>
      </c>
      <c r="B10" s="2" t="s">
        <v>143</v>
      </c>
      <c r="C10" s="20">
        <v>10</v>
      </c>
      <c r="D10" s="33">
        <v>0</v>
      </c>
      <c r="E10" s="24">
        <f t="shared" si="0"/>
        <v>0</v>
      </c>
      <c r="G10" s="44"/>
    </row>
    <row r="11" spans="1:7" x14ac:dyDescent="0.3">
      <c r="A11" s="2" t="s">
        <v>141</v>
      </c>
      <c r="B11" s="2" t="s">
        <v>143</v>
      </c>
      <c r="C11" s="20">
        <v>10</v>
      </c>
      <c r="D11" s="33">
        <v>0</v>
      </c>
      <c r="E11" s="24">
        <f t="shared" si="0"/>
        <v>0</v>
      </c>
      <c r="G11" s="44"/>
    </row>
    <row r="12" spans="1:7" x14ac:dyDescent="0.3">
      <c r="A12" s="2" t="s">
        <v>135</v>
      </c>
      <c r="B12" s="2" t="s">
        <v>144</v>
      </c>
      <c r="C12" s="20">
        <v>6</v>
      </c>
      <c r="D12" s="33">
        <v>0</v>
      </c>
      <c r="E12" s="24">
        <f>C12*D12</f>
        <v>0</v>
      </c>
      <c r="G12" s="44"/>
    </row>
    <row r="13" spans="1:7" x14ac:dyDescent="0.3">
      <c r="A13" s="2" t="s">
        <v>136</v>
      </c>
      <c r="B13" s="2" t="s">
        <v>144</v>
      </c>
      <c r="C13" s="20">
        <v>6</v>
      </c>
      <c r="D13" s="33">
        <v>0</v>
      </c>
      <c r="E13" s="24">
        <f t="shared" si="0"/>
        <v>0</v>
      </c>
      <c r="G13" s="44"/>
    </row>
    <row r="14" spans="1:7" x14ac:dyDescent="0.3">
      <c r="A14" s="2" t="s">
        <v>137</v>
      </c>
      <c r="B14" s="2" t="s">
        <v>144</v>
      </c>
      <c r="C14" s="20">
        <v>6</v>
      </c>
      <c r="D14" s="33">
        <v>0</v>
      </c>
      <c r="E14" s="24">
        <f>C14*D14</f>
        <v>0</v>
      </c>
      <c r="G14" s="44"/>
    </row>
    <row r="15" spans="1:7" x14ac:dyDescent="0.3">
      <c r="A15" s="2" t="s">
        <v>138</v>
      </c>
      <c r="B15" s="2" t="s">
        <v>144</v>
      </c>
      <c r="C15" s="20">
        <v>6</v>
      </c>
      <c r="D15" s="33">
        <v>0</v>
      </c>
      <c r="E15" s="24">
        <f t="shared" si="0"/>
        <v>0</v>
      </c>
      <c r="G15" s="44"/>
    </row>
    <row r="16" spans="1:7" x14ac:dyDescent="0.3">
      <c r="A16" s="2" t="s">
        <v>139</v>
      </c>
      <c r="B16" s="2" t="s">
        <v>144</v>
      </c>
      <c r="C16" s="20">
        <v>6</v>
      </c>
      <c r="D16" s="33">
        <v>0</v>
      </c>
      <c r="E16" s="24">
        <f t="shared" si="0"/>
        <v>0</v>
      </c>
      <c r="G16" s="44"/>
    </row>
    <row r="17" spans="1:7" x14ac:dyDescent="0.3">
      <c r="A17" s="2" t="s">
        <v>140</v>
      </c>
      <c r="B17" s="2" t="s">
        <v>144</v>
      </c>
      <c r="C17" s="20">
        <v>6</v>
      </c>
      <c r="D17" s="33">
        <v>0</v>
      </c>
      <c r="E17" s="24">
        <f t="shared" si="0"/>
        <v>0</v>
      </c>
      <c r="G17" s="44"/>
    </row>
    <row r="18" spans="1:7" x14ac:dyDescent="0.3">
      <c r="A18" s="2" t="s">
        <v>141</v>
      </c>
      <c r="B18" s="2" t="s">
        <v>144</v>
      </c>
      <c r="C18" s="20">
        <v>6</v>
      </c>
      <c r="D18" s="33">
        <v>0</v>
      </c>
      <c r="E18" s="24">
        <f t="shared" si="0"/>
        <v>0</v>
      </c>
      <c r="G18" s="44"/>
    </row>
    <row r="19" spans="1:7" x14ac:dyDescent="0.3">
      <c r="A19" s="2" t="s">
        <v>135</v>
      </c>
      <c r="B19" s="2" t="s">
        <v>145</v>
      </c>
      <c r="C19" s="20">
        <v>6</v>
      </c>
      <c r="D19" s="33">
        <v>0</v>
      </c>
      <c r="E19" s="24">
        <f t="shared" si="0"/>
        <v>0</v>
      </c>
      <c r="G19" s="44"/>
    </row>
    <row r="20" spans="1:7" x14ac:dyDescent="0.3">
      <c r="A20" s="2" t="s">
        <v>136</v>
      </c>
      <c r="B20" s="2" t="s">
        <v>145</v>
      </c>
      <c r="C20" s="20">
        <v>6</v>
      </c>
      <c r="D20" s="33">
        <v>0</v>
      </c>
      <c r="E20" s="24">
        <f t="shared" si="0"/>
        <v>0</v>
      </c>
      <c r="G20" s="44"/>
    </row>
    <row r="21" spans="1:7" x14ac:dyDescent="0.3">
      <c r="A21" s="2" t="s">
        <v>137</v>
      </c>
      <c r="B21" s="2" t="s">
        <v>145</v>
      </c>
      <c r="C21" s="20">
        <v>6</v>
      </c>
      <c r="D21" s="33">
        <v>0</v>
      </c>
      <c r="E21" s="24">
        <f t="shared" si="0"/>
        <v>0</v>
      </c>
      <c r="G21" s="44"/>
    </row>
    <row r="22" spans="1:7" x14ac:dyDescent="0.3">
      <c r="A22" s="2" t="s">
        <v>138</v>
      </c>
      <c r="B22" s="2" t="s">
        <v>145</v>
      </c>
      <c r="C22" s="20">
        <v>6</v>
      </c>
      <c r="D22" s="33">
        <v>0</v>
      </c>
      <c r="E22" s="24">
        <f t="shared" si="0"/>
        <v>0</v>
      </c>
      <c r="G22" s="44"/>
    </row>
    <row r="23" spans="1:7" x14ac:dyDescent="0.3">
      <c r="A23" s="2" t="s">
        <v>139</v>
      </c>
      <c r="B23" s="2" t="s">
        <v>145</v>
      </c>
      <c r="C23" s="20">
        <v>6</v>
      </c>
      <c r="D23" s="33">
        <v>0</v>
      </c>
      <c r="E23" s="24">
        <f t="shared" si="0"/>
        <v>0</v>
      </c>
      <c r="G23" s="44"/>
    </row>
    <row r="24" spans="1:7" x14ac:dyDescent="0.3">
      <c r="A24" s="2" t="s">
        <v>140</v>
      </c>
      <c r="B24" s="2" t="s">
        <v>145</v>
      </c>
      <c r="C24" s="20">
        <v>6</v>
      </c>
      <c r="D24" s="33">
        <v>0</v>
      </c>
      <c r="E24" s="24">
        <f t="shared" si="0"/>
        <v>0</v>
      </c>
      <c r="G24" s="44"/>
    </row>
    <row r="25" spans="1:7" ht="14" thickBot="1" x14ac:dyDescent="0.35">
      <c r="A25" s="2" t="s">
        <v>141</v>
      </c>
      <c r="B25" s="2" t="s">
        <v>145</v>
      </c>
      <c r="C25" s="20">
        <v>6</v>
      </c>
      <c r="D25" s="34">
        <v>0</v>
      </c>
      <c r="E25" s="24">
        <f t="shared" si="0"/>
        <v>0</v>
      </c>
      <c r="G25" s="45"/>
    </row>
    <row r="26" spans="1:7" ht="14" thickBot="1" x14ac:dyDescent="0.35">
      <c r="A26" s="10" t="s">
        <v>146</v>
      </c>
      <c r="B26" s="11"/>
      <c r="C26" s="11"/>
      <c r="D26" s="26"/>
      <c r="E26" s="12"/>
      <c r="G26" s="48"/>
    </row>
    <row r="27" spans="1:7" x14ac:dyDescent="0.3">
      <c r="A27" s="2" t="s">
        <v>147</v>
      </c>
      <c r="B27" s="2" t="s">
        <v>143</v>
      </c>
      <c r="C27" s="20">
        <v>10</v>
      </c>
      <c r="D27" s="32">
        <v>0</v>
      </c>
      <c r="E27" s="24">
        <f t="shared" si="0"/>
        <v>0</v>
      </c>
      <c r="G27" s="43"/>
    </row>
    <row r="28" spans="1:7" x14ac:dyDescent="0.3">
      <c r="A28" s="2" t="s">
        <v>148</v>
      </c>
      <c r="B28" s="2" t="s">
        <v>143</v>
      </c>
      <c r="C28" s="20">
        <v>10</v>
      </c>
      <c r="D28" s="33">
        <v>0</v>
      </c>
      <c r="E28" s="24">
        <f t="shared" si="0"/>
        <v>0</v>
      </c>
      <c r="G28" s="44"/>
    </row>
    <row r="29" spans="1:7" x14ac:dyDescent="0.3">
      <c r="A29" s="2" t="s">
        <v>149</v>
      </c>
      <c r="B29" s="2" t="s">
        <v>154</v>
      </c>
      <c r="C29" s="20">
        <v>10</v>
      </c>
      <c r="D29" s="33">
        <v>0</v>
      </c>
      <c r="E29" s="24">
        <f t="shared" si="0"/>
        <v>0</v>
      </c>
      <c r="G29" s="44"/>
    </row>
    <row r="30" spans="1:7" x14ac:dyDescent="0.3">
      <c r="A30" s="2" t="s">
        <v>147</v>
      </c>
      <c r="B30" s="2" t="s">
        <v>144</v>
      </c>
      <c r="C30" s="20">
        <v>6</v>
      </c>
      <c r="D30" s="33">
        <v>0</v>
      </c>
      <c r="E30" s="24">
        <f t="shared" si="0"/>
        <v>0</v>
      </c>
      <c r="G30" s="44"/>
    </row>
    <row r="31" spans="1:7" x14ac:dyDescent="0.3">
      <c r="A31" s="2" t="s">
        <v>148</v>
      </c>
      <c r="B31" s="2" t="s">
        <v>144</v>
      </c>
      <c r="C31" s="20">
        <v>6</v>
      </c>
      <c r="D31" s="33">
        <v>0</v>
      </c>
      <c r="E31" s="24">
        <f t="shared" si="0"/>
        <v>0</v>
      </c>
      <c r="G31" s="44"/>
    </row>
    <row r="32" spans="1:7" x14ac:dyDescent="0.3">
      <c r="A32" s="2" t="s">
        <v>149</v>
      </c>
      <c r="B32" s="2" t="s">
        <v>143</v>
      </c>
      <c r="C32" s="20">
        <v>6</v>
      </c>
      <c r="D32" s="33">
        <v>0</v>
      </c>
      <c r="E32" s="24">
        <f t="shared" si="0"/>
        <v>0</v>
      </c>
      <c r="G32" s="44"/>
    </row>
    <row r="33" spans="1:7" x14ac:dyDescent="0.3">
      <c r="A33" s="2" t="s">
        <v>147</v>
      </c>
      <c r="B33" s="2" t="s">
        <v>145</v>
      </c>
      <c r="C33" s="20">
        <v>6</v>
      </c>
      <c r="D33" s="33">
        <v>0</v>
      </c>
      <c r="E33" s="24">
        <f t="shared" si="0"/>
        <v>0</v>
      </c>
      <c r="G33" s="44"/>
    </row>
    <row r="34" spans="1:7" x14ac:dyDescent="0.3">
      <c r="A34" s="2" t="s">
        <v>148</v>
      </c>
      <c r="B34" s="2" t="s">
        <v>145</v>
      </c>
      <c r="C34" s="20">
        <v>6</v>
      </c>
      <c r="D34" s="33">
        <v>0</v>
      </c>
      <c r="E34" s="24">
        <f t="shared" si="0"/>
        <v>0</v>
      </c>
      <c r="G34" s="44"/>
    </row>
    <row r="35" spans="1:7" ht="14" thickBot="1" x14ac:dyDescent="0.35">
      <c r="A35" s="2" t="s">
        <v>149</v>
      </c>
      <c r="B35" s="2" t="s">
        <v>145</v>
      </c>
      <c r="C35" s="20">
        <v>6</v>
      </c>
      <c r="D35" s="34">
        <v>0</v>
      </c>
      <c r="E35" s="24">
        <f t="shared" si="0"/>
        <v>0</v>
      </c>
      <c r="G35" s="45"/>
    </row>
    <row r="36" spans="1:7" ht="14" thickBot="1" x14ac:dyDescent="0.35">
      <c r="A36" s="10" t="s">
        <v>150</v>
      </c>
      <c r="B36" s="11"/>
      <c r="C36" s="11"/>
      <c r="D36" s="26"/>
      <c r="E36" s="12"/>
      <c r="G36" s="48"/>
    </row>
    <row r="37" spans="1:7" x14ac:dyDescent="0.3">
      <c r="A37" s="2" t="s">
        <v>151</v>
      </c>
      <c r="B37" s="2" t="s">
        <v>155</v>
      </c>
      <c r="C37" s="20">
        <v>10</v>
      </c>
      <c r="D37" s="32">
        <v>0</v>
      </c>
      <c r="E37" s="24">
        <f t="shared" si="0"/>
        <v>0</v>
      </c>
      <c r="G37" s="43"/>
    </row>
    <row r="38" spans="1:7" x14ac:dyDescent="0.3">
      <c r="A38" s="2" t="s">
        <v>152</v>
      </c>
      <c r="B38" s="2" t="s">
        <v>154</v>
      </c>
      <c r="C38" s="20">
        <v>10</v>
      </c>
      <c r="D38" s="33">
        <v>0</v>
      </c>
      <c r="E38" s="24">
        <f t="shared" si="0"/>
        <v>0</v>
      </c>
      <c r="G38" s="44"/>
    </row>
    <row r="39" spans="1:7" x14ac:dyDescent="0.3">
      <c r="A39" s="2" t="s">
        <v>153</v>
      </c>
      <c r="B39" s="2" t="s">
        <v>156</v>
      </c>
      <c r="C39" s="20">
        <v>10</v>
      </c>
      <c r="D39" s="33">
        <v>0</v>
      </c>
      <c r="E39" s="24">
        <f t="shared" si="0"/>
        <v>0</v>
      </c>
      <c r="G39" s="44"/>
    </row>
    <row r="40" spans="1:7" x14ac:dyDescent="0.3">
      <c r="A40" s="2" t="s">
        <v>151</v>
      </c>
      <c r="B40" s="2" t="s">
        <v>144</v>
      </c>
      <c r="C40" s="20">
        <v>6</v>
      </c>
      <c r="D40" s="33">
        <v>0</v>
      </c>
      <c r="E40" s="24">
        <f t="shared" si="0"/>
        <v>0</v>
      </c>
      <c r="G40" s="44"/>
    </row>
    <row r="41" spans="1:7" x14ac:dyDescent="0.3">
      <c r="A41" s="2" t="s">
        <v>152</v>
      </c>
      <c r="B41" s="2" t="s">
        <v>144</v>
      </c>
      <c r="C41" s="20">
        <v>6</v>
      </c>
      <c r="D41" s="33">
        <v>0</v>
      </c>
      <c r="E41" s="24">
        <f t="shared" si="0"/>
        <v>0</v>
      </c>
      <c r="G41" s="44"/>
    </row>
    <row r="42" spans="1:7" x14ac:dyDescent="0.3">
      <c r="A42" s="2" t="s">
        <v>153</v>
      </c>
      <c r="B42" s="2" t="s">
        <v>144</v>
      </c>
      <c r="C42" s="20">
        <v>6</v>
      </c>
      <c r="D42" s="33">
        <v>0</v>
      </c>
      <c r="E42" s="24">
        <f t="shared" si="0"/>
        <v>0</v>
      </c>
      <c r="G42" s="44"/>
    </row>
    <row r="43" spans="1:7" x14ac:dyDescent="0.3">
      <c r="A43" s="2" t="s">
        <v>151</v>
      </c>
      <c r="B43" s="2" t="s">
        <v>145</v>
      </c>
      <c r="C43" s="20">
        <v>6</v>
      </c>
      <c r="D43" s="33">
        <v>0</v>
      </c>
      <c r="E43" s="24">
        <f t="shared" si="0"/>
        <v>0</v>
      </c>
      <c r="G43" s="44"/>
    </row>
    <row r="44" spans="1:7" x14ac:dyDescent="0.3">
      <c r="A44" s="2" t="s">
        <v>152</v>
      </c>
      <c r="B44" s="2" t="s">
        <v>145</v>
      </c>
      <c r="C44" s="20">
        <v>6</v>
      </c>
      <c r="D44" s="33">
        <v>0</v>
      </c>
      <c r="E44" s="24">
        <f t="shared" si="0"/>
        <v>0</v>
      </c>
      <c r="G44" s="44"/>
    </row>
    <row r="45" spans="1:7" ht="14" thickBot="1" x14ac:dyDescent="0.35">
      <c r="A45" s="2" t="s">
        <v>153</v>
      </c>
      <c r="B45" s="2" t="s">
        <v>145</v>
      </c>
      <c r="C45" s="20">
        <v>6</v>
      </c>
      <c r="D45" s="34">
        <v>0</v>
      </c>
      <c r="E45" s="24">
        <f t="shared" si="0"/>
        <v>0</v>
      </c>
      <c r="G45" s="45"/>
    </row>
    <row r="46" spans="1:7" x14ac:dyDescent="0.3">
      <c r="A46" s="4" t="s">
        <v>10</v>
      </c>
      <c r="B46" s="4"/>
      <c r="C46" s="2"/>
      <c r="D46" s="28"/>
      <c r="E46" s="7">
        <f>SUM(E4:E45)</f>
        <v>0</v>
      </c>
    </row>
  </sheetData>
  <sheetProtection algorithmName="SHA-512" hashValue="CZXTRKMGzjJQ+5CmV4/bjxSz7K5kmI+bbDS9FLwYnone7bR+v3wOchfZ1CGReW7OtPTbzDYruXAOYzsTeJUfKg==" saltValue="NkRvQ8R7Q4FsTDiKhH345w==" spinCount="100000" sheet="1" objects="1" scenarios="1" select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5099-59D5-4FBC-95CB-181DDDFD8C15}">
  <dimension ref="A1:D8"/>
  <sheetViews>
    <sheetView workbookViewId="0">
      <selection activeCell="C6" sqref="C6"/>
    </sheetView>
  </sheetViews>
  <sheetFormatPr defaultRowHeight="13.5" x14ac:dyDescent="0.3"/>
  <cols>
    <col min="1" max="1" width="20.921875" customWidth="1"/>
    <col min="3" max="3" width="13.53515625" customWidth="1"/>
    <col min="4" max="4" width="16.765625" customWidth="1"/>
  </cols>
  <sheetData>
    <row r="1" spans="1:4" x14ac:dyDescent="0.3">
      <c r="A1" s="1" t="s">
        <v>13</v>
      </c>
    </row>
    <row r="2" spans="1:4" x14ac:dyDescent="0.3">
      <c r="A2" t="s">
        <v>12</v>
      </c>
    </row>
    <row r="3" spans="1:4" x14ac:dyDescent="0.3">
      <c r="A3" s="1"/>
    </row>
    <row r="5" spans="1:4" ht="135" thickBot="1" x14ac:dyDescent="0.35">
      <c r="A5" s="3" t="s">
        <v>4</v>
      </c>
      <c r="B5" s="3" t="s">
        <v>14</v>
      </c>
      <c r="C5" s="37" t="s">
        <v>15</v>
      </c>
      <c r="D5" s="3" t="s">
        <v>6</v>
      </c>
    </row>
    <row r="6" spans="1:4" ht="14" thickBot="1" x14ac:dyDescent="0.35">
      <c r="A6" s="2" t="s">
        <v>13</v>
      </c>
      <c r="B6" s="20">
        <v>80</v>
      </c>
      <c r="C6" s="38">
        <v>0</v>
      </c>
      <c r="D6" s="24">
        <f t="shared" ref="D6" si="0">B6*C6</f>
        <v>0</v>
      </c>
    </row>
    <row r="7" spans="1:4" x14ac:dyDescent="0.3">
      <c r="D7" s="6"/>
    </row>
    <row r="8" spans="1:4" x14ac:dyDescent="0.3">
      <c r="A8" s="4" t="s">
        <v>7</v>
      </c>
      <c r="B8" s="2"/>
      <c r="C8" s="2"/>
      <c r="D8" s="7">
        <f>SUM(D6:D6)</f>
        <v>0</v>
      </c>
    </row>
  </sheetData>
  <sheetProtection algorithmName="SHA-512" hashValue="As+GHhWYwdmhQLMadXtuBfnK/fEUSovGe3AMGDF7POhKIUc/KnMg0T526tJkKTWGY1j27FPUN7evoptViy98pQ==" saltValue="Gx6HvnTb1FPJquZjGAeTvQ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8" ma:contentTypeDescription="Een nieuw document maken." ma:contentTypeScope="" ma:versionID="d7280dbb45647ba6ab10d704e0625c7d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4316b0c9d8e0f5e58797d986770e3783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edb8dab-8fb8-42a3-ad5c-b341f69df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80183-b93d-4817-a1a6-c8dbe6e28846}" ma:internalName="TaxCatchAll" ma:showField="CatchAllData" ma:web="d75cb317-0672-455f-8a80-a04c35d12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eb626f-cdf9-4740-a328-d013d4075d05">
      <Terms xmlns="http://schemas.microsoft.com/office/infopath/2007/PartnerControls"/>
    </lcf76f155ced4ddcb4097134ff3c332f>
    <TaxCatchAll xmlns="d75cb317-0672-455f-8a80-a04c35d129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25E195-4D37-49FB-9853-73731E3C9EED}"/>
</file>

<file path=customXml/itemProps2.xml><?xml version="1.0" encoding="utf-8"?>
<ds:datastoreItem xmlns:ds="http://schemas.openxmlformats.org/officeDocument/2006/customXml" ds:itemID="{26B1C327-28AC-4F54-9650-355988E9E6FB}">
  <ds:schemaRefs>
    <ds:schemaRef ds:uri="http://schemas.microsoft.com/office/2006/documentManagement/types"/>
    <ds:schemaRef ds:uri="http://schemas.microsoft.com/office/infopath/2007/PartnerControls"/>
    <ds:schemaRef ds:uri="c570cb83-b5f9-4ff7-a0dc-08f7de09984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01eea07-c72b-4d60-9289-80237396f57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7608AA-EF7B-4C85-86DD-69EFB554DA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Inschrijfbiljet - Totaal</vt:lpstr>
      <vt:lpstr>Monstername</vt:lpstr>
      <vt:lpstr>Chemische Veiligheid</vt:lpstr>
      <vt:lpstr>Microbiologische Veiligheid</vt:lpstr>
      <vt:lpstr>Advisering</vt:lpstr>
    </vt:vector>
  </TitlesOfParts>
  <Company>Oasen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Lut, Maarten</dc:creator>
  <cp:lastModifiedBy>Lut, Maarten</cp:lastModifiedBy>
  <dcterms:created xsi:type="dcterms:W3CDTF">2024-04-12T06:46:28Z</dcterms:created>
  <dcterms:modified xsi:type="dcterms:W3CDTF">2024-04-26T12:04:20Z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0x010100E554A9BBDCB5F94794227ACF554FCEF2</vt:lpwstr>
  </property>
</Properties>
</file>