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bbie/InkooplinQ/Opdrachtgevers/FMXXL/Omrop Fryslan/Schoonmaakdienstverlening/3. Beschrijvend document/"/>
    </mc:Choice>
  </mc:AlternateContent>
  <xr:revisionPtr revIDLastSave="0" documentId="8_{28A3A54F-14D6-994C-B06D-016A6A766A1C}" xr6:coauthVersionLast="47" xr6:coauthVersionMax="47" xr10:uidLastSave="{00000000-0000-0000-0000-000000000000}"/>
  <workbookProtection workbookAlgorithmName="SHA-512" workbookHashValue="E4+14t/W4hgsm7OIMwwiqUqkv83ljwvBOI2k6H+0psefhcSNFpfIkxLMBQ2vuqjb2pPrRy4t8DviufvUIcGNxg==" workbookSaltValue="uxPOJxPNW72p8v5IsYkdAg==" workbookSpinCount="100000" lockStructure="1"/>
  <bookViews>
    <workbookView xWindow="-36800" yWindow="-940" windowWidth="30240" windowHeight="19000" activeTab="1" xr2:uid="{F4D90867-6761-7C4E-96A8-D8CFB7BCB677}"/>
  </bookViews>
  <sheets>
    <sheet name="Ondertekening" sheetId="5" r:id="rId1"/>
    <sheet name="Prijzenblad" sheetId="6" r:id="rId2"/>
    <sheet name="Afroepprijzen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6" l="1"/>
  <c r="D9" i="6"/>
  <c r="G9" i="6" s="1"/>
  <c r="D10" i="6"/>
  <c r="G10" i="6" s="1"/>
  <c r="D11" i="6"/>
  <c r="G11" i="6" s="1"/>
  <c r="D8" i="6"/>
  <c r="G8" i="6" s="1"/>
  <c r="G13" i="6" l="1"/>
</calcChain>
</file>

<file path=xl/sharedStrings.xml><?xml version="1.0" encoding="utf-8"?>
<sst xmlns="http://schemas.openxmlformats.org/spreadsheetml/2006/main" count="58" uniqueCount="57">
  <si>
    <t>Ondertekening</t>
  </si>
  <si>
    <t>Inschrijver:</t>
  </si>
  <si>
    <t>KvK nummer</t>
  </si>
  <si>
    <t>Rechtsgeldig vertegenwoordigd door:</t>
  </si>
  <si>
    <t>Functie:</t>
  </si>
  <si>
    <t>en de bijbehorende bijlagen.</t>
  </si>
  <si>
    <t>De Inschrijver verklaart deze aanbieding gestand te doen overeenkomstig</t>
  </si>
  <si>
    <t xml:space="preserve">de bepalingen van de Aanbesteding en met inachtneming van de </t>
  </si>
  <si>
    <t>bepalingen en de gegevens zoals deze zijn omschreven in de bijlagen, alsmede</t>
  </si>
  <si>
    <t>de Nota van Inlichtingen.</t>
  </si>
  <si>
    <t>Plaats:</t>
  </si>
  <si>
    <t>Datum:</t>
  </si>
  <si>
    <t>Naam ondertekenaar:</t>
  </si>
  <si>
    <t>Handtekening:</t>
  </si>
  <si>
    <t>Telefoonnummer:</t>
  </si>
  <si>
    <t>Emailadres:</t>
  </si>
  <si>
    <t>Inschrijver verklaart zich door ondertekening van dit prijzenblad, zonder voorbehoud, bereid en akkoord met:</t>
  </si>
  <si>
    <t>de opdracht aan te nemen voor de bedragen die zijn ingevuld in onderhavige inschrijving.</t>
  </si>
  <si>
    <t>Ondertekening Prijzenblad</t>
  </si>
  <si>
    <t>Onderdeel</t>
  </si>
  <si>
    <t>Handeling</t>
  </si>
  <si>
    <t>Prijs per m²/ stuk per beurt</t>
  </si>
  <si>
    <t>Prijs per uur</t>
  </si>
  <si>
    <t>Regietarief niet-specialistisch inclusief materialen/middelen/machines</t>
  </si>
  <si>
    <t>SCHOONMAAKDIENSTVERLENING Omrop Fryslan</t>
  </si>
  <si>
    <t>Uurtarief schoonmaakdienstverlening</t>
  </si>
  <si>
    <t xml:space="preserve">Uurtarieven </t>
  </si>
  <si>
    <t>Reinigen beeldscherm, muis en toetsenbord incl. materialen en middelen</t>
  </si>
  <si>
    <t>de uitvoering van de Opdracht zoals omschreven in het Beschrijvend document</t>
  </si>
  <si>
    <t>Aantal uren</t>
  </si>
  <si>
    <t>Tapijreiniging</t>
  </si>
  <si>
    <t>Stoelreiniging</t>
  </si>
  <si>
    <t>Graffiti verwijderen</t>
  </si>
  <si>
    <t>Kosten materialen en middelen en overheadkosten</t>
  </si>
  <si>
    <t>All-in uurtarief excl. btw</t>
  </si>
  <si>
    <t>Reguliere schoonmaak</t>
  </si>
  <si>
    <t>Periodiek onderhoud - vloeronderhoud</t>
  </si>
  <si>
    <t xml:space="preserve"> Afroepprijzen </t>
  </si>
  <si>
    <t>minimale aantal / m2 
(indien van toepassing)</t>
  </si>
  <si>
    <t>Totaal tarief per jaar</t>
  </si>
  <si>
    <t>Aantal toezicht uren</t>
  </si>
  <si>
    <t>Fictieve Inschrijfprijs totale schoonmaakdienstverlening</t>
  </si>
  <si>
    <t>Fictief aantal uren per jaar</t>
  </si>
  <si>
    <r>
      <t xml:space="preserve">Inschrijver dient de oranje gekleurde cellen in te vullen. Bedrag dient </t>
    </r>
    <r>
      <rPr>
        <b/>
        <u/>
        <sz val="11"/>
        <color rgb="FF000000"/>
        <rFont val="Calibri"/>
        <family val="2"/>
      </rPr>
      <t>exclusief BTW</t>
    </r>
    <r>
      <rPr>
        <sz val="11"/>
        <color rgb="FF000000"/>
        <rFont val="Calibri"/>
        <family val="2"/>
      </rPr>
      <t xml:space="preserve"> ingevuld te worden.                                                                                                     </t>
    </r>
  </si>
  <si>
    <t>Dieptereiniging keuken</t>
  </si>
  <si>
    <t>Dieptereiniging sanitair</t>
  </si>
  <si>
    <t>Vaste aanneemsom initiele contractperiode 5 jaren</t>
  </si>
  <si>
    <t>Periodiek onderhoud - Dieptereiniging Sanitair 1x per jaar</t>
  </si>
  <si>
    <t>Periodiek onderhoud - Dieptereiniging keuken 1x per jaar</t>
  </si>
  <si>
    <t>beurtprijs</t>
  </si>
  <si>
    <t>Loonkosten 100%</t>
  </si>
  <si>
    <t>Harde vloeren reinigen (schrobben)</t>
  </si>
  <si>
    <t>Regietarief specialistisch inclusief 
materialen/middelen/machines</t>
  </si>
  <si>
    <t>Glasbewassing binnen (gevel en separatieglas)</t>
  </si>
  <si>
    <t>M2 prijs</t>
  </si>
  <si>
    <t>Tarief Glasbewassing binnen</t>
  </si>
  <si>
    <t xml:space="preserve">Vaste aanneemsom per jaar op basis van het huidige bestek incl. weekend en feestdagen.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</si>
</sst>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€&quot;\ * #,##0.00_);_(&quot;€&quot;\ * \(#,##0.00\);_(&quot;€&quot;\ * &quot;-&quot;??_);_(@_)"/>
    <numFmt numFmtId="164" formatCode="&quot;€&quot;\ #,##0.00"/>
    <numFmt numFmtId="165" formatCode="_ &quot;€&quot;\ * #,##0.00_ ;_ &quot;€&quot;\ * \-#,##0.00_ ;_ &quot;€&quot;\ * &quot;-&quot;??_ ;_ @_ "/>
    <numFmt numFmtId="166" formatCode="_-&quot;€&quot;\ * #,##0.00_-;_-&quot;€&quot;\ * #,##0.00\-;_-&quot;€&quot;\ * &quot;-&quot;??_-;_-@_-"/>
  </numFmts>
  <fonts count="17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Tahoma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2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4" fillId="3" borderId="11" applyNumberFormat="0" applyAlignment="0" applyProtection="0"/>
    <xf numFmtId="0" fontId="6" fillId="0" borderId="0"/>
    <xf numFmtId="0" fontId="6" fillId="0" borderId="0"/>
    <xf numFmtId="0" fontId="8" fillId="0" borderId="0"/>
  </cellStyleXfs>
  <cellXfs count="80">
    <xf numFmtId="0" fontId="0" fillId="0" borderId="0" xfId="0"/>
    <xf numFmtId="0" fontId="1" fillId="0" borderId="0" xfId="0" applyFont="1"/>
    <xf numFmtId="0" fontId="0" fillId="0" borderId="7" xfId="0" applyBorder="1"/>
    <xf numFmtId="0" fontId="2" fillId="0" borderId="0" xfId="0" applyFont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4" borderId="5" xfId="0" applyFill="1" applyBorder="1"/>
    <xf numFmtId="0" fontId="0" fillId="5" borderId="0" xfId="0" applyFill="1"/>
    <xf numFmtId="0" fontId="7" fillId="5" borderId="0" xfId="4" applyFont="1" applyFill="1" applyAlignment="1">
      <alignment horizontal="left" vertical="center" indent="1"/>
    </xf>
    <xf numFmtId="0" fontId="9" fillId="5" borderId="0" xfId="5" applyFont="1" applyFill="1" applyAlignment="1">
      <alignment horizontal="left" vertical="center" indent="1"/>
    </xf>
    <xf numFmtId="0" fontId="11" fillId="4" borderId="3" xfId="0" applyFont="1" applyFill="1" applyBorder="1"/>
    <xf numFmtId="0" fontId="11" fillId="4" borderId="5" xfId="0" applyFont="1" applyFill="1" applyBorder="1"/>
    <xf numFmtId="0" fontId="5" fillId="4" borderId="3" xfId="0" applyFont="1" applyFill="1" applyBorder="1"/>
    <xf numFmtId="0" fontId="11" fillId="0" borderId="0" xfId="3" applyFont="1" applyAlignment="1">
      <alignment horizontal="center" vertical="center"/>
    </xf>
    <xf numFmtId="0" fontId="11" fillId="6" borderId="3" xfId="0" applyFont="1" applyFill="1" applyBorder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2" fillId="7" borderId="10" xfId="0" applyFont="1" applyFill="1" applyBorder="1" applyAlignment="1">
      <alignment horizontal="center" vertical="top" wrapText="1"/>
    </xf>
    <xf numFmtId="0" fontId="12" fillId="7" borderId="16" xfId="0" applyFont="1" applyFill="1" applyBorder="1" applyAlignment="1">
      <alignment horizontal="center" vertical="top" wrapText="1"/>
    </xf>
    <xf numFmtId="0" fontId="12" fillId="7" borderId="0" xfId="0" applyFont="1" applyFill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7" fillId="8" borderId="13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7" fillId="8" borderId="17" xfId="0" applyFont="1" applyFill="1" applyBorder="1" applyAlignment="1">
      <alignment vertical="center" wrapText="1"/>
    </xf>
    <xf numFmtId="166" fontId="13" fillId="0" borderId="0" xfId="0" applyNumberFormat="1" applyFont="1" applyAlignment="1">
      <alignment vertical="center" wrapText="1"/>
    </xf>
    <xf numFmtId="0" fontId="7" fillId="8" borderId="1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8" borderId="10" xfId="0" applyFont="1" applyFill="1" applyBorder="1" applyAlignment="1">
      <alignment horizontal="left" vertical="center" wrapText="1"/>
    </xf>
    <xf numFmtId="44" fontId="0" fillId="0" borderId="7" xfId="0" applyNumberFormat="1" applyBorder="1"/>
    <xf numFmtId="0" fontId="1" fillId="5" borderId="7" xfId="0" applyFont="1" applyFill="1" applyBorder="1"/>
    <xf numFmtId="0" fontId="1" fillId="5" borderId="2" xfId="0" applyFont="1" applyFill="1" applyBorder="1"/>
    <xf numFmtId="44" fontId="3" fillId="5" borderId="7" xfId="2" applyNumberFormat="1" applyFont="1" applyFill="1" applyBorder="1" applyProtection="1"/>
    <xf numFmtId="44" fontId="3" fillId="2" borderId="7" xfId="2" applyNumberFormat="1" applyFont="1" applyFill="1" applyBorder="1" applyProtection="1">
      <protection locked="0"/>
    </xf>
    <xf numFmtId="165" fontId="3" fillId="2" borderId="7" xfId="2" applyNumberFormat="1" applyFont="1" applyFill="1" applyBorder="1" applyAlignment="1" applyProtection="1">
      <alignment vertical="center"/>
      <protection locked="0"/>
    </xf>
    <xf numFmtId="0" fontId="1" fillId="5" borderId="10" xfId="0" applyFont="1" applyFill="1" applyBorder="1"/>
    <xf numFmtId="44" fontId="3" fillId="2" borderId="10" xfId="2" applyNumberFormat="1" applyFont="1" applyFill="1" applyBorder="1" applyProtection="1">
      <protection locked="0"/>
    </xf>
    <xf numFmtId="44" fontId="3" fillId="5" borderId="10" xfId="2" applyNumberFormat="1" applyFont="1" applyFill="1" applyBorder="1" applyProtection="1"/>
    <xf numFmtId="44" fontId="0" fillId="0" borderId="10" xfId="0" applyNumberFormat="1" applyBorder="1"/>
    <xf numFmtId="0" fontId="11" fillId="6" borderId="14" xfId="0" applyFont="1" applyFill="1" applyBorder="1" applyAlignment="1">
      <alignment vertical="center"/>
    </xf>
    <xf numFmtId="0" fontId="11" fillId="6" borderId="18" xfId="0" applyFont="1" applyFill="1" applyBorder="1" applyAlignment="1">
      <alignment vertical="center"/>
    </xf>
    <xf numFmtId="0" fontId="11" fillId="6" borderId="15" xfId="0" applyFont="1" applyFill="1" applyBorder="1" applyAlignment="1">
      <alignment vertical="center"/>
    </xf>
    <xf numFmtId="164" fontId="4" fillId="2" borderId="7" xfId="2" applyNumberFormat="1" applyFill="1" applyBorder="1" applyAlignment="1" applyProtection="1">
      <alignment horizontal="center"/>
      <protection locked="0"/>
    </xf>
    <xf numFmtId="0" fontId="4" fillId="2" borderId="7" xfId="2" applyFill="1" applyBorder="1" applyProtection="1">
      <protection locked="0"/>
    </xf>
    <xf numFmtId="164" fontId="4" fillId="2" borderId="10" xfId="2" applyNumberFormat="1" applyFill="1" applyBorder="1" applyAlignment="1" applyProtection="1">
      <alignment horizontal="center"/>
      <protection locked="0"/>
    </xf>
    <xf numFmtId="14" fontId="4" fillId="2" borderId="7" xfId="2" applyNumberFormat="1" applyFill="1" applyBorder="1" applyAlignment="1" applyProtection="1">
      <alignment horizontal="center"/>
      <protection locked="0"/>
    </xf>
    <xf numFmtId="0" fontId="9" fillId="5" borderId="7" xfId="0" applyFont="1" applyFill="1" applyBorder="1" applyAlignment="1">
      <alignment vertical="center" wrapText="1"/>
    </xf>
    <xf numFmtId="44" fontId="0" fillId="6" borderId="4" xfId="0" applyNumberFormat="1" applyFill="1" applyBorder="1"/>
    <xf numFmtId="0" fontId="0" fillId="6" borderId="4" xfId="0" applyFill="1" applyBorder="1"/>
    <xf numFmtId="0" fontId="0" fillId="6" borderId="5" xfId="0" applyFill="1" applyBorder="1"/>
    <xf numFmtId="0" fontId="11" fillId="6" borderId="6" xfId="4" applyFont="1" applyFill="1" applyBorder="1" applyAlignment="1">
      <alignment vertical="center"/>
    </xf>
    <xf numFmtId="0" fontId="14" fillId="11" borderId="6" xfId="0" applyFont="1" applyFill="1" applyBorder="1" applyAlignment="1">
      <alignment vertical="top" wrapText="1"/>
    </xf>
    <xf numFmtId="164" fontId="4" fillId="0" borderId="0" xfId="2" applyNumberFormat="1" applyFill="1" applyBorder="1" applyAlignment="1" applyProtection="1">
      <alignment horizontal="center"/>
      <protection locked="0"/>
    </xf>
    <xf numFmtId="44" fontId="13" fillId="9" borderId="10" xfId="1" applyFont="1" applyFill="1" applyBorder="1" applyAlignment="1" applyProtection="1">
      <alignment horizontal="left" vertical="top" wrapText="1"/>
      <protection locked="0"/>
    </xf>
    <xf numFmtId="44" fontId="13" fillId="9" borderId="10" xfId="1" applyFont="1" applyFill="1" applyBorder="1" applyAlignment="1" applyProtection="1">
      <alignment vertical="center" wrapText="1"/>
      <protection locked="0"/>
    </xf>
    <xf numFmtId="44" fontId="13" fillId="9" borderId="10" xfId="1" applyFont="1" applyFill="1" applyBorder="1" applyAlignment="1" applyProtection="1">
      <alignment horizontal="left" vertical="center" wrapText="1"/>
      <protection locked="0"/>
    </xf>
    <xf numFmtId="44" fontId="13" fillId="9" borderId="16" xfId="1" applyFont="1" applyFill="1" applyBorder="1" applyAlignment="1" applyProtection="1">
      <alignment horizontal="left" vertical="center" wrapText="1"/>
      <protection locked="0"/>
    </xf>
    <xf numFmtId="0" fontId="10" fillId="2" borderId="10" xfId="0" applyFont="1" applyFill="1" applyBorder="1" applyProtection="1">
      <protection locked="0"/>
    </xf>
    <xf numFmtId="0" fontId="10" fillId="2" borderId="7" xfId="0" applyFont="1" applyFill="1" applyBorder="1" applyProtection="1">
      <protection locked="0"/>
    </xf>
    <xf numFmtId="44" fontId="0" fillId="10" borderId="6" xfId="0" applyNumberFormat="1" applyFill="1" applyBorder="1" applyProtection="1">
      <protection locked="0"/>
    </xf>
    <xf numFmtId="44" fontId="0" fillId="10" borderId="5" xfId="0" applyNumberFormat="1" applyFill="1" applyBorder="1" applyProtection="1">
      <protection locked="0"/>
    </xf>
    <xf numFmtId="2" fontId="13" fillId="2" borderId="12" xfId="0" applyNumberFormat="1" applyFont="1" applyFill="1" applyBorder="1" applyAlignment="1" applyProtection="1">
      <alignment horizontal="left" vertical="top" wrapText="1"/>
      <protection locked="0"/>
    </xf>
    <xf numFmtId="2" fontId="13" fillId="2" borderId="16" xfId="0" applyNumberFormat="1" applyFont="1" applyFill="1" applyBorder="1" applyAlignment="1" applyProtection="1">
      <alignment vertical="center" wrapText="1"/>
      <protection locked="0"/>
    </xf>
    <xf numFmtId="2" fontId="13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4" applyFont="1" applyAlignment="1">
      <alignment vertical="center"/>
    </xf>
    <xf numFmtId="44" fontId="0" fillId="0" borderId="6" xfId="0" applyNumberFormat="1" applyBorder="1" applyProtection="1">
      <protection locked="0"/>
    </xf>
    <xf numFmtId="0" fontId="1" fillId="5" borderId="7" xfId="0" applyFont="1" applyFill="1" applyBorder="1" applyProtection="1">
      <protection locked="0"/>
    </xf>
    <xf numFmtId="0" fontId="11" fillId="6" borderId="3" xfId="4" applyFont="1" applyFill="1" applyBorder="1" applyAlignment="1">
      <alignment vertical="center" wrapText="1"/>
    </xf>
    <xf numFmtId="0" fontId="9" fillId="5" borderId="10" xfId="0" applyFont="1" applyFill="1" applyBorder="1" applyAlignment="1">
      <alignment vertical="center" wrapText="1"/>
    </xf>
    <xf numFmtId="165" fontId="3" fillId="2" borderId="10" xfId="2" applyNumberFormat="1" applyFont="1" applyFill="1" applyBorder="1" applyAlignment="1" applyProtection="1">
      <alignment vertical="center"/>
      <protection locked="0"/>
    </xf>
    <xf numFmtId="0" fontId="11" fillId="6" borderId="14" xfId="0" applyFont="1" applyFill="1" applyBorder="1" applyAlignment="1">
      <alignment horizontal="center" vertical="top" wrapText="1"/>
    </xf>
    <xf numFmtId="0" fontId="11" fillId="6" borderId="15" xfId="0" applyFont="1" applyFill="1" applyBorder="1" applyAlignment="1">
      <alignment horizontal="center" vertical="top" wrapText="1"/>
    </xf>
    <xf numFmtId="0" fontId="16" fillId="6" borderId="3" xfId="0" applyFont="1" applyFill="1" applyBorder="1"/>
    <xf numFmtId="0" fontId="16" fillId="6" borderId="5" xfId="0" applyFont="1" applyFill="1" applyBorder="1"/>
    <xf numFmtId="44" fontId="0" fillId="2" borderId="10" xfId="0" applyNumberFormat="1" applyFill="1" applyBorder="1" applyProtection="1">
      <protection locked="0"/>
    </xf>
    <xf numFmtId="0" fontId="11" fillId="6" borderId="3" xfId="3" applyFont="1" applyFill="1" applyBorder="1" applyAlignment="1">
      <alignment horizontal="left" vertical="center"/>
    </xf>
    <xf numFmtId="0" fontId="11" fillId="6" borderId="5" xfId="3" applyFont="1" applyFill="1" applyBorder="1" applyAlignment="1">
      <alignment horizontal="left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</cellXfs>
  <cellStyles count="6">
    <cellStyle name="Invoer" xfId="2" builtinId="20"/>
    <cellStyle name="Standaard" xfId="0" builtinId="0"/>
    <cellStyle name="Standaard_Bijlage A1_1" xfId="5" xr:uid="{6DF8B495-C327-0042-A5DB-57AC69F3419E}"/>
    <cellStyle name="Standaard_Bijlage II - prijzenbladen nassau college -ep06" xfId="4" xr:uid="{6CB2DD28-88ED-E24D-809A-0DAE22373F65}"/>
    <cellStyle name="Standaard_Blad2" xfId="3" xr:uid="{73E0FB4D-10F9-FB47-A54B-D9D2FC5BFCF5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787400</xdr:rowOff>
    </xdr:from>
    <xdr:to>
      <xdr:col>0</xdr:col>
      <xdr:colOff>3442970</xdr:colOff>
      <xdr:row>0</xdr:row>
      <xdr:rowOff>1457325</xdr:rowOff>
    </xdr:to>
    <xdr:pic>
      <xdr:nvPicPr>
        <xdr:cNvPr id="2" name="Afbeelding 1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A50FD91E-4610-95EF-F877-B4A5D9FAE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787400"/>
          <a:ext cx="3303270" cy="669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3</xdr:row>
      <xdr:rowOff>38100</xdr:rowOff>
    </xdr:from>
    <xdr:to>
      <xdr:col>0</xdr:col>
      <xdr:colOff>2501900</xdr:colOff>
      <xdr:row>5</xdr:row>
      <xdr:rowOff>133951</xdr:rowOff>
    </xdr:to>
    <xdr:pic>
      <xdr:nvPicPr>
        <xdr:cNvPr id="2" name="Afbeelding 1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EA97DFBB-3B53-D272-D4BA-946EE1978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673100"/>
          <a:ext cx="2476500" cy="5022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2184400</xdr:colOff>
      <xdr:row>0</xdr:row>
      <xdr:rowOff>443011</xdr:rowOff>
    </xdr:to>
    <xdr:pic>
      <xdr:nvPicPr>
        <xdr:cNvPr id="2" name="Afbeelding 1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665EFC67-EE9E-A6C6-4CCB-3B220A551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84400" cy="4430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1E6EC-E2FE-044C-9A11-95EAD99B9148}">
  <dimension ref="A1:B29"/>
  <sheetViews>
    <sheetView workbookViewId="0">
      <selection activeCell="H22" sqref="H22"/>
    </sheetView>
  </sheetViews>
  <sheetFormatPr baseColWidth="10" defaultRowHeight="16" x14ac:dyDescent="0.2"/>
  <cols>
    <col min="1" max="1" width="57.83203125" customWidth="1"/>
    <col min="2" max="2" width="53" customWidth="1"/>
  </cols>
  <sheetData>
    <row r="1" spans="1:2" ht="131" customHeight="1" thickBot="1" x14ac:dyDescent="0.25"/>
    <row r="2" spans="1:2" ht="36" customHeight="1" thickBot="1" x14ac:dyDescent="0.25">
      <c r="A2" s="12" t="s">
        <v>18</v>
      </c>
      <c r="B2" s="6"/>
    </row>
    <row r="4" spans="1:2" x14ac:dyDescent="0.2">
      <c r="A4" s="2" t="s">
        <v>1</v>
      </c>
      <c r="B4" s="42"/>
    </row>
    <row r="5" spans="1:2" x14ac:dyDescent="0.2">
      <c r="A5" s="2" t="s">
        <v>2</v>
      </c>
      <c r="B5" s="43"/>
    </row>
    <row r="7" spans="1:2" x14ac:dyDescent="0.2">
      <c r="A7" s="2" t="s">
        <v>3</v>
      </c>
      <c r="B7" s="42"/>
    </row>
    <row r="8" spans="1:2" x14ac:dyDescent="0.2">
      <c r="A8" s="2" t="s">
        <v>4</v>
      </c>
      <c r="B8" s="42"/>
    </row>
    <row r="9" spans="1:2" x14ac:dyDescent="0.2">
      <c r="A9" s="2" t="s">
        <v>15</v>
      </c>
      <c r="B9" s="42"/>
    </row>
    <row r="10" spans="1:2" x14ac:dyDescent="0.2">
      <c r="A10" s="2" t="s">
        <v>14</v>
      </c>
      <c r="B10" s="42"/>
    </row>
    <row r="11" spans="1:2" ht="17" thickBot="1" x14ac:dyDescent="0.25">
      <c r="B11" s="52"/>
    </row>
    <row r="12" spans="1:2" ht="33" thickBot="1" x14ac:dyDescent="0.25">
      <c r="A12" s="51" t="s">
        <v>43</v>
      </c>
    </row>
    <row r="13" spans="1:2" x14ac:dyDescent="0.2">
      <c r="A13" s="1" t="s">
        <v>16</v>
      </c>
    </row>
    <row r="14" spans="1:2" x14ac:dyDescent="0.2">
      <c r="A14" s="3" t="s">
        <v>28</v>
      </c>
    </row>
    <row r="15" spans="1:2" x14ac:dyDescent="0.2">
      <c r="A15" s="3" t="s">
        <v>5</v>
      </c>
    </row>
    <row r="16" spans="1:2" x14ac:dyDescent="0.2">
      <c r="A16" s="3" t="s">
        <v>17</v>
      </c>
    </row>
    <row r="17" spans="1:2" x14ac:dyDescent="0.2">
      <c r="A17" s="3"/>
    </row>
    <row r="18" spans="1:2" x14ac:dyDescent="0.2">
      <c r="A18" s="3" t="s">
        <v>6</v>
      </c>
      <c r="B18" s="3"/>
    </row>
    <row r="19" spans="1:2" x14ac:dyDescent="0.2">
      <c r="A19" s="3" t="s">
        <v>7</v>
      </c>
    </row>
    <row r="20" spans="1:2" x14ac:dyDescent="0.2">
      <c r="A20" s="3" t="s">
        <v>8</v>
      </c>
    </row>
    <row r="21" spans="1:2" x14ac:dyDescent="0.2">
      <c r="A21" s="3" t="s">
        <v>9</v>
      </c>
    </row>
    <row r="22" spans="1:2" ht="17" thickBot="1" x14ac:dyDescent="0.25"/>
    <row r="23" spans="1:2" ht="17" thickBot="1" x14ac:dyDescent="0.25">
      <c r="A23" s="10" t="s">
        <v>0</v>
      </c>
      <c r="B23" s="11"/>
    </row>
    <row r="24" spans="1:2" x14ac:dyDescent="0.2">
      <c r="A24" s="5" t="s">
        <v>10</v>
      </c>
      <c r="B24" s="44"/>
    </row>
    <row r="25" spans="1:2" x14ac:dyDescent="0.2">
      <c r="A25" s="4" t="s">
        <v>11</v>
      </c>
      <c r="B25" s="45"/>
    </row>
    <row r="26" spans="1:2" x14ac:dyDescent="0.2">
      <c r="A26" s="4" t="s">
        <v>12</v>
      </c>
      <c r="B26" s="42"/>
    </row>
    <row r="27" spans="1:2" x14ac:dyDescent="0.2">
      <c r="A27" s="4" t="s">
        <v>13</v>
      </c>
      <c r="B27" s="42"/>
    </row>
    <row r="29" spans="1:2" ht="16" customHeight="1" x14ac:dyDescent="0.2"/>
  </sheetData>
  <sheetProtection algorithmName="SHA-512" hashValue="V4sMZPAw0CO0P76qqRDxi2ew+wq3dms9YfWifCuwm5cjJFMy1dfEQxmqj99MrxKivD5gjGIH0X+csL0l0UOzfg==" saltValue="98Gws04OHJsTxkrf6TXLfw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01909-3F89-6B48-8054-3F3256500834}">
  <dimension ref="A2:G25"/>
  <sheetViews>
    <sheetView tabSelected="1" workbookViewId="0">
      <selection activeCell="C27" sqref="C27"/>
    </sheetView>
  </sheetViews>
  <sheetFormatPr baseColWidth="10" defaultRowHeight="16" x14ac:dyDescent="0.2"/>
  <cols>
    <col min="1" max="1" width="50.5" customWidth="1"/>
    <col min="2" max="4" width="43" customWidth="1"/>
    <col min="5" max="5" width="21.5" bestFit="1" customWidth="1"/>
    <col min="6" max="6" width="16.5" customWidth="1"/>
    <col min="7" max="7" width="36" customWidth="1"/>
  </cols>
  <sheetData>
    <row r="2" spans="1:7" ht="17" thickBot="1" x14ac:dyDescent="0.25"/>
    <row r="3" spans="1:7" ht="17" thickBot="1" x14ac:dyDescent="0.25">
      <c r="A3" s="75" t="s">
        <v>24</v>
      </c>
      <c r="B3" s="76"/>
      <c r="C3" s="13"/>
      <c r="D3" s="13"/>
      <c r="E3" s="7"/>
      <c r="F3" s="7"/>
      <c r="G3" s="7"/>
    </row>
    <row r="4" spans="1:7" x14ac:dyDescent="0.2">
      <c r="A4" s="8"/>
      <c r="B4" s="9"/>
      <c r="C4" s="9"/>
      <c r="D4" s="9"/>
      <c r="E4" s="7"/>
      <c r="F4" s="7"/>
      <c r="G4" s="7"/>
    </row>
    <row r="5" spans="1:7" x14ac:dyDescent="0.2">
      <c r="B5" s="9"/>
      <c r="C5" s="9"/>
      <c r="D5" s="9"/>
      <c r="E5" s="7"/>
      <c r="F5" s="7"/>
      <c r="G5" s="7"/>
    </row>
    <row r="6" spans="1:7" ht="17" thickBot="1" x14ac:dyDescent="0.25">
      <c r="A6" s="8"/>
      <c r="B6" s="9"/>
      <c r="C6" s="9"/>
      <c r="D6" s="9"/>
      <c r="E6" s="7"/>
      <c r="F6" s="7"/>
      <c r="G6" s="7"/>
    </row>
    <row r="7" spans="1:7" ht="17" thickBot="1" x14ac:dyDescent="0.25">
      <c r="A7" s="39" t="s">
        <v>19</v>
      </c>
      <c r="B7" s="40" t="s">
        <v>50</v>
      </c>
      <c r="C7" s="40" t="s">
        <v>33</v>
      </c>
      <c r="D7" s="40" t="s">
        <v>34</v>
      </c>
      <c r="E7" s="40" t="s">
        <v>42</v>
      </c>
      <c r="F7" s="40" t="s">
        <v>40</v>
      </c>
      <c r="G7" s="41" t="s">
        <v>39</v>
      </c>
    </row>
    <row r="8" spans="1:7" x14ac:dyDescent="0.2">
      <c r="A8" s="35" t="s">
        <v>35</v>
      </c>
      <c r="B8" s="36">
        <v>0</v>
      </c>
      <c r="C8" s="36">
        <v>0</v>
      </c>
      <c r="D8" s="37">
        <f>B8+C8</f>
        <v>0</v>
      </c>
      <c r="E8" s="35">
        <v>1200</v>
      </c>
      <c r="F8" s="57"/>
      <c r="G8" s="38">
        <f>(D8*E8)</f>
        <v>0</v>
      </c>
    </row>
    <row r="9" spans="1:7" x14ac:dyDescent="0.2">
      <c r="A9" s="31" t="s">
        <v>36</v>
      </c>
      <c r="B9" s="33">
        <v>0</v>
      </c>
      <c r="C9" s="33">
        <v>0</v>
      </c>
      <c r="D9" s="32">
        <f t="shared" ref="D9:D11" si="0">B9+C9</f>
        <v>0</v>
      </c>
      <c r="E9" s="30">
        <v>200</v>
      </c>
      <c r="F9" s="58"/>
      <c r="G9" s="29">
        <f>(D9*E9)</f>
        <v>0</v>
      </c>
    </row>
    <row r="10" spans="1:7" x14ac:dyDescent="0.2">
      <c r="A10" s="31" t="s">
        <v>47</v>
      </c>
      <c r="B10" s="33">
        <v>0</v>
      </c>
      <c r="C10" s="33">
        <v>0</v>
      </c>
      <c r="D10" s="32">
        <f t="shared" si="0"/>
        <v>0</v>
      </c>
      <c r="E10" s="66" t="s">
        <v>49</v>
      </c>
      <c r="F10" s="58"/>
      <c r="G10" s="29">
        <f>D10</f>
        <v>0</v>
      </c>
    </row>
    <row r="11" spans="1:7" x14ac:dyDescent="0.2">
      <c r="A11" s="30" t="s">
        <v>48</v>
      </c>
      <c r="B11" s="33">
        <v>0</v>
      </c>
      <c r="C11" s="33">
        <v>0</v>
      </c>
      <c r="D11" s="32">
        <f t="shared" si="0"/>
        <v>0</v>
      </c>
      <c r="E11" s="66" t="s">
        <v>49</v>
      </c>
      <c r="F11" s="58"/>
      <c r="G11" s="29">
        <f>D11</f>
        <v>0</v>
      </c>
    </row>
    <row r="12" spans="1:7" ht="17" thickBot="1" x14ac:dyDescent="0.25"/>
    <row r="13" spans="1:7" ht="17" thickBot="1" x14ac:dyDescent="0.25">
      <c r="A13" s="14" t="s">
        <v>41</v>
      </c>
      <c r="B13" s="47"/>
      <c r="C13" s="48"/>
      <c r="D13" s="48"/>
      <c r="E13" s="48"/>
      <c r="F13" s="49"/>
      <c r="G13" s="60">
        <f>SUM(G8:G11)</f>
        <v>0</v>
      </c>
    </row>
    <row r="14" spans="1:7" ht="17" thickBot="1" x14ac:dyDescent="0.25"/>
    <row r="15" spans="1:7" ht="33" thickBot="1" x14ac:dyDescent="0.25">
      <c r="A15" s="67" t="s">
        <v>56</v>
      </c>
      <c r="B15" s="59">
        <v>0</v>
      </c>
    </row>
    <row r="16" spans="1:7" ht="17" thickBot="1" x14ac:dyDescent="0.25">
      <c r="A16" s="64"/>
      <c r="B16" s="65"/>
    </row>
    <row r="17" spans="1:2" ht="17" thickBot="1" x14ac:dyDescent="0.25">
      <c r="A17" s="50" t="s">
        <v>46</v>
      </c>
      <c r="B17" s="59">
        <f>SUM(B15*5)</f>
        <v>0</v>
      </c>
    </row>
    <row r="18" spans="1:2" ht="17" thickBot="1" x14ac:dyDescent="0.25"/>
    <row r="19" spans="1:2" ht="17" thickBot="1" x14ac:dyDescent="0.25">
      <c r="A19" s="70" t="s">
        <v>26</v>
      </c>
      <c r="B19" s="71" t="s">
        <v>22</v>
      </c>
    </row>
    <row r="20" spans="1:2" x14ac:dyDescent="0.2">
      <c r="A20" s="68" t="s">
        <v>25</v>
      </c>
      <c r="B20" s="69">
        <v>0</v>
      </c>
    </row>
    <row r="21" spans="1:2" ht="32" x14ac:dyDescent="0.2">
      <c r="A21" s="46" t="s">
        <v>23</v>
      </c>
      <c r="B21" s="34">
        <v>0</v>
      </c>
    </row>
    <row r="22" spans="1:2" ht="36" customHeight="1" x14ac:dyDescent="0.2">
      <c r="A22" s="46" t="s">
        <v>52</v>
      </c>
      <c r="B22" s="34">
        <v>0</v>
      </c>
    </row>
    <row r="23" spans="1:2" ht="17" thickBot="1" x14ac:dyDescent="0.25"/>
    <row r="24" spans="1:2" ht="17" thickBot="1" x14ac:dyDescent="0.25">
      <c r="A24" s="72" t="s">
        <v>55</v>
      </c>
      <c r="B24" s="73" t="s">
        <v>54</v>
      </c>
    </row>
    <row r="25" spans="1:2" ht="28" customHeight="1" x14ac:dyDescent="0.2">
      <c r="A25" s="68" t="s">
        <v>53</v>
      </c>
      <c r="B25" s="74">
        <v>0</v>
      </c>
    </row>
  </sheetData>
  <sheetProtection algorithmName="SHA-512" hashValue="CUgMzyVo8PXstQ1rVTyeTQzv1yb9TcvNZfRdW+V67RI5zCulhPMkAma7lrNrbxPXoaB1K6n527ocb8urSqRFPw==" saltValue="ZWXu15C3aOEHpitDxsf0iQ==" spinCount="100000" sheet="1" objects="1" scenarios="1"/>
  <mergeCells count="1">
    <mergeCell ref="A3:B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381E7-E318-654B-AB56-C409481ECECF}">
  <dimension ref="A1:I10"/>
  <sheetViews>
    <sheetView workbookViewId="0">
      <selection activeCell="C6" sqref="C6"/>
    </sheetView>
  </sheetViews>
  <sheetFormatPr baseColWidth="10" defaultRowHeight="16" x14ac:dyDescent="0.2"/>
  <cols>
    <col min="1" max="2" width="30.83203125" customWidth="1"/>
    <col min="3" max="3" width="34.1640625" customWidth="1"/>
  </cols>
  <sheetData>
    <row r="1" spans="1:9" ht="45" customHeight="1" x14ac:dyDescent="0.2"/>
    <row r="2" spans="1:9" x14ac:dyDescent="0.2">
      <c r="A2" s="77" t="s">
        <v>37</v>
      </c>
      <c r="B2" s="78"/>
      <c r="C2" s="79"/>
      <c r="D2" s="16"/>
      <c r="G2" s="17"/>
      <c r="H2" s="17"/>
      <c r="I2" s="17"/>
    </row>
    <row r="3" spans="1:9" ht="32" x14ac:dyDescent="0.2">
      <c r="A3" s="18" t="s">
        <v>20</v>
      </c>
      <c r="B3" s="19" t="s">
        <v>21</v>
      </c>
      <c r="C3" s="20" t="s">
        <v>38</v>
      </c>
      <c r="D3" s="21"/>
      <c r="G3" s="17"/>
      <c r="H3" s="17"/>
      <c r="I3" s="17"/>
    </row>
    <row r="4" spans="1:9" x14ac:dyDescent="0.2">
      <c r="A4" s="22" t="s">
        <v>30</v>
      </c>
      <c r="B4" s="53">
        <v>0</v>
      </c>
      <c r="C4" s="61"/>
      <c r="D4" s="23"/>
      <c r="G4" s="17"/>
      <c r="H4" s="17"/>
      <c r="I4" s="17"/>
    </row>
    <row r="5" spans="1:9" x14ac:dyDescent="0.2">
      <c r="A5" s="24" t="s">
        <v>51</v>
      </c>
      <c r="B5" s="54">
        <v>0</v>
      </c>
      <c r="C5" s="62"/>
      <c r="D5" s="25"/>
      <c r="G5" s="17"/>
      <c r="H5" s="17"/>
      <c r="I5" s="17"/>
    </row>
    <row r="6" spans="1:9" x14ac:dyDescent="0.2">
      <c r="A6" s="24" t="s">
        <v>45</v>
      </c>
      <c r="B6" s="54">
        <v>0</v>
      </c>
      <c r="C6" s="62"/>
      <c r="D6" s="25"/>
      <c r="G6" s="17"/>
      <c r="H6" s="17"/>
      <c r="I6" s="17"/>
    </row>
    <row r="7" spans="1:9" x14ac:dyDescent="0.2">
      <c r="A7" s="24" t="s">
        <v>44</v>
      </c>
      <c r="B7" s="54">
        <v>0</v>
      </c>
      <c r="C7" s="62"/>
      <c r="D7" s="25"/>
      <c r="G7" s="17"/>
      <c r="H7" s="17"/>
      <c r="I7" s="17"/>
    </row>
    <row r="8" spans="1:9" x14ac:dyDescent="0.2">
      <c r="A8" s="26" t="s">
        <v>31</v>
      </c>
      <c r="B8" s="55">
        <v>0</v>
      </c>
      <c r="C8" s="63"/>
      <c r="D8" s="27"/>
      <c r="G8" s="17"/>
      <c r="H8" s="17"/>
      <c r="I8" s="17"/>
    </row>
    <row r="9" spans="1:9" x14ac:dyDescent="0.2">
      <c r="A9" s="26" t="s">
        <v>32</v>
      </c>
      <c r="B9" s="55">
        <v>0</v>
      </c>
      <c r="C9" s="63"/>
      <c r="D9" s="27"/>
      <c r="G9" s="17"/>
      <c r="H9" s="17"/>
      <c r="I9" s="17"/>
    </row>
    <row r="10" spans="1:9" ht="48" x14ac:dyDescent="0.2">
      <c r="A10" s="28" t="s">
        <v>27</v>
      </c>
      <c r="B10" s="56">
        <v>0</v>
      </c>
      <c r="C10" s="63"/>
      <c r="D10" s="27"/>
      <c r="G10" s="17"/>
      <c r="H10" s="17"/>
      <c r="I10" s="15" t="s">
        <v>29</v>
      </c>
    </row>
  </sheetData>
  <sheetProtection algorithmName="SHA-512" hashValue="XEzfWPe2jVGLtaZVjsFM+jYuyQR70bfzM6C5HGgTNkp8tZScLYPU3PJlO8cS8ApZcbP8OLTKlgbn57VLIkfJ4Q==" saltValue="JfbdcTHiPA72cksx8854nw==" spinCount="100000" sheet="1" objects="1" scenarios="1"/>
  <mergeCells count="1">
    <mergeCell ref="A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Ondertekening</vt:lpstr>
      <vt:lpstr>Prijzenblad</vt:lpstr>
      <vt:lpstr>Afroepprijzen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Debbie Nauta</cp:lastModifiedBy>
  <dcterms:created xsi:type="dcterms:W3CDTF">2023-05-09T08:08:08Z</dcterms:created>
  <dcterms:modified xsi:type="dcterms:W3CDTF">2024-02-13T08:35:50Z</dcterms:modified>
</cp:coreProperties>
</file>