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21 Medisch\DES &amp; balloncatheters\06 NVI\"/>
    </mc:Choice>
  </mc:AlternateContent>
  <bookViews>
    <workbookView xWindow="0" yWindow="0" windowWidth="23040" windowHeight="9210" tabRatio="839"/>
  </bookViews>
  <sheets>
    <sheet name="Bijlage 4 Prijzenblad DES" sheetId="7" r:id="rId1"/>
    <sheet name="Artikellijst" sheetId="8" r:id="rId2"/>
  </sheets>
  <calcPr calcId="162913"/>
</workbook>
</file>

<file path=xl/calcChain.xml><?xml version="1.0" encoding="utf-8"?>
<calcChain xmlns="http://schemas.openxmlformats.org/spreadsheetml/2006/main">
  <c r="F15" i="7" l="1"/>
  <c r="G15" i="7" l="1"/>
  <c r="E17" i="7"/>
  <c r="E19" i="7" s="1"/>
  <c r="E20" i="7" s="1"/>
  <c r="E16" i="7" l="1"/>
  <c r="D17" i="7" l="1"/>
  <c r="C17" i="7" l="1"/>
  <c r="E18" i="7" l="1"/>
  <c r="D16" i="7"/>
</calcChain>
</file>

<file path=xl/sharedStrings.xml><?xml version="1.0" encoding="utf-8"?>
<sst xmlns="http://schemas.openxmlformats.org/spreadsheetml/2006/main" count="27" uniqueCount="25">
  <si>
    <t>Aldus naar waarheid ingevuld:</t>
  </si>
  <si>
    <t>Geschatte afname per jaar</t>
  </si>
  <si>
    <t>Prijsknikpunt onder plafond</t>
  </si>
  <si>
    <t>Aanbieding Inschrijver</t>
  </si>
  <si>
    <t>Verbergen</t>
  </si>
  <si>
    <t>Punten op prijs</t>
  </si>
  <si>
    <r>
      <t xml:space="preserve">op </t>
    </r>
    <r>
      <rPr>
        <i/>
        <sz val="11"/>
        <color indexed="8"/>
        <rFont val="Calibri"/>
        <family val="2"/>
        <scheme val="minor"/>
      </rPr>
      <t>(datum)</t>
    </r>
    <r>
      <rPr>
        <sz val="11"/>
        <color indexed="8"/>
        <rFont val="Calibri"/>
        <family val="2"/>
        <scheme val="minor"/>
      </rPr>
      <t xml:space="preserve">: 
te </t>
    </r>
    <r>
      <rPr>
        <i/>
        <sz val="11"/>
        <color indexed="8"/>
        <rFont val="Calibri"/>
        <family val="2"/>
        <scheme val="minor"/>
      </rPr>
      <t xml:space="preserve">(plaats): </t>
    </r>
    <r>
      <rPr>
        <sz val="11"/>
        <color indexed="8"/>
        <rFont val="Calibri"/>
        <family val="2"/>
        <scheme val="minor"/>
      </rPr>
      <t xml:space="preserve">
door </t>
    </r>
    <r>
      <rPr>
        <i/>
        <sz val="11"/>
        <color indexed="8"/>
        <rFont val="Calibri"/>
        <family val="2"/>
        <scheme val="minor"/>
      </rPr>
      <t>(rechtsgeldig vertegenwoordiger):</t>
    </r>
    <r>
      <rPr>
        <sz val="11"/>
        <color indexed="8"/>
        <rFont val="Calibri"/>
        <family val="2"/>
        <scheme val="minor"/>
      </rPr>
      <t xml:space="preserve">
van</t>
    </r>
    <r>
      <rPr>
        <i/>
        <sz val="11"/>
        <color indexed="8"/>
        <rFont val="Calibri"/>
        <family val="2"/>
        <scheme val="minor"/>
      </rPr>
      <t xml:space="preserve"> (bedrijf):
</t>
    </r>
    <r>
      <rPr>
        <sz val="11"/>
        <color indexed="8"/>
        <rFont val="Calibri"/>
        <family val="2"/>
        <scheme val="minor"/>
      </rPr>
      <t>handtekening</t>
    </r>
  </si>
  <si>
    <t>Bijlage 4 Prijzenblad- DES</t>
  </si>
  <si>
    <t>Toelichting en invulinstructie bij prijzenblad Europese aanbesteding DES</t>
  </si>
  <si>
    <t>Productomschrijving / Type DES</t>
  </si>
  <si>
    <t xml:space="preserve">Inschrijver met de beste prijs/kwaliteit verhouding wint de aanbesteding en krijgt 60% van het totaal volume DES. De nummer 2 krijgt 40% van het volume DES.
1.Inschrijver vult -in de blanco cel zijn prijs ex BTW maar inclusief (herbruikbare) omverpakking, levering ect. type omschrijving aangeboden product.
2.Spreadsheet rekent automatisch de totaal aantal punten o.b.v. geoffreerde prijs, Dit is tevens uw score op Gunningscriterium Prijs.
3. Punten worden gescoord over een schaal van circa 20%, tussen € 220,- (Prijsplafond = 0 punten) en € 175,- ( = 250  punten). Formule hierbij: elke Euro onder Prijsplafond is circa 5,55 punten waard. 
4.Indien u een hogere prijs invult dan de plafondprijs wordt u uitgesloten van deelname.
5. Indien blijkt dat u wijzigingen heeft aangebracht in het spreadsheet op andere plekken dan hierboven genoemd, wordt u uitgesloten van deelname.
6. De totale afname is indicatief en gebaseerd op historisch jaarverbruik. De werkelijke afname is afhankelijk van het patiënten aanbod en niet UMC locatie gebonden.
7. Uw dient uw aanbod gestand te doen, ook indien u op basis van het aanbestedingsresultaat alleen in aanmerking komt voor 40% van het volume DES.
8. Onderaan het prijzenblad vult u uw bedrijfsgegevens in en ondertekend u uw offerte.
</t>
  </si>
  <si>
    <t>Wanneer producten in diverse maten beschikbaar zijn, wordt u verzocht de hele serie in onderstaande schema op te nemen.</t>
  </si>
  <si>
    <t>Global Trade Item Number</t>
  </si>
  <si>
    <t>OMSCHRIJVING</t>
  </si>
  <si>
    <t>LEV ART NR</t>
  </si>
  <si>
    <t>BESTEL EENHEID</t>
  </si>
  <si>
    <t>PRIJS EXCL BTW-BESTELEENHEID</t>
  </si>
  <si>
    <t>LEVERTIJD</t>
  </si>
  <si>
    <t>BTW NAAM</t>
  </si>
  <si>
    <t>NETTO PRIJS incl. BTW-BESTELEENHEID</t>
  </si>
  <si>
    <t>Fabrikant</t>
  </si>
  <si>
    <t>GTIN primaire eenheid</t>
  </si>
  <si>
    <t>Risico Klasse</t>
  </si>
  <si>
    <t>Implantaat 
Ja / Nee</t>
  </si>
  <si>
    <r>
      <t xml:space="preserve">Plafondprijs </t>
    </r>
    <r>
      <rPr>
        <b/>
        <sz val="11"/>
        <color rgb="FFFF0000"/>
        <rFont val="Calibri"/>
        <family val="2"/>
        <scheme val="minor"/>
      </rPr>
      <t>ex.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</si>
</sst>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 #,##0.00_ ;_ * \-#,##0.00_ ;_ * &quot;-&quot;??_ ;_ @_ "/>
    <numFmt numFmtId="164" formatCode="_-&quot;€&quot;\ * #,##0.00_-;_-&quot;€&quot;\ * #,##0.00\-;_-&quot;€&quot;\ * &quot;-&quot;??_-;_-@_-"/>
    <numFmt numFmtId="165" formatCode="&quot;€&quot;#,##0.00"/>
    <numFmt numFmtId="166" formatCode="_ * #,##0_ ;_ * \-#,##0_ ;_ * &quot;-&quot;??_ ;_ @_ "/>
    <numFmt numFmtId="167" formatCode="_(&quot;€&quot;* #,##0.00_);_(&quot;€&quot;* \(#,##0.00\);_(&quot;€&quot;* &quot;-&quot;??_);_(@_)"/>
  </numFmts>
  <fonts count="20" x14ac:knownFonts="1">
    <font>
      <sz val="11"/>
      <color theme="1"/>
      <name val="Calibri"/>
      <family val="2"/>
      <scheme val="minor"/>
    </font>
    <font>
      <sz val="11"/>
      <color theme="1"/>
      <name val="Calibri"/>
      <family val="2"/>
      <scheme val="minor"/>
    </font>
    <font>
      <sz val="11"/>
      <color rgb="FFFF0000"/>
      <name val="Calibri"/>
      <family val="2"/>
      <scheme val="minor"/>
    </font>
    <font>
      <b/>
      <sz val="16"/>
      <color indexed="8"/>
      <name val="Calibri"/>
      <family val="2"/>
      <scheme val="minor"/>
    </font>
    <font>
      <sz val="11"/>
      <color indexed="8"/>
      <name val="Calibri"/>
      <family val="2"/>
      <scheme val="minor"/>
    </font>
    <font>
      <sz val="11"/>
      <name val="Calibri"/>
      <family val="2"/>
      <scheme val="minor"/>
    </font>
    <font>
      <b/>
      <sz val="11"/>
      <color indexed="8"/>
      <name val="Calibri"/>
      <family val="2"/>
      <scheme val="minor"/>
    </font>
    <font>
      <b/>
      <sz val="11"/>
      <name val="Calibri"/>
      <family val="2"/>
      <scheme val="minor"/>
    </font>
    <font>
      <i/>
      <sz val="11"/>
      <color indexed="8"/>
      <name val="Calibri"/>
      <family val="2"/>
      <scheme val="minor"/>
    </font>
    <font>
      <sz val="10"/>
      <name val="Arial"/>
      <family val="2"/>
    </font>
    <font>
      <i/>
      <sz val="10"/>
      <color theme="1"/>
      <name val="Calibri"/>
      <family val="2"/>
      <scheme val="minor"/>
    </font>
    <font>
      <sz val="12"/>
      <color rgb="FFFF0000"/>
      <name val="Calibri"/>
      <family val="2"/>
      <scheme val="minor"/>
    </font>
    <font>
      <sz val="11"/>
      <color theme="1"/>
      <name val="Calibri"/>
      <family val="2"/>
    </font>
    <font>
      <b/>
      <sz val="11"/>
      <color rgb="FF00B050"/>
      <name val="Calibri"/>
      <family val="2"/>
      <scheme val="minor"/>
    </font>
    <font>
      <b/>
      <sz val="11"/>
      <color rgb="FFFF0000"/>
      <name val="Calibri"/>
      <family val="2"/>
      <scheme val="minor"/>
    </font>
    <font>
      <i/>
      <sz val="11"/>
      <color rgb="FFFF0000"/>
      <name val="Calibri"/>
      <family val="2"/>
      <scheme val="minor"/>
    </font>
    <font>
      <sz val="11"/>
      <color theme="1"/>
      <name val="Arial"/>
      <family val="2"/>
    </font>
    <font>
      <i/>
      <sz val="11"/>
      <color theme="1"/>
      <name val="Arial"/>
      <family val="2"/>
    </font>
    <font>
      <b/>
      <sz val="10"/>
      <color rgb="FFFFFFFF"/>
      <name val="Arial"/>
      <family val="2"/>
    </font>
    <font>
      <sz val="11"/>
      <color rgb="FF44464A"/>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00B050"/>
        <bgColor indexed="64"/>
      </patternFill>
    </fill>
    <fill>
      <patternFill patternType="solid">
        <fgColor theme="8" tint="0.79998168889431442"/>
        <bgColor indexed="64"/>
      </patternFill>
    </fill>
    <fill>
      <patternFill patternType="solid">
        <fgColor rgb="FF73B9FC"/>
        <bgColor rgb="FF73B9FC"/>
      </patternFill>
    </fill>
  </fills>
  <borders count="2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5">
    <xf numFmtId="0" fontId="0" fillId="0" borderId="0"/>
    <xf numFmtId="9" fontId="1" fillId="0" borderId="0" applyFont="0" applyFill="0" applyBorder="0" applyAlignment="0" applyProtection="0"/>
    <xf numFmtId="0" fontId="9" fillId="0" borderId="0"/>
    <xf numFmtId="43" fontId="1" fillId="0" borderId="0" applyFont="0" applyFill="0" applyBorder="0" applyAlignment="0" applyProtection="0"/>
    <xf numFmtId="167" fontId="1" fillId="0" borderId="0" applyFont="0" applyFill="0" applyBorder="0" applyAlignment="0" applyProtection="0"/>
  </cellStyleXfs>
  <cellXfs count="67">
    <xf numFmtId="0" fontId="0" fillId="0" borderId="0" xfId="0"/>
    <xf numFmtId="0" fontId="0" fillId="0" borderId="0" xfId="0" applyFont="1"/>
    <xf numFmtId="0" fontId="0" fillId="0" borderId="2" xfId="0" applyFont="1" applyBorder="1"/>
    <xf numFmtId="0" fontId="0" fillId="0" borderId="2" xfId="0" applyFont="1" applyBorder="1" applyAlignment="1">
      <alignment vertical="top"/>
    </xf>
    <xf numFmtId="165" fontId="0" fillId="3" borderId="2" xfId="0" applyNumberFormat="1" applyFont="1" applyFill="1" applyBorder="1" applyAlignment="1" applyProtection="1">
      <alignment horizontal="center" vertical="top"/>
      <protection locked="0"/>
    </xf>
    <xf numFmtId="164" fontId="0" fillId="9" borderId="2" xfId="0" applyNumberFormat="1" applyFont="1" applyFill="1" applyBorder="1" applyAlignment="1" applyProtection="1">
      <alignment horizontal="center" vertical="top"/>
      <protection hidden="1"/>
    </xf>
    <xf numFmtId="165" fontId="0" fillId="9" borderId="2" xfId="0" applyNumberFormat="1" applyFont="1" applyFill="1" applyBorder="1" applyAlignment="1" applyProtection="1">
      <alignment horizontal="center" vertical="top"/>
      <protection hidden="1"/>
    </xf>
    <xf numFmtId="165" fontId="0" fillId="7" borderId="15" xfId="0" applyNumberFormat="1" applyFont="1" applyFill="1" applyBorder="1" applyAlignment="1" applyProtection="1">
      <alignment horizontal="center" vertical="top"/>
      <protection hidden="1"/>
    </xf>
    <xf numFmtId="9" fontId="0" fillId="7" borderId="2" xfId="1" applyFont="1" applyFill="1" applyBorder="1" applyAlignment="1" applyProtection="1">
      <alignment horizontal="center" vertical="top"/>
      <protection hidden="1"/>
    </xf>
    <xf numFmtId="1" fontId="2" fillId="7" borderId="2" xfId="1" applyNumberFormat="1" applyFont="1" applyFill="1" applyBorder="1" applyAlignment="1" applyProtection="1">
      <alignment horizontal="center" vertical="top"/>
      <protection hidden="1"/>
    </xf>
    <xf numFmtId="0" fontId="0" fillId="0" borderId="15" xfId="0" applyFont="1" applyBorder="1"/>
    <xf numFmtId="0" fontId="0" fillId="6" borderId="0" xfId="0" applyFont="1" applyFill="1" applyBorder="1"/>
    <xf numFmtId="1" fontId="11" fillId="8" borderId="2" xfId="0" applyNumberFormat="1" applyFont="1" applyFill="1" applyBorder="1" applyAlignment="1" applyProtection="1">
      <alignment horizontal="center" vertical="top"/>
      <protection hidden="1"/>
    </xf>
    <xf numFmtId="0" fontId="0" fillId="6" borderId="4" xfId="0" applyFont="1" applyFill="1" applyBorder="1"/>
    <xf numFmtId="0" fontId="0" fillId="0" borderId="14" xfId="0" applyFont="1" applyBorder="1"/>
    <xf numFmtId="0" fontId="0" fillId="0" borderId="3" xfId="0" applyFont="1" applyBorder="1"/>
    <xf numFmtId="0" fontId="0" fillId="6" borderId="0" xfId="0" applyFont="1" applyFill="1" applyBorder="1" applyAlignment="1">
      <alignment horizontal="center"/>
    </xf>
    <xf numFmtId="0" fontId="0" fillId="6" borderId="1" xfId="0" applyFont="1" applyFill="1" applyBorder="1" applyAlignment="1" applyProtection="1">
      <alignment horizontal="left" vertical="top" wrapText="1"/>
    </xf>
    <xf numFmtId="165" fontId="2" fillId="6" borderId="1" xfId="0" applyNumberFormat="1" applyFont="1" applyFill="1" applyBorder="1" applyAlignment="1" applyProtection="1">
      <alignment horizontal="left" vertical="top"/>
      <protection hidden="1"/>
    </xf>
    <xf numFmtId="0" fontId="7" fillId="9" borderId="2" xfId="0" applyFont="1" applyFill="1" applyBorder="1" applyAlignment="1">
      <alignment horizontal="left" vertical="top" wrapText="1"/>
    </xf>
    <xf numFmtId="10" fontId="10" fillId="9" borderId="2" xfId="1" applyNumberFormat="1" applyFont="1" applyFill="1" applyBorder="1" applyAlignment="1" applyProtection="1">
      <alignment horizontal="center" vertical="top"/>
      <protection hidden="1"/>
    </xf>
    <xf numFmtId="166" fontId="0" fillId="9" borderId="16" xfId="3" applyNumberFormat="1" applyFont="1" applyFill="1" applyBorder="1" applyAlignment="1">
      <alignment horizontal="center"/>
    </xf>
    <xf numFmtId="0" fontId="0" fillId="3" borderId="3" xfId="0" applyFont="1" applyFill="1" applyBorder="1" applyProtection="1">
      <protection locked="0"/>
    </xf>
    <xf numFmtId="0" fontId="12" fillId="0" borderId="0" xfId="0" applyFont="1"/>
    <xf numFmtId="165" fontId="2" fillId="7" borderId="2" xfId="0" applyNumberFormat="1" applyFont="1" applyFill="1" applyBorder="1" applyAlignment="1" applyProtection="1">
      <alignment horizontal="left" vertical="top"/>
      <protection hidden="1"/>
    </xf>
    <xf numFmtId="1" fontId="2" fillId="7" borderId="2" xfId="0" applyNumberFormat="1" applyFont="1" applyFill="1" applyBorder="1" applyAlignment="1" applyProtection="1">
      <alignment horizontal="left" vertical="top"/>
      <protection hidden="1"/>
    </xf>
    <xf numFmtId="165" fontId="0" fillId="8" borderId="2" xfId="0" applyNumberFormat="1" applyFont="1" applyFill="1" applyBorder="1" applyAlignment="1" applyProtection="1">
      <alignment horizontal="left" vertical="top"/>
      <protection hidden="1"/>
    </xf>
    <xf numFmtId="0" fontId="7" fillId="6" borderId="0" xfId="0" applyFont="1" applyFill="1" applyBorder="1" applyAlignment="1">
      <alignment horizontal="left" vertical="top" wrapText="1"/>
    </xf>
    <xf numFmtId="10" fontId="10" fillId="6" borderId="0" xfId="1" applyNumberFormat="1" applyFont="1" applyFill="1" applyBorder="1" applyAlignment="1" applyProtection="1">
      <alignment horizontal="center" vertical="top"/>
      <protection hidden="1"/>
    </xf>
    <xf numFmtId="165" fontId="14" fillId="6" borderId="1" xfId="0" applyNumberFormat="1" applyFont="1" applyFill="1" applyBorder="1" applyAlignment="1" applyProtection="1">
      <alignment horizontal="left" vertical="top"/>
      <protection hidden="1"/>
    </xf>
    <xf numFmtId="165" fontId="13" fillId="6" borderId="0" xfId="0" applyNumberFormat="1" applyFont="1" applyFill="1" applyBorder="1" applyAlignment="1" applyProtection="1">
      <alignment horizontal="center" vertical="top"/>
      <protection hidden="1"/>
    </xf>
    <xf numFmtId="0" fontId="15" fillId="0" borderId="0" xfId="0" applyFont="1"/>
    <xf numFmtId="0" fontId="16" fillId="0" borderId="0" xfId="0" applyFont="1"/>
    <xf numFmtId="0" fontId="17" fillId="0" borderId="0" xfId="0" applyFont="1"/>
    <xf numFmtId="0" fontId="18" fillId="10" borderId="2" xfId="0" applyNumberFormat="1" applyFont="1" applyFill="1" applyBorder="1" applyAlignment="1">
      <alignment horizontal="left" vertical="top" wrapText="1" readingOrder="1"/>
    </xf>
    <xf numFmtId="0" fontId="19" fillId="3" borderId="2" xfId="0" applyNumberFormat="1" applyFont="1" applyFill="1" applyBorder="1" applyAlignment="1">
      <alignment horizontal="left" vertical="top" wrapText="1" readingOrder="1"/>
    </xf>
    <xf numFmtId="167" fontId="19" fillId="3" borderId="2" xfId="4" applyFont="1" applyFill="1" applyBorder="1" applyAlignment="1">
      <alignment horizontal="left" vertical="top" wrapText="1" readingOrder="1"/>
    </xf>
    <xf numFmtId="49" fontId="3" fillId="2" borderId="11" xfId="0" applyNumberFormat="1" applyFont="1" applyFill="1" applyBorder="1" applyAlignment="1">
      <alignment vertical="top" wrapText="1"/>
    </xf>
    <xf numFmtId="49" fontId="3" fillId="2" borderId="12" xfId="0" applyNumberFormat="1" applyFont="1" applyFill="1" applyBorder="1" applyAlignment="1">
      <alignment vertical="top" wrapText="1"/>
    </xf>
    <xf numFmtId="0" fontId="0" fillId="0" borderId="12" xfId="0" applyFont="1" applyBorder="1" applyAlignment="1"/>
    <xf numFmtId="0" fontId="0" fillId="0" borderId="13" xfId="0" applyFont="1" applyBorder="1" applyAlignment="1"/>
    <xf numFmtId="0" fontId="7" fillId="5" borderId="8" xfId="0" applyFont="1" applyFill="1" applyBorder="1" applyAlignment="1">
      <alignment horizontal="left" wrapText="1"/>
    </xf>
    <xf numFmtId="0" fontId="7" fillId="5" borderId="9" xfId="0" applyFont="1" applyFill="1" applyBorder="1" applyAlignment="1">
      <alignment horizontal="left" wrapText="1"/>
    </xf>
    <xf numFmtId="0" fontId="7" fillId="5" borderId="10" xfId="0" applyFont="1" applyFill="1" applyBorder="1" applyAlignment="1">
      <alignment horizontal="left" wrapText="1"/>
    </xf>
    <xf numFmtId="0" fontId="6" fillId="4" borderId="8" xfId="0" applyFont="1" applyFill="1" applyBorder="1" applyAlignment="1">
      <alignment vertical="top" wrapText="1"/>
    </xf>
    <xf numFmtId="0" fontId="0" fillId="0" borderId="9" xfId="0" applyFont="1" applyBorder="1" applyAlignment="1"/>
    <xf numFmtId="0" fontId="0" fillId="0" borderId="0" xfId="0" applyFont="1" applyBorder="1" applyAlignment="1"/>
    <xf numFmtId="0" fontId="0" fillId="0" borderId="10" xfId="0" applyFont="1" applyBorder="1" applyAlignment="1"/>
    <xf numFmtId="49" fontId="4" fillId="3" borderId="8" xfId="0" applyNumberFormat="1" applyFont="1" applyFill="1" applyBorder="1" applyAlignment="1" applyProtection="1">
      <alignment vertical="top" wrapText="1"/>
      <protection locked="0"/>
    </xf>
    <xf numFmtId="49" fontId="4" fillId="3" borderId="9" xfId="0" applyNumberFormat="1" applyFont="1" applyFill="1" applyBorder="1" applyAlignment="1" applyProtection="1">
      <alignment vertical="top" wrapText="1"/>
      <protection locked="0"/>
    </xf>
    <xf numFmtId="0" fontId="0" fillId="0" borderId="9" xfId="0" applyFont="1" applyBorder="1" applyAlignment="1" applyProtection="1">
      <protection locked="0"/>
    </xf>
    <xf numFmtId="0" fontId="0" fillId="0" borderId="10" xfId="0" applyFont="1" applyBorder="1" applyAlignment="1" applyProtection="1">
      <protection locked="0"/>
    </xf>
    <xf numFmtId="0" fontId="0" fillId="0" borderId="4" xfId="0" applyFont="1" applyBorder="1" applyAlignment="1" applyProtection="1">
      <protection locked="0"/>
    </xf>
    <xf numFmtId="0" fontId="0" fillId="0" borderId="0" xfId="0" applyFont="1" applyBorder="1" applyAlignment="1" applyProtection="1">
      <protection locked="0"/>
    </xf>
    <xf numFmtId="0" fontId="0" fillId="0" borderId="1" xfId="0" applyFont="1" applyBorder="1" applyAlignment="1" applyProtection="1">
      <protection locked="0"/>
    </xf>
    <xf numFmtId="0" fontId="0" fillId="0" borderId="5" xfId="0" applyFont="1" applyBorder="1" applyAlignment="1" applyProtection="1">
      <protection locked="0"/>
    </xf>
    <xf numFmtId="0" fontId="0" fillId="0" borderId="6" xfId="0" applyFont="1" applyBorder="1" applyAlignment="1" applyProtection="1">
      <protection locked="0"/>
    </xf>
    <xf numFmtId="0" fontId="0" fillId="0" borderId="7" xfId="0" applyFont="1" applyBorder="1" applyAlignment="1" applyProtection="1">
      <protection locked="0"/>
    </xf>
    <xf numFmtId="0" fontId="5" fillId="6" borderId="17" xfId="0" applyFont="1" applyFill="1" applyBorder="1" applyAlignment="1">
      <alignment horizontal="left" vertical="top" wrapText="1"/>
    </xf>
    <xf numFmtId="0" fontId="0" fillId="6" borderId="18" xfId="0" applyFont="1" applyFill="1" applyBorder="1" applyAlignment="1">
      <alignment horizontal="left" vertical="top" wrapText="1"/>
    </xf>
    <xf numFmtId="0" fontId="0" fillId="6" borderId="19" xfId="0" applyFont="1" applyFill="1" applyBorder="1" applyAlignment="1">
      <alignment horizontal="left" vertical="top" wrapText="1"/>
    </xf>
    <xf numFmtId="0" fontId="0" fillId="6" borderId="4" xfId="0" applyFont="1" applyFill="1" applyBorder="1" applyAlignment="1">
      <alignment horizontal="left" vertical="top" wrapText="1"/>
    </xf>
    <xf numFmtId="0" fontId="0" fillId="6" borderId="0" xfId="0" applyFont="1" applyFill="1" applyBorder="1" applyAlignment="1">
      <alignment horizontal="left" vertical="top" wrapText="1"/>
    </xf>
    <xf numFmtId="0" fontId="0" fillId="6" borderId="1" xfId="0" applyFont="1" applyFill="1"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cellXfs>
  <cellStyles count="5">
    <cellStyle name="Komma" xfId="3" builtinId="3"/>
    <cellStyle name="Normal" xfId="2"/>
    <cellStyle name="Procent" xfId="1" builtinId="5"/>
    <cellStyle name="Standaard" xfId="0" builtinId="0"/>
    <cellStyle name="Valuta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47625</xdr:colOff>
      <xdr:row>2</xdr:row>
      <xdr:rowOff>47625</xdr:rowOff>
    </xdr:to>
    <xdr:pic>
      <xdr:nvPicPr>
        <xdr:cNvPr id="56" name="Afbeelding 55"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2</xdr:row>
      <xdr:rowOff>0</xdr:rowOff>
    </xdr:from>
    <xdr:ext cx="47625" cy="47625"/>
    <xdr:pic>
      <xdr:nvPicPr>
        <xdr:cNvPr id="57" name="Afbeelding 56"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58" name="Afbeelding 57"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59" name="Afbeelding 58"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60" name="Afbeelding 59"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61" name="Afbeelding 60"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62" name="Afbeelding 61"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63" name="Afbeelding 62"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64" name="Afbeelding 63"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65" name="Afbeelding 64"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66" name="Afbeelding 65"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67" name="Afbeelding 66"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68" name="Afbeelding 67"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69" name="Afbeelding 68"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70" name="Afbeelding 69"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71" name="Afbeelding 70"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72" name="Afbeelding 71"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73" name="Afbeelding 72"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74" name="Afbeelding 73"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75" name="Afbeelding 74"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76" name="Afbeelding 75"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77" name="Afbeelding 76"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78" name="Afbeelding 77"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79" name="Afbeelding 78"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80" name="Afbeelding 79"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81" name="Afbeelding 80"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82" name="Afbeelding 81"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83" name="Afbeelding 82"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84" name="Afbeelding 83"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85" name="Afbeelding 84"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86" name="Afbeelding 85"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87" name="Afbeelding 86"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xdr:row>
      <xdr:rowOff>0</xdr:rowOff>
    </xdr:from>
    <xdr:ext cx="47625" cy="47625"/>
    <xdr:pic>
      <xdr:nvPicPr>
        <xdr:cNvPr id="88" name="Afbeelding 87"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67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xdr:row>
      <xdr:rowOff>0</xdr:rowOff>
    </xdr:from>
    <xdr:ext cx="47625" cy="47625"/>
    <xdr:pic>
      <xdr:nvPicPr>
        <xdr:cNvPr id="89" name="Afbeelding 88"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86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xdr:row>
      <xdr:rowOff>0</xdr:rowOff>
    </xdr:from>
    <xdr:ext cx="47625" cy="47625"/>
    <xdr:pic>
      <xdr:nvPicPr>
        <xdr:cNvPr id="90" name="Afbeelding 89"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1057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47625" cy="47625"/>
    <xdr:pic>
      <xdr:nvPicPr>
        <xdr:cNvPr id="91" name="Afbeelding 90"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1247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xdr:row>
      <xdr:rowOff>0</xdr:rowOff>
    </xdr:from>
    <xdr:ext cx="47625" cy="47625"/>
    <xdr:pic>
      <xdr:nvPicPr>
        <xdr:cNvPr id="92" name="Afbeelding 91"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1438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47625" cy="47625"/>
    <xdr:pic>
      <xdr:nvPicPr>
        <xdr:cNvPr id="93" name="Afbeelding 92"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1628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47625" cy="47625"/>
    <xdr:pic>
      <xdr:nvPicPr>
        <xdr:cNvPr id="94" name="Afbeelding 93"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1819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47625" cy="47625"/>
    <xdr:pic>
      <xdr:nvPicPr>
        <xdr:cNvPr id="95" name="Afbeelding 94"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2009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47625" cy="47625"/>
    <xdr:pic>
      <xdr:nvPicPr>
        <xdr:cNvPr id="96" name="Afbeelding 95"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2200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47625" cy="47625"/>
    <xdr:pic>
      <xdr:nvPicPr>
        <xdr:cNvPr id="97" name="Afbeelding 96"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2390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47625" cy="47625"/>
    <xdr:pic>
      <xdr:nvPicPr>
        <xdr:cNvPr id="98" name="Afbeelding 97"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2581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47625" cy="47625"/>
    <xdr:pic>
      <xdr:nvPicPr>
        <xdr:cNvPr id="99" name="Afbeelding 98"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2771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47625" cy="47625"/>
    <xdr:pic>
      <xdr:nvPicPr>
        <xdr:cNvPr id="100" name="Afbeelding 99"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2962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47625" cy="47625"/>
    <xdr:pic>
      <xdr:nvPicPr>
        <xdr:cNvPr id="101" name="Afbeelding 100"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3152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47625" cy="47625"/>
    <xdr:pic>
      <xdr:nvPicPr>
        <xdr:cNvPr id="102" name="Afbeelding 101"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3343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47625" cy="47625"/>
    <xdr:pic>
      <xdr:nvPicPr>
        <xdr:cNvPr id="103" name="Afbeelding 102"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3533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47625" cy="47625"/>
    <xdr:pic>
      <xdr:nvPicPr>
        <xdr:cNvPr id="104" name="Afbeelding 103"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3724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19</xdr:row>
      <xdr:rowOff>0</xdr:rowOff>
    </xdr:from>
    <xdr:ext cx="47625" cy="47625"/>
    <xdr:pic>
      <xdr:nvPicPr>
        <xdr:cNvPr id="105" name="Afbeelding 104"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3914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xdr:row>
      <xdr:rowOff>0</xdr:rowOff>
    </xdr:from>
    <xdr:ext cx="47625" cy="47625"/>
    <xdr:pic>
      <xdr:nvPicPr>
        <xdr:cNvPr id="106" name="Afbeelding 105"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4105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21</xdr:row>
      <xdr:rowOff>0</xdr:rowOff>
    </xdr:from>
    <xdr:ext cx="47625" cy="47625"/>
    <xdr:pic>
      <xdr:nvPicPr>
        <xdr:cNvPr id="107" name="Afbeelding 106"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4295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47625" cy="47625"/>
    <xdr:pic>
      <xdr:nvPicPr>
        <xdr:cNvPr id="108" name="Afbeelding 107"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44862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23</xdr:row>
      <xdr:rowOff>0</xdr:rowOff>
    </xdr:from>
    <xdr:ext cx="47625" cy="47625"/>
    <xdr:pic>
      <xdr:nvPicPr>
        <xdr:cNvPr id="109" name="Afbeelding 108" descr="http://sp-ap-apex1.vumc.nl:8001/OA_HTML/cabo/images/swan/t.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46767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abSelected="1" zoomScale="90" zoomScaleNormal="90" workbookViewId="0">
      <selection activeCell="A3" sqref="A3:G13"/>
    </sheetView>
  </sheetViews>
  <sheetFormatPr defaultColWidth="8.85546875" defaultRowHeight="15" x14ac:dyDescent="0.25"/>
  <cols>
    <col min="1" max="1" width="61" style="1" customWidth="1"/>
    <col min="2" max="2" width="18.42578125" style="1" customWidth="1"/>
    <col min="3" max="3" width="20.42578125" style="1" customWidth="1"/>
    <col min="4" max="4" width="13.42578125" style="1" customWidth="1"/>
    <col min="5" max="5" width="17" style="1" customWidth="1"/>
    <col min="6" max="6" width="21" style="1" customWidth="1"/>
    <col min="7" max="7" width="23.140625" style="1" customWidth="1"/>
    <col min="8" max="16384" width="8.85546875" style="1"/>
  </cols>
  <sheetData>
    <row r="1" spans="1:7" ht="21.75" thickBot="1" x14ac:dyDescent="0.3">
      <c r="A1" s="37" t="s">
        <v>7</v>
      </c>
      <c r="B1" s="38"/>
      <c r="C1" s="38"/>
      <c r="D1" s="39"/>
      <c r="E1" s="39"/>
      <c r="F1" s="39"/>
      <c r="G1" s="40"/>
    </row>
    <row r="2" spans="1:7" x14ac:dyDescent="0.25">
      <c r="A2" s="41" t="s">
        <v>8</v>
      </c>
      <c r="B2" s="42"/>
      <c r="C2" s="42"/>
      <c r="D2" s="42"/>
      <c r="E2" s="42"/>
      <c r="F2" s="42"/>
      <c r="G2" s="43"/>
    </row>
    <row r="3" spans="1:7" x14ac:dyDescent="0.25">
      <c r="A3" s="58" t="s">
        <v>10</v>
      </c>
      <c r="B3" s="59"/>
      <c r="C3" s="59"/>
      <c r="D3" s="59"/>
      <c r="E3" s="59"/>
      <c r="F3" s="59"/>
      <c r="G3" s="60"/>
    </row>
    <row r="4" spans="1:7" x14ac:dyDescent="0.25">
      <c r="A4" s="61"/>
      <c r="B4" s="62"/>
      <c r="C4" s="62"/>
      <c r="D4" s="62"/>
      <c r="E4" s="62"/>
      <c r="F4" s="62"/>
      <c r="G4" s="63"/>
    </row>
    <row r="5" spans="1:7" x14ac:dyDescent="0.25">
      <c r="A5" s="61"/>
      <c r="B5" s="62"/>
      <c r="C5" s="62"/>
      <c r="D5" s="62"/>
      <c r="E5" s="62"/>
      <c r="F5" s="62"/>
      <c r="G5" s="63"/>
    </row>
    <row r="6" spans="1:7" x14ac:dyDescent="0.25">
      <c r="A6" s="61"/>
      <c r="B6" s="62"/>
      <c r="C6" s="62"/>
      <c r="D6" s="62"/>
      <c r="E6" s="62"/>
      <c r="F6" s="62"/>
      <c r="G6" s="63"/>
    </row>
    <row r="7" spans="1:7" x14ac:dyDescent="0.25">
      <c r="A7" s="61"/>
      <c r="B7" s="62"/>
      <c r="C7" s="62"/>
      <c r="D7" s="62"/>
      <c r="E7" s="62"/>
      <c r="F7" s="62"/>
      <c r="G7" s="63"/>
    </row>
    <row r="8" spans="1:7" x14ac:dyDescent="0.25">
      <c r="A8" s="61"/>
      <c r="B8" s="62"/>
      <c r="C8" s="62"/>
      <c r="D8" s="62"/>
      <c r="E8" s="62"/>
      <c r="F8" s="62"/>
      <c r="G8" s="63"/>
    </row>
    <row r="9" spans="1:7" x14ac:dyDescent="0.25">
      <c r="A9" s="61"/>
      <c r="B9" s="62"/>
      <c r="C9" s="62"/>
      <c r="D9" s="62"/>
      <c r="E9" s="62"/>
      <c r="F9" s="62"/>
      <c r="G9" s="63"/>
    </row>
    <row r="10" spans="1:7" x14ac:dyDescent="0.25">
      <c r="A10" s="61"/>
      <c r="B10" s="62"/>
      <c r="C10" s="62"/>
      <c r="D10" s="62"/>
      <c r="E10" s="62"/>
      <c r="F10" s="62"/>
      <c r="G10" s="63"/>
    </row>
    <row r="11" spans="1:7" x14ac:dyDescent="0.25">
      <c r="A11" s="61"/>
      <c r="B11" s="62"/>
      <c r="C11" s="62"/>
      <c r="D11" s="62"/>
      <c r="E11" s="62"/>
      <c r="F11" s="62"/>
      <c r="G11" s="63"/>
    </row>
    <row r="12" spans="1:7" x14ac:dyDescent="0.25">
      <c r="A12" s="61"/>
      <c r="B12" s="62"/>
      <c r="C12" s="62"/>
      <c r="D12" s="62"/>
      <c r="E12" s="62"/>
      <c r="F12" s="62"/>
      <c r="G12" s="63"/>
    </row>
    <row r="13" spans="1:7" x14ac:dyDescent="0.25">
      <c r="A13" s="64"/>
      <c r="B13" s="65"/>
      <c r="C13" s="65"/>
      <c r="D13" s="65"/>
      <c r="E13" s="65"/>
      <c r="F13" s="65"/>
      <c r="G13" s="66"/>
    </row>
    <row r="14" spans="1:7" ht="45" x14ac:dyDescent="0.25">
      <c r="A14" s="19" t="s">
        <v>9</v>
      </c>
      <c r="B14" s="19" t="s">
        <v>1</v>
      </c>
      <c r="C14" s="19" t="s">
        <v>24</v>
      </c>
      <c r="D14" s="19" t="s">
        <v>2</v>
      </c>
      <c r="E14" s="19" t="s">
        <v>3</v>
      </c>
      <c r="F14" s="27"/>
      <c r="G14" s="17"/>
    </row>
    <row r="15" spans="1:7" x14ac:dyDescent="0.25">
      <c r="A15" s="22"/>
      <c r="B15" s="21">
        <v>3500</v>
      </c>
      <c r="C15" s="5">
        <v>220</v>
      </c>
      <c r="D15" s="6">
        <v>175</v>
      </c>
      <c r="E15" s="4">
        <v>0</v>
      </c>
      <c r="F15" s="30" t="str">
        <f>IF(E15&lt;D15,"250 Max aantal punten"," ")</f>
        <v>250 Max aantal punten</v>
      </c>
      <c r="G15" s="29" t="str">
        <f>IF(E15&gt;C15,"Boven Plafond"," ")</f>
        <v xml:space="preserve"> </v>
      </c>
    </row>
    <row r="16" spans="1:7" x14ac:dyDescent="0.25">
      <c r="A16" s="13"/>
      <c r="B16" s="11"/>
      <c r="C16" s="20">
        <v>1</v>
      </c>
      <c r="D16" s="20">
        <f>D15/C15</f>
        <v>0.79545454545454541</v>
      </c>
      <c r="E16" s="20">
        <f>+C16*E15/C15</f>
        <v>0</v>
      </c>
      <c r="F16" s="28"/>
      <c r="G16" s="18"/>
    </row>
    <row r="17" spans="1:10" hidden="1" x14ac:dyDescent="0.25">
      <c r="A17" s="14"/>
      <c r="B17" s="10"/>
      <c r="C17" s="7">
        <f>+C15-C15</f>
        <v>0</v>
      </c>
      <c r="D17" s="7">
        <f>+C15-D15</f>
        <v>45</v>
      </c>
      <c r="E17" s="7">
        <f>+C15-E15</f>
        <v>220</v>
      </c>
      <c r="F17" s="24" t="s">
        <v>4</v>
      </c>
      <c r="G17" s="18"/>
    </row>
    <row r="18" spans="1:10" hidden="1" x14ac:dyDescent="0.25">
      <c r="A18" s="15"/>
      <c r="B18" s="3"/>
      <c r="C18" s="8">
        <v>0</v>
      </c>
      <c r="D18" s="8">
        <v>1</v>
      </c>
      <c r="E18" s="8">
        <f>+(C17-E17)/(C17-D17)</f>
        <v>4.8888888888888893</v>
      </c>
      <c r="F18" s="24" t="s">
        <v>4</v>
      </c>
      <c r="G18" s="18"/>
    </row>
    <row r="19" spans="1:10" hidden="1" x14ac:dyDescent="0.25">
      <c r="A19" s="15"/>
      <c r="B19" s="2"/>
      <c r="C19" s="9">
        <v>0</v>
      </c>
      <c r="D19" s="9">
        <v>250</v>
      </c>
      <c r="E19" s="9">
        <f>+D19*E17/D17</f>
        <v>1222.2222222222222</v>
      </c>
      <c r="F19" s="25" t="s">
        <v>4</v>
      </c>
      <c r="G19" s="18"/>
    </row>
    <row r="20" spans="1:10" ht="16.5" thickBot="1" x14ac:dyDescent="0.3">
      <c r="A20" s="13"/>
      <c r="B20" s="11"/>
      <c r="C20" s="16"/>
      <c r="D20" s="16"/>
      <c r="E20" s="12">
        <f>IF(AND(E15&lt;C15,E15&gt;=D15),E19,0)</f>
        <v>0</v>
      </c>
      <c r="F20" s="26" t="s">
        <v>5</v>
      </c>
      <c r="G20" s="18"/>
    </row>
    <row r="21" spans="1:10" ht="15.75" thickBot="1" x14ac:dyDescent="0.3">
      <c r="A21" s="44" t="s">
        <v>0</v>
      </c>
      <c r="B21" s="45"/>
      <c r="C21" s="45"/>
      <c r="D21" s="45"/>
      <c r="E21" s="45"/>
      <c r="F21" s="46"/>
      <c r="G21" s="47"/>
    </row>
    <row r="22" spans="1:10" x14ac:dyDescent="0.25">
      <c r="A22" s="48" t="s">
        <v>6</v>
      </c>
      <c r="B22" s="49"/>
      <c r="C22" s="49"/>
      <c r="D22" s="50"/>
      <c r="E22" s="50"/>
      <c r="F22" s="50"/>
      <c r="G22" s="51"/>
    </row>
    <row r="23" spans="1:10" x14ac:dyDescent="0.25">
      <c r="A23" s="52"/>
      <c r="B23" s="53"/>
      <c r="C23" s="53"/>
      <c r="D23" s="53"/>
      <c r="E23" s="53"/>
      <c r="F23" s="53"/>
      <c r="G23" s="54"/>
    </row>
    <row r="24" spans="1:10" x14ac:dyDescent="0.25">
      <c r="A24" s="52"/>
      <c r="B24" s="53"/>
      <c r="C24" s="53"/>
      <c r="D24" s="53"/>
      <c r="E24" s="53"/>
      <c r="F24" s="53"/>
      <c r="G24" s="54"/>
    </row>
    <row r="25" spans="1:10" x14ac:dyDescent="0.25">
      <c r="A25" s="52"/>
      <c r="B25" s="53"/>
      <c r="C25" s="53"/>
      <c r="D25" s="53"/>
      <c r="E25" s="53"/>
      <c r="F25" s="53"/>
      <c r="G25" s="54"/>
    </row>
    <row r="26" spans="1:10" ht="15.75" thickBot="1" x14ac:dyDescent="0.3">
      <c r="A26" s="55"/>
      <c r="B26" s="56"/>
      <c r="C26" s="56"/>
      <c r="D26" s="56"/>
      <c r="E26" s="56"/>
      <c r="F26" s="56"/>
      <c r="G26" s="57"/>
    </row>
    <row r="27" spans="1:10" x14ac:dyDescent="0.25">
      <c r="I27" s="23"/>
      <c r="J27" s="23"/>
    </row>
  </sheetData>
  <sheetProtection algorithmName="SHA-512" hashValue="A3Z2BVeKXuiFAt2A9uRoalzjb4qmhA3kIxBXi82sZTKdAICr+Be4WgvoMKo/WL+dQdo9JaG0YX+AGOGYXuMDpg==" saltValue="beJpp+fgggbbLJ+yahui1A==" spinCount="100000" sheet="1" objects="1" scenarios="1"/>
  <mergeCells count="5">
    <mergeCell ref="A1:G1"/>
    <mergeCell ref="A2:G2"/>
    <mergeCell ref="A21:G21"/>
    <mergeCell ref="A22:G26"/>
    <mergeCell ref="A3:G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90" zoomScaleNormal="90" workbookViewId="0">
      <selection activeCell="A2" sqref="A2"/>
    </sheetView>
  </sheetViews>
  <sheetFormatPr defaultRowHeight="15" x14ac:dyDescent="0.25"/>
  <cols>
    <col min="1" max="1" width="39" customWidth="1"/>
    <col min="2" max="2" width="14" customWidth="1"/>
    <col min="3" max="3" width="13.5703125" customWidth="1"/>
    <col min="4" max="4" width="17.42578125" customWidth="1"/>
    <col min="5" max="5" width="15.28515625" customWidth="1"/>
    <col min="6" max="6" width="9.85546875" customWidth="1"/>
    <col min="7" max="7" width="16.42578125" customWidth="1"/>
    <col min="8" max="8" width="22.28515625" customWidth="1"/>
    <col min="9" max="9" width="19.5703125" customWidth="1"/>
    <col min="10" max="10" width="7.85546875" customWidth="1"/>
    <col min="11" max="11" width="11" customWidth="1"/>
  </cols>
  <sheetData>
    <row r="1" spans="1:11" x14ac:dyDescent="0.25">
      <c r="A1" s="31" t="s">
        <v>11</v>
      </c>
      <c r="B1" s="32"/>
      <c r="C1" s="32"/>
      <c r="D1" s="32"/>
      <c r="E1" s="32"/>
      <c r="F1" s="32"/>
      <c r="G1" s="32"/>
      <c r="H1" s="32"/>
      <c r="I1" s="33" t="s">
        <v>12</v>
      </c>
    </row>
    <row r="2" spans="1:11" ht="38.25" x14ac:dyDescent="0.25">
      <c r="A2" s="34" t="s">
        <v>13</v>
      </c>
      <c r="B2" s="34" t="s">
        <v>14</v>
      </c>
      <c r="C2" s="34" t="s">
        <v>15</v>
      </c>
      <c r="D2" s="34" t="s">
        <v>16</v>
      </c>
      <c r="E2" s="34" t="s">
        <v>17</v>
      </c>
      <c r="F2" s="34" t="s">
        <v>18</v>
      </c>
      <c r="G2" s="34" t="s">
        <v>19</v>
      </c>
      <c r="H2" s="34" t="s">
        <v>20</v>
      </c>
      <c r="I2" s="34" t="s">
        <v>21</v>
      </c>
      <c r="J2" s="34" t="s">
        <v>22</v>
      </c>
      <c r="K2" s="34" t="s">
        <v>23</v>
      </c>
    </row>
    <row r="3" spans="1:11" x14ac:dyDescent="0.25">
      <c r="A3" s="35"/>
      <c r="B3" s="35"/>
      <c r="C3" s="35"/>
      <c r="D3" s="36"/>
      <c r="E3" s="35"/>
      <c r="F3" s="35"/>
      <c r="G3" s="36"/>
      <c r="H3" s="36"/>
      <c r="I3" s="36"/>
      <c r="J3" s="36"/>
      <c r="K3" s="36"/>
    </row>
    <row r="4" spans="1:11" x14ac:dyDescent="0.25">
      <c r="A4" s="35"/>
      <c r="B4" s="35"/>
      <c r="C4" s="35"/>
      <c r="D4" s="36"/>
      <c r="E4" s="35"/>
      <c r="F4" s="35"/>
      <c r="G4" s="36"/>
      <c r="H4" s="36"/>
      <c r="I4" s="36"/>
      <c r="J4" s="36"/>
      <c r="K4" s="36"/>
    </row>
    <row r="5" spans="1:11" x14ac:dyDescent="0.25">
      <c r="A5" s="35"/>
      <c r="B5" s="35"/>
      <c r="C5" s="35"/>
      <c r="D5" s="36"/>
      <c r="E5" s="35"/>
      <c r="F5" s="35"/>
      <c r="G5" s="36"/>
      <c r="H5" s="36"/>
      <c r="I5" s="36"/>
      <c r="J5" s="36"/>
      <c r="K5" s="36"/>
    </row>
    <row r="6" spans="1:11" x14ac:dyDescent="0.25">
      <c r="A6" s="35"/>
      <c r="B6" s="35"/>
      <c r="C6" s="35"/>
      <c r="D6" s="36"/>
      <c r="E6" s="35"/>
      <c r="F6" s="35"/>
      <c r="G6" s="36"/>
      <c r="H6" s="36"/>
      <c r="I6" s="36"/>
      <c r="J6" s="36"/>
      <c r="K6" s="36"/>
    </row>
    <row r="7" spans="1:11" x14ac:dyDescent="0.25">
      <c r="A7" s="35"/>
      <c r="B7" s="35"/>
      <c r="C7" s="35"/>
      <c r="D7" s="36"/>
      <c r="E7" s="35"/>
      <c r="F7" s="35"/>
      <c r="G7" s="36"/>
      <c r="H7" s="36"/>
      <c r="I7" s="36"/>
      <c r="J7" s="36"/>
      <c r="K7" s="36"/>
    </row>
    <row r="8" spans="1:11" x14ac:dyDescent="0.25">
      <c r="A8" s="35"/>
      <c r="B8" s="35"/>
      <c r="C8" s="35"/>
      <c r="D8" s="36"/>
      <c r="E8" s="35"/>
      <c r="F8" s="35"/>
      <c r="G8" s="36"/>
      <c r="H8" s="36"/>
      <c r="I8" s="36"/>
      <c r="J8" s="36"/>
      <c r="K8" s="36"/>
    </row>
    <row r="9" spans="1:11" x14ac:dyDescent="0.25">
      <c r="A9" s="35"/>
      <c r="B9" s="35"/>
      <c r="C9" s="35"/>
      <c r="D9" s="36"/>
      <c r="E9" s="35"/>
      <c r="F9" s="35"/>
      <c r="G9" s="36"/>
      <c r="H9" s="36"/>
      <c r="I9" s="36"/>
      <c r="J9" s="36"/>
      <c r="K9" s="36"/>
    </row>
    <row r="10" spans="1:11" x14ac:dyDescent="0.25">
      <c r="A10" s="35"/>
      <c r="B10" s="35"/>
      <c r="C10" s="35"/>
      <c r="D10" s="36"/>
      <c r="E10" s="35"/>
      <c r="F10" s="35"/>
      <c r="G10" s="36"/>
      <c r="H10" s="36"/>
      <c r="I10" s="36"/>
      <c r="J10" s="36"/>
      <c r="K10" s="36"/>
    </row>
    <row r="11" spans="1:11" x14ac:dyDescent="0.25">
      <c r="A11" s="35"/>
      <c r="B11" s="35"/>
      <c r="C11" s="35"/>
      <c r="D11" s="36"/>
      <c r="E11" s="35"/>
      <c r="F11" s="35"/>
      <c r="G11" s="36"/>
      <c r="H11" s="36"/>
      <c r="I11" s="36"/>
      <c r="J11" s="36"/>
      <c r="K11" s="36"/>
    </row>
    <row r="12" spans="1:11" x14ac:dyDescent="0.25">
      <c r="A12" s="35"/>
      <c r="B12" s="35"/>
      <c r="C12" s="35"/>
      <c r="D12" s="36"/>
      <c r="E12" s="35"/>
      <c r="F12" s="35"/>
      <c r="G12" s="36"/>
      <c r="H12" s="36"/>
      <c r="I12" s="36"/>
      <c r="J12" s="36"/>
      <c r="K12" s="36"/>
    </row>
    <row r="13" spans="1:11" x14ac:dyDescent="0.25">
      <c r="A13" s="35"/>
      <c r="B13" s="35"/>
      <c r="C13" s="35"/>
      <c r="D13" s="36"/>
      <c r="E13" s="35"/>
      <c r="F13" s="35"/>
      <c r="G13" s="36"/>
      <c r="H13" s="36"/>
      <c r="I13" s="36"/>
      <c r="J13" s="36"/>
      <c r="K13" s="36"/>
    </row>
    <row r="14" spans="1:11" x14ac:dyDescent="0.25">
      <c r="A14" s="35"/>
      <c r="B14" s="35"/>
      <c r="C14" s="35"/>
      <c r="D14" s="36"/>
      <c r="E14" s="35"/>
      <c r="F14" s="35"/>
      <c r="G14" s="36"/>
      <c r="H14" s="36"/>
      <c r="I14" s="36"/>
      <c r="J14" s="36"/>
      <c r="K14" s="36"/>
    </row>
    <row r="15" spans="1:11" x14ac:dyDescent="0.25">
      <c r="A15" s="35"/>
      <c r="B15" s="35"/>
      <c r="C15" s="35"/>
      <c r="D15" s="36"/>
      <c r="E15" s="35"/>
      <c r="F15" s="35"/>
      <c r="G15" s="36"/>
      <c r="H15" s="36"/>
      <c r="I15" s="36"/>
      <c r="J15" s="36"/>
      <c r="K15" s="36"/>
    </row>
    <row r="16" spans="1:11" x14ac:dyDescent="0.25">
      <c r="A16" s="35"/>
      <c r="B16" s="35"/>
      <c r="C16" s="35"/>
      <c r="D16" s="36"/>
      <c r="E16" s="35"/>
      <c r="F16" s="35"/>
      <c r="G16" s="36"/>
      <c r="H16" s="36"/>
      <c r="I16" s="36"/>
      <c r="J16" s="36"/>
      <c r="K16" s="36"/>
    </row>
    <row r="17" spans="1:11" x14ac:dyDescent="0.25">
      <c r="A17" s="35"/>
      <c r="B17" s="35"/>
      <c r="C17" s="35"/>
      <c r="D17" s="36"/>
      <c r="E17" s="35"/>
      <c r="F17" s="35"/>
      <c r="G17" s="36"/>
      <c r="H17" s="36"/>
      <c r="I17" s="36"/>
      <c r="J17" s="36"/>
      <c r="K17" s="36"/>
    </row>
    <row r="18" spans="1:11" x14ac:dyDescent="0.25">
      <c r="A18" s="35"/>
      <c r="B18" s="35"/>
      <c r="C18" s="35"/>
      <c r="D18" s="36"/>
      <c r="E18" s="35"/>
      <c r="F18" s="35"/>
      <c r="G18" s="36"/>
      <c r="H18" s="36"/>
      <c r="I18" s="36"/>
      <c r="J18" s="36"/>
      <c r="K18" s="36"/>
    </row>
    <row r="19" spans="1:11" x14ac:dyDescent="0.25">
      <c r="A19" s="35"/>
      <c r="B19" s="35"/>
      <c r="C19" s="35"/>
      <c r="D19" s="36"/>
      <c r="E19" s="35"/>
      <c r="F19" s="35"/>
      <c r="G19" s="36"/>
      <c r="H19" s="36"/>
      <c r="I19" s="36"/>
      <c r="J19" s="36"/>
      <c r="K19" s="36"/>
    </row>
    <row r="20" spans="1:11" x14ac:dyDescent="0.25">
      <c r="A20" s="35"/>
      <c r="B20" s="35"/>
      <c r="C20" s="35"/>
      <c r="D20" s="36"/>
      <c r="E20" s="35"/>
      <c r="F20" s="35"/>
      <c r="G20" s="36"/>
      <c r="H20" s="36"/>
      <c r="I20" s="36"/>
      <c r="J20" s="36"/>
      <c r="K20" s="36"/>
    </row>
    <row r="21" spans="1:11" x14ac:dyDescent="0.25">
      <c r="A21" s="35"/>
      <c r="B21" s="35"/>
      <c r="C21" s="35"/>
      <c r="D21" s="36"/>
      <c r="E21" s="35"/>
      <c r="F21" s="35"/>
      <c r="G21" s="36"/>
      <c r="H21" s="36"/>
      <c r="I21" s="36"/>
      <c r="J21" s="36"/>
      <c r="K21" s="36"/>
    </row>
    <row r="22" spans="1:11" x14ac:dyDescent="0.25">
      <c r="A22" s="35"/>
      <c r="B22" s="35"/>
      <c r="C22" s="35"/>
      <c r="D22" s="36"/>
      <c r="E22" s="35"/>
      <c r="F22" s="35"/>
      <c r="G22" s="36"/>
      <c r="H22" s="36"/>
      <c r="I22" s="36"/>
      <c r="J22" s="36"/>
      <c r="K22" s="36"/>
    </row>
    <row r="23" spans="1:11" x14ac:dyDescent="0.25">
      <c r="A23" s="35"/>
      <c r="B23" s="35"/>
      <c r="C23" s="35"/>
      <c r="D23" s="36"/>
      <c r="E23" s="35"/>
      <c r="F23" s="35"/>
      <c r="G23" s="36"/>
      <c r="H23" s="36"/>
      <c r="I23" s="36"/>
      <c r="J23" s="36"/>
      <c r="K23" s="36"/>
    </row>
    <row r="24" spans="1:11" x14ac:dyDescent="0.25">
      <c r="A24" s="35"/>
      <c r="B24" s="35"/>
      <c r="C24" s="35"/>
      <c r="D24" s="36"/>
      <c r="E24" s="35"/>
      <c r="F24" s="35"/>
      <c r="G24" s="36"/>
      <c r="H24" s="36"/>
      <c r="I24" s="36"/>
      <c r="J24" s="36"/>
      <c r="K24" s="36"/>
    </row>
    <row r="25" spans="1:11" x14ac:dyDescent="0.25">
      <c r="A25" s="35"/>
      <c r="B25" s="35"/>
      <c r="C25" s="35"/>
      <c r="D25" s="36"/>
      <c r="E25" s="35"/>
      <c r="F25" s="35"/>
      <c r="G25" s="36"/>
      <c r="H25" s="36"/>
      <c r="I25" s="36"/>
      <c r="J25" s="36"/>
      <c r="K25" s="36"/>
    </row>
    <row r="26" spans="1:11" x14ac:dyDescent="0.25">
      <c r="A26" s="35"/>
      <c r="B26" s="35"/>
      <c r="C26" s="35"/>
      <c r="D26" s="36"/>
      <c r="E26" s="35"/>
      <c r="F26" s="35"/>
      <c r="G26" s="36"/>
      <c r="H26" s="36"/>
      <c r="I26" s="36"/>
      <c r="J26" s="36"/>
      <c r="K26" s="36"/>
    </row>
    <row r="27" spans="1:11" x14ac:dyDescent="0.25">
      <c r="A27" s="35"/>
      <c r="B27" s="35"/>
      <c r="C27" s="35"/>
      <c r="D27" s="36"/>
      <c r="E27" s="35"/>
      <c r="F27" s="35"/>
      <c r="G27" s="36"/>
      <c r="H27" s="36"/>
      <c r="I27" s="36"/>
      <c r="J27" s="36"/>
      <c r="K27" s="36"/>
    </row>
    <row r="28" spans="1:11" x14ac:dyDescent="0.25">
      <c r="A28" s="35"/>
      <c r="B28" s="35"/>
      <c r="C28" s="35"/>
      <c r="D28" s="36"/>
      <c r="E28" s="35"/>
      <c r="F28" s="35"/>
      <c r="G28" s="36"/>
      <c r="H28" s="36"/>
      <c r="I28" s="36"/>
      <c r="J28" s="36"/>
      <c r="K28" s="36"/>
    </row>
    <row r="29" spans="1:11" x14ac:dyDescent="0.25">
      <c r="A29" s="35"/>
      <c r="B29" s="35"/>
      <c r="C29" s="35"/>
      <c r="D29" s="36"/>
      <c r="E29" s="35"/>
      <c r="F29" s="35"/>
      <c r="G29" s="36"/>
      <c r="H29" s="36"/>
      <c r="I29" s="36"/>
      <c r="J29" s="36"/>
      <c r="K29" s="36"/>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4 Prijzenblad DES</vt:lpstr>
      <vt:lpstr>Artikellijst</vt:lpstr>
    </vt:vector>
  </TitlesOfParts>
  <Company>AMC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Barros dos Santos</dc:creator>
  <cp:lastModifiedBy>Dupont, E.C.</cp:lastModifiedBy>
  <cp:lastPrinted>2020-08-13T09:40:00Z</cp:lastPrinted>
  <dcterms:created xsi:type="dcterms:W3CDTF">2013-07-22T12:52:33Z</dcterms:created>
  <dcterms:modified xsi:type="dcterms:W3CDTF">2022-02-21T13:01:43Z</dcterms:modified>
</cp:coreProperties>
</file>