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DES &amp; balloncatheters\06 NVI\"/>
    </mc:Choice>
  </mc:AlternateContent>
  <bookViews>
    <workbookView xWindow="0" yWindow="0" windowWidth="23040" windowHeight="9210" tabRatio="839"/>
  </bookViews>
  <sheets>
    <sheet name="Bijlage 4 Prijzenblad ballon ka" sheetId="7" r:id="rId1"/>
    <sheet name="Artikellijst" sheetId="8" r:id="rId2"/>
  </sheets>
  <calcPr calcId="162913"/>
</workbook>
</file>

<file path=xl/calcChain.xml><?xml version="1.0" encoding="utf-8"?>
<calcChain xmlns="http://schemas.openxmlformats.org/spreadsheetml/2006/main">
  <c r="F15" i="7" l="1"/>
  <c r="G15" i="7" l="1"/>
  <c r="D17" i="7" l="1"/>
  <c r="E16" i="7"/>
  <c r="E17" i="7" l="1"/>
  <c r="C17" i="7"/>
  <c r="E18" i="7" l="1"/>
  <c r="E19" i="7"/>
  <c r="E20" i="7" s="1"/>
  <c r="D16" i="7"/>
</calcChain>
</file>

<file path=xl/sharedStrings.xml><?xml version="1.0" encoding="utf-8"?>
<sst xmlns="http://schemas.openxmlformats.org/spreadsheetml/2006/main" count="27" uniqueCount="25">
  <si>
    <t>Aldus naar waarheid ingevuld:</t>
  </si>
  <si>
    <t>Geschatte afname per jaar</t>
  </si>
  <si>
    <t>Prijsknikpunt onder plafond</t>
  </si>
  <si>
    <t>Aanbieding Inschrijver</t>
  </si>
  <si>
    <t>Verbergen</t>
  </si>
  <si>
    <t>Punten op prijs</t>
  </si>
  <si>
    <r>
      <t xml:space="preserve">op </t>
    </r>
    <r>
      <rPr>
        <i/>
        <sz val="11"/>
        <color indexed="8"/>
        <rFont val="Calibri"/>
        <family val="2"/>
        <scheme val="minor"/>
      </rPr>
      <t>(datum)</t>
    </r>
    <r>
      <rPr>
        <sz val="11"/>
        <color indexed="8"/>
        <rFont val="Calibri"/>
        <family val="2"/>
        <scheme val="minor"/>
      </rPr>
      <t xml:space="preserve">: 
te </t>
    </r>
    <r>
      <rPr>
        <i/>
        <sz val="11"/>
        <color indexed="8"/>
        <rFont val="Calibri"/>
        <family val="2"/>
        <scheme val="minor"/>
      </rPr>
      <t xml:space="preserve">(plaats): </t>
    </r>
    <r>
      <rPr>
        <sz val="11"/>
        <color indexed="8"/>
        <rFont val="Calibri"/>
        <family val="2"/>
        <scheme val="minor"/>
      </rPr>
      <t xml:space="preserve">
door </t>
    </r>
    <r>
      <rPr>
        <i/>
        <sz val="11"/>
        <color indexed="8"/>
        <rFont val="Calibri"/>
        <family val="2"/>
        <scheme val="minor"/>
      </rPr>
      <t>(rechtsgeldig vertegenwoordiger):</t>
    </r>
    <r>
      <rPr>
        <sz val="11"/>
        <color indexed="8"/>
        <rFont val="Calibri"/>
        <family val="2"/>
        <scheme val="minor"/>
      </rPr>
      <t xml:space="preserve">
van</t>
    </r>
    <r>
      <rPr>
        <i/>
        <sz val="11"/>
        <color indexed="8"/>
        <rFont val="Calibri"/>
        <family val="2"/>
        <scheme val="minor"/>
      </rPr>
      <t xml:space="preserve"> (bedrijf):
</t>
    </r>
    <r>
      <rPr>
        <sz val="11"/>
        <color indexed="8"/>
        <rFont val="Calibri"/>
        <family val="2"/>
        <scheme val="minor"/>
      </rPr>
      <t>handtekening</t>
    </r>
  </si>
  <si>
    <t>Toelichting en invulinstructie bij prijzenblad Europese aanbesteding PCI Ballon katheters</t>
  </si>
  <si>
    <t>Bijlage 4 Prijzenblad- PCI Ballon katheters</t>
  </si>
  <si>
    <t>Productomschrijving / Type PCI Ballon katheters</t>
  </si>
  <si>
    <t xml:space="preserve">Inschrijver met de beste prijs/kwaliteit verhouding wint de aanbesteding en krijgt 60% van het totaal volume PCI Ballon katheters. De nummer 2 krijgt 40% van het volume PCI Ballon katheters.
1.Inschrijver vult -in de blanco cel zijn prijs ex BTW maar inclusief (herbruikbare) omverpakking, levering ect. type omschrijving aangeboden product.
2.Spreadsheet rekent automatisch de totaal aantal punten o.b.v. geoffreerde prijs, Dit is tevens uw score op Gunningscriterium Prijs.
3. Punten worden gescoord over een schaal van circa 15%, tussen € 35,- (Prijsplafond = 0 punten) en € 30,- ( = 100  punten). Formule hierbij: elke Euro onder Prijsplafond is  20 punten waard. 
4.Indien u een hogere prijs invult dan de plafondprijs wordt u uitgesloten van deelname.
5. Indien blijkt dat u wijzigingen heeft aangebracht in het spreadsheet op andere plekken dan hierboven genoemd, wordt u uitgesloten van deelname.
6. De totale afname is indicatief en gebaseerd op historisch jaarverbruik. De werkelijke afname is afhankelijk van het patiënten aanbod en niet UMC locatie gebonden.
7. Uw dient uw aanbod gestand te doen, ook indien u op basis van het aanbestedingsresultaat alleen in aanmerking komt voor 40% van het volume DES.
8. Onderaan het prijzenblad vult u uw bedrijfsgegevens in en ondertekend u uw offerte.
</t>
  </si>
  <si>
    <t>OMSCHRIJVING</t>
  </si>
  <si>
    <t>LEV ART NR</t>
  </si>
  <si>
    <t>BESTEL EENHEID</t>
  </si>
  <si>
    <t>PRIJS EXCL BTW-BESTELEENHEID</t>
  </si>
  <si>
    <t>LEVERTIJD</t>
  </si>
  <si>
    <t>BTW NAAM</t>
  </si>
  <si>
    <t>NETTO PRIJS incl. BTW-BESTELEENHEID</t>
  </si>
  <si>
    <t>Fabrikant</t>
  </si>
  <si>
    <t>GTIN primaire eenheid</t>
  </si>
  <si>
    <t>Risico Klasse</t>
  </si>
  <si>
    <t>Implantaat 
Ja / Nee</t>
  </si>
  <si>
    <t>Wanneer producten in diverse maten beschikbaar zijn, wordt u verzocht de hele serie in onderstaande schema op te nemen.</t>
  </si>
  <si>
    <t>Global Trade Item Number</t>
  </si>
  <si>
    <r>
      <t xml:space="preserve">Plafondprijs </t>
    </r>
    <r>
      <rPr>
        <b/>
        <sz val="11"/>
        <color rgb="FFFF0000"/>
        <rFont val="Calibri"/>
        <family val="2"/>
        <scheme val="minor"/>
      </rPr>
      <t>ex.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</si>
</sst>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quot;€&quot;\ * #,##0.00_-;_-&quot;€&quot;\ * #,##0.00\-;_-&quot;€&quot;\ * &quot;-&quot;??_-;_-@_-"/>
    <numFmt numFmtId="165" formatCode="&quot;€&quot;#,##0.00"/>
    <numFmt numFmtId="166" formatCode="_ * #,##0_ ;_ * \-#,##0_ ;_ * &quot;-&quot;??_ ;_ @_ "/>
    <numFmt numFmtId="167" formatCode="_(&quot;€&quot;* #,##0.00_);_(&quot;€&quot;* \(#,##0.00\);_(&quot;€&quot;* &quot;-&quot;??_);_(@_)"/>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6"/>
      <color indexed="8"/>
      <name val="Calibri"/>
      <family val="2"/>
      <scheme val="minor"/>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i/>
      <sz val="11"/>
      <color indexed="8"/>
      <name val="Calibri"/>
      <family val="2"/>
      <scheme val="minor"/>
    </font>
    <font>
      <sz val="10"/>
      <name val="Arial"/>
      <family val="2"/>
    </font>
    <font>
      <i/>
      <sz val="10"/>
      <color theme="1"/>
      <name val="Calibri"/>
      <family val="2"/>
      <scheme val="minor"/>
    </font>
    <font>
      <sz val="12"/>
      <color rgb="FFFF0000"/>
      <name val="Calibri"/>
      <family val="2"/>
      <scheme val="minor"/>
    </font>
    <font>
      <b/>
      <sz val="11"/>
      <color rgb="FF00B050"/>
      <name val="Calibri"/>
      <family val="2"/>
      <scheme val="minor"/>
    </font>
    <font>
      <b/>
      <sz val="11"/>
      <color rgb="FFFF0000"/>
      <name val="Calibri"/>
      <family val="2"/>
      <scheme val="minor"/>
    </font>
    <font>
      <b/>
      <sz val="10"/>
      <color rgb="FFFFFFFF"/>
      <name val="Arial"/>
      <family val="2"/>
    </font>
    <font>
      <sz val="11"/>
      <color rgb="FF44464A"/>
      <name val="Arial"/>
      <family val="2"/>
    </font>
    <font>
      <i/>
      <sz val="11"/>
      <color rgb="FFFF0000"/>
      <name val="Calibri"/>
      <family val="2"/>
      <scheme val="minor"/>
    </font>
    <font>
      <sz val="11"/>
      <color theme="1"/>
      <name val="Arial"/>
      <family val="2"/>
    </font>
    <font>
      <i/>
      <sz val="11"/>
      <color theme="1"/>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50"/>
        <bgColor indexed="64"/>
      </patternFill>
    </fill>
    <fill>
      <patternFill patternType="solid">
        <fgColor theme="8" tint="0.79998168889431442"/>
        <bgColor indexed="64"/>
      </patternFill>
    </fill>
    <fill>
      <patternFill patternType="solid">
        <fgColor rgb="FF73B9FC"/>
        <bgColor rgb="FF73B9FC"/>
      </patternFill>
    </fill>
  </fills>
  <borders count="21">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6">
    <xf numFmtId="0" fontId="0"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0" fontId="1" fillId="0" borderId="0"/>
    <xf numFmtId="167" fontId="1" fillId="0" borderId="0" applyFont="0" applyFill="0" applyBorder="0" applyAlignment="0" applyProtection="0"/>
  </cellStyleXfs>
  <cellXfs count="64">
    <xf numFmtId="0" fontId="0" fillId="0" borderId="0" xfId="0"/>
    <xf numFmtId="0" fontId="0" fillId="0" borderId="0" xfId="0" applyFont="1"/>
    <xf numFmtId="0" fontId="0" fillId="0" borderId="2" xfId="0" applyFont="1" applyBorder="1"/>
    <xf numFmtId="0" fontId="0" fillId="0" borderId="2" xfId="0" applyFont="1" applyBorder="1" applyAlignment="1">
      <alignment vertical="top"/>
    </xf>
    <xf numFmtId="165" fontId="0" fillId="3" borderId="2" xfId="0" applyNumberFormat="1" applyFont="1" applyFill="1" applyBorder="1" applyAlignment="1" applyProtection="1">
      <alignment horizontal="center" vertical="top"/>
      <protection locked="0"/>
    </xf>
    <xf numFmtId="164" fontId="0" fillId="9" borderId="2" xfId="0" applyNumberFormat="1" applyFont="1" applyFill="1" applyBorder="1" applyAlignment="1" applyProtection="1">
      <alignment horizontal="center" vertical="top"/>
      <protection hidden="1"/>
    </xf>
    <xf numFmtId="165" fontId="0" fillId="9" borderId="2" xfId="0" applyNumberFormat="1" applyFont="1" applyFill="1" applyBorder="1" applyAlignment="1" applyProtection="1">
      <alignment horizontal="center" vertical="top"/>
      <protection hidden="1"/>
    </xf>
    <xf numFmtId="165" fontId="0" fillId="7" borderId="16" xfId="0" applyNumberFormat="1" applyFont="1" applyFill="1" applyBorder="1" applyAlignment="1" applyProtection="1">
      <alignment horizontal="center" vertical="top"/>
      <protection hidden="1"/>
    </xf>
    <xf numFmtId="9" fontId="0" fillId="7" borderId="2" xfId="1" applyFont="1" applyFill="1" applyBorder="1" applyAlignment="1" applyProtection="1">
      <alignment horizontal="center" vertical="top"/>
      <protection hidden="1"/>
    </xf>
    <xf numFmtId="1" fontId="2" fillId="7" borderId="2" xfId="1" applyNumberFormat="1" applyFont="1" applyFill="1" applyBorder="1" applyAlignment="1" applyProtection="1">
      <alignment horizontal="center" vertical="top"/>
      <protection hidden="1"/>
    </xf>
    <xf numFmtId="0" fontId="0" fillId="0" borderId="16" xfId="0" applyFont="1" applyBorder="1"/>
    <xf numFmtId="0" fontId="0" fillId="6" borderId="0" xfId="0" applyFont="1" applyFill="1" applyBorder="1"/>
    <xf numFmtId="1" fontId="11" fillId="8" borderId="2" xfId="0" applyNumberFormat="1" applyFont="1" applyFill="1" applyBorder="1" applyAlignment="1" applyProtection="1">
      <alignment horizontal="center" vertical="top"/>
      <protection hidden="1"/>
    </xf>
    <xf numFmtId="0" fontId="0" fillId="6" borderId="5" xfId="0" applyFont="1" applyFill="1" applyBorder="1"/>
    <xf numFmtId="0" fontId="0" fillId="0" borderId="15" xfId="0" applyFont="1" applyBorder="1"/>
    <xf numFmtId="0" fontId="0" fillId="0" borderId="3" xfId="0" applyFont="1" applyBorder="1"/>
    <xf numFmtId="165" fontId="0" fillId="8" borderId="4" xfId="0" applyNumberFormat="1" applyFont="1" applyFill="1" applyBorder="1" applyAlignment="1" applyProtection="1">
      <alignment horizontal="left" vertical="top"/>
      <protection hidden="1"/>
    </xf>
    <xf numFmtId="0" fontId="0" fillId="6" borderId="0" xfId="0" applyFont="1" applyFill="1" applyBorder="1" applyAlignment="1">
      <alignment horizontal="center"/>
    </xf>
    <xf numFmtId="165" fontId="2" fillId="6" borderId="1" xfId="0" applyNumberFormat="1" applyFont="1" applyFill="1" applyBorder="1" applyAlignment="1" applyProtection="1">
      <alignment horizontal="left" vertical="top"/>
      <protection hidden="1"/>
    </xf>
    <xf numFmtId="0" fontId="7" fillId="9" borderId="2" xfId="0" applyFont="1" applyFill="1" applyBorder="1" applyAlignment="1">
      <alignment horizontal="left" vertical="top" wrapText="1"/>
    </xf>
    <xf numFmtId="10" fontId="10" fillId="9" borderId="2" xfId="1" applyNumberFormat="1" applyFont="1" applyFill="1" applyBorder="1" applyAlignment="1" applyProtection="1">
      <alignment horizontal="center" vertical="top"/>
      <protection hidden="1"/>
    </xf>
    <xf numFmtId="166" fontId="0" fillId="9" borderId="17" xfId="3" applyNumberFormat="1" applyFont="1" applyFill="1" applyBorder="1" applyAlignment="1">
      <alignment horizontal="center"/>
    </xf>
    <xf numFmtId="0" fontId="0" fillId="3" borderId="3" xfId="0" applyFont="1" applyFill="1" applyBorder="1" applyProtection="1">
      <protection locked="0"/>
    </xf>
    <xf numFmtId="1" fontId="11" fillId="8" borderId="17" xfId="0" applyNumberFormat="1" applyFont="1" applyFill="1" applyBorder="1" applyAlignment="1" applyProtection="1">
      <alignment horizontal="center" vertical="top"/>
      <protection hidden="1"/>
    </xf>
    <xf numFmtId="0" fontId="0" fillId="6" borderId="0" xfId="0" applyFont="1" applyFill="1" applyBorder="1" applyAlignment="1" applyProtection="1">
      <alignment horizontal="left" vertical="top" wrapText="1"/>
    </xf>
    <xf numFmtId="165" fontId="2" fillId="7" borderId="2" xfId="0" applyNumberFormat="1" applyFont="1" applyFill="1" applyBorder="1" applyAlignment="1" applyProtection="1">
      <alignment horizontal="left" vertical="top"/>
      <protection hidden="1"/>
    </xf>
    <xf numFmtId="1" fontId="2" fillId="7" borderId="2" xfId="0" applyNumberFormat="1" applyFont="1" applyFill="1" applyBorder="1" applyAlignment="1" applyProtection="1">
      <alignment horizontal="left" vertical="top"/>
      <protection hidden="1"/>
    </xf>
    <xf numFmtId="165" fontId="13" fillId="6" borderId="1" xfId="0" applyNumberFormat="1" applyFont="1" applyFill="1" applyBorder="1" applyAlignment="1" applyProtection="1">
      <alignment horizontal="left" vertical="top"/>
      <protection hidden="1"/>
    </xf>
    <xf numFmtId="165" fontId="12" fillId="6" borderId="0" xfId="0" applyNumberFormat="1" applyFont="1" applyFill="1" applyBorder="1" applyAlignment="1" applyProtection="1">
      <alignment horizontal="center" vertical="top"/>
      <protection hidden="1"/>
    </xf>
    <xf numFmtId="0" fontId="14" fillId="10" borderId="2" xfId="0" applyNumberFormat="1" applyFont="1" applyFill="1" applyBorder="1" applyAlignment="1">
      <alignment horizontal="left" vertical="top" wrapText="1" readingOrder="1"/>
    </xf>
    <xf numFmtId="0" fontId="16" fillId="0" borderId="0" xfId="0" applyFont="1"/>
    <xf numFmtId="0" fontId="17" fillId="0" borderId="0" xfId="0" applyFont="1"/>
    <xf numFmtId="0" fontId="18" fillId="0" borderId="0" xfId="0" applyFont="1"/>
    <xf numFmtId="0" fontId="15" fillId="3" borderId="2" xfId="0" applyNumberFormat="1" applyFont="1" applyFill="1" applyBorder="1" applyAlignment="1">
      <alignment horizontal="left" vertical="top" wrapText="1" readingOrder="1"/>
    </xf>
    <xf numFmtId="167" fontId="15" fillId="3" borderId="2" xfId="5" applyFont="1" applyFill="1" applyBorder="1" applyAlignment="1">
      <alignment horizontal="left" vertical="top" wrapText="1" readingOrder="1"/>
    </xf>
    <xf numFmtId="49" fontId="3" fillId="2" borderId="12" xfId="0" applyNumberFormat="1" applyFont="1" applyFill="1" applyBorder="1" applyAlignment="1">
      <alignment vertical="top" wrapText="1"/>
    </xf>
    <xf numFmtId="49" fontId="3" fillId="2" borderId="13" xfId="0" applyNumberFormat="1" applyFont="1" applyFill="1" applyBorder="1" applyAlignment="1">
      <alignment vertical="top" wrapText="1"/>
    </xf>
    <xf numFmtId="0" fontId="0" fillId="0" borderId="13" xfId="0" applyFont="1" applyBorder="1" applyAlignment="1"/>
    <xf numFmtId="0" fontId="0" fillId="0" borderId="14" xfId="0" applyFont="1" applyBorder="1" applyAlignment="1"/>
    <xf numFmtId="0" fontId="7" fillId="5" borderId="9" xfId="0" applyFont="1" applyFill="1" applyBorder="1" applyAlignment="1">
      <alignment horizontal="left" wrapText="1"/>
    </xf>
    <xf numFmtId="0" fontId="7" fillId="5" borderId="10" xfId="0" applyFont="1" applyFill="1" applyBorder="1" applyAlignment="1">
      <alignment horizontal="left" wrapText="1"/>
    </xf>
    <xf numFmtId="0" fontId="7" fillId="5" borderId="11" xfId="0" applyFont="1" applyFill="1" applyBorder="1" applyAlignment="1">
      <alignment horizontal="left" wrapText="1"/>
    </xf>
    <xf numFmtId="0" fontId="6" fillId="4" borderId="9" xfId="0" applyFont="1" applyFill="1" applyBorder="1" applyAlignment="1">
      <alignment vertical="top" wrapText="1"/>
    </xf>
    <xf numFmtId="0" fontId="0" fillId="0" borderId="10" xfId="0" applyFont="1" applyBorder="1" applyAlignment="1"/>
    <xf numFmtId="0" fontId="0" fillId="0" borderId="11" xfId="0" applyFont="1" applyBorder="1" applyAlignment="1"/>
    <xf numFmtId="49" fontId="4" fillId="3" borderId="9" xfId="0" applyNumberFormat="1" applyFont="1" applyFill="1" applyBorder="1" applyAlignment="1" applyProtection="1">
      <alignment vertical="top" wrapText="1"/>
      <protection locked="0"/>
    </xf>
    <xf numFmtId="49" fontId="4" fillId="3" borderId="10" xfId="0" applyNumberFormat="1" applyFont="1" applyFill="1" applyBorder="1" applyAlignment="1" applyProtection="1">
      <alignment vertical="top" wrapText="1"/>
      <protection locked="0"/>
    </xf>
    <xf numFmtId="0" fontId="0" fillId="0" borderId="10" xfId="0" applyFont="1" applyBorder="1" applyAlignment="1" applyProtection="1">
      <protection locked="0"/>
    </xf>
    <xf numFmtId="0" fontId="0" fillId="0" borderId="11" xfId="0" applyFont="1" applyBorder="1" applyAlignment="1" applyProtection="1">
      <protection locked="0"/>
    </xf>
    <xf numFmtId="0" fontId="0" fillId="0" borderId="5" xfId="0" applyFont="1" applyBorder="1" applyAlignment="1" applyProtection="1">
      <protection locked="0"/>
    </xf>
    <xf numFmtId="0" fontId="0" fillId="0" borderId="0" xfId="0" applyFont="1" applyBorder="1" applyAlignment="1" applyProtection="1">
      <protection locked="0"/>
    </xf>
    <xf numFmtId="0" fontId="0" fillId="0" borderId="1" xfId="0" applyFont="1" applyBorder="1" applyAlignment="1" applyProtection="1">
      <protection locked="0"/>
    </xf>
    <xf numFmtId="0" fontId="0" fillId="0" borderId="6" xfId="0" applyFont="1" applyBorder="1" applyAlignment="1" applyProtection="1">
      <protection locked="0"/>
    </xf>
    <xf numFmtId="0" fontId="0" fillId="0" borderId="7" xfId="0" applyFont="1" applyBorder="1" applyAlignment="1" applyProtection="1">
      <protection locked="0"/>
    </xf>
    <xf numFmtId="0" fontId="0" fillId="0" borderId="8" xfId="0" applyFont="1" applyBorder="1" applyAlignment="1" applyProtection="1">
      <protection locked="0"/>
    </xf>
    <xf numFmtId="0" fontId="5" fillId="6" borderId="18" xfId="0" applyFont="1" applyFill="1" applyBorder="1" applyAlignment="1">
      <alignment horizontal="left" vertical="top" wrapText="1"/>
    </xf>
    <xf numFmtId="0" fontId="0" fillId="6" borderId="19" xfId="0" applyFont="1" applyFill="1" applyBorder="1" applyAlignment="1">
      <alignment horizontal="left" vertical="top" wrapText="1"/>
    </xf>
    <xf numFmtId="0" fontId="0" fillId="6" borderId="20" xfId="0" applyFont="1" applyFill="1" applyBorder="1" applyAlignment="1">
      <alignment horizontal="left" vertical="top" wrapText="1"/>
    </xf>
    <xf numFmtId="0" fontId="0" fillId="6" borderId="5" xfId="0" applyFont="1" applyFill="1" applyBorder="1" applyAlignment="1">
      <alignment horizontal="left" vertical="top" wrapText="1"/>
    </xf>
    <xf numFmtId="0" fontId="0" fillId="6" borderId="0"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cellXfs>
  <cellStyles count="6">
    <cellStyle name="Komma" xfId="3" builtinId="3"/>
    <cellStyle name="Normal" xfId="2"/>
    <cellStyle name="Procent" xfId="1" builtinId="5"/>
    <cellStyle name="Standaard" xfId="0" builtinId="0"/>
    <cellStyle name="Standaard 4" xfId="4"/>
    <cellStyle name="Valuta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47625</xdr:colOff>
      <xdr:row>2</xdr:row>
      <xdr:rowOff>47625</xdr:rowOff>
    </xdr:to>
    <xdr:pic>
      <xdr:nvPicPr>
        <xdr:cNvPr id="2" name="Afbeelding 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xdr:row>
      <xdr:rowOff>0</xdr:rowOff>
    </xdr:from>
    <xdr:ext cx="47625" cy="47625"/>
    <xdr:pic>
      <xdr:nvPicPr>
        <xdr:cNvPr id="3" name="Afbeelding 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4" name="Afbeelding 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5" name="Afbeelding 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 name="Afbeelding 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 name="Afbeelding 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 name="Afbeelding 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9" name="Afbeelding 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0" name="Afbeelding 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1" name="Afbeelding 1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2" name="Afbeelding 1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3" name="Afbeelding 1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4" name="Afbeelding 1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5" name="Afbeelding 1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6" name="Afbeelding 1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7" name="Afbeelding 1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8" name="Afbeelding 1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19" name="Afbeelding 1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0" name="Afbeelding 1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1" name="Afbeelding 2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2" name="Afbeelding 2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3" name="Afbeelding 2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4" name="Afbeelding 2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5" name="Afbeelding 2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6" name="Afbeelding 2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7" name="Afbeelding 2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8" name="Afbeelding 2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29" name="Afbeelding 2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30" name="Afbeelding 2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31" name="Afbeelding 3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32" name="Afbeelding 3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33" name="Afbeelding 3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34" name="Afbeelding 3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xdr:row>
      <xdr:rowOff>0</xdr:rowOff>
    </xdr:from>
    <xdr:ext cx="47625" cy="47625"/>
    <xdr:pic>
      <xdr:nvPicPr>
        <xdr:cNvPr id="35" name="Afbeelding 3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1057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xdr:row>
      <xdr:rowOff>0</xdr:rowOff>
    </xdr:from>
    <xdr:ext cx="47625" cy="47625"/>
    <xdr:pic>
      <xdr:nvPicPr>
        <xdr:cNvPr id="36" name="Afbeelding 3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1247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47625" cy="47625"/>
    <xdr:pic>
      <xdr:nvPicPr>
        <xdr:cNvPr id="37" name="Afbeelding 3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1438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47625" cy="47625"/>
    <xdr:pic>
      <xdr:nvPicPr>
        <xdr:cNvPr id="38" name="Afbeelding 3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1628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47625" cy="47625"/>
    <xdr:pic>
      <xdr:nvPicPr>
        <xdr:cNvPr id="39" name="Afbeelding 3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1819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47625" cy="47625"/>
    <xdr:pic>
      <xdr:nvPicPr>
        <xdr:cNvPr id="40" name="Afbeelding 3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2009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47625" cy="47625"/>
    <xdr:pic>
      <xdr:nvPicPr>
        <xdr:cNvPr id="41" name="Afbeelding 4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2200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47625" cy="47625"/>
    <xdr:pic>
      <xdr:nvPicPr>
        <xdr:cNvPr id="42" name="Afbeelding 4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2390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47625" cy="47625"/>
    <xdr:pic>
      <xdr:nvPicPr>
        <xdr:cNvPr id="43" name="Afbeelding 4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2581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47625" cy="47625"/>
    <xdr:pic>
      <xdr:nvPicPr>
        <xdr:cNvPr id="44" name="Afbeelding 4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819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47625" cy="47625"/>
    <xdr:pic>
      <xdr:nvPicPr>
        <xdr:cNvPr id="45" name="Afbeelding 4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009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47625" cy="47625"/>
    <xdr:pic>
      <xdr:nvPicPr>
        <xdr:cNvPr id="46" name="Afbeelding 4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200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47625" cy="47625"/>
    <xdr:pic>
      <xdr:nvPicPr>
        <xdr:cNvPr id="47" name="Afbeelding 4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390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47625" cy="47625"/>
    <xdr:pic>
      <xdr:nvPicPr>
        <xdr:cNvPr id="48" name="Afbeelding 4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819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47625" cy="47625"/>
    <xdr:pic>
      <xdr:nvPicPr>
        <xdr:cNvPr id="49" name="Afbeelding 4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009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47625" cy="47625"/>
    <xdr:pic>
      <xdr:nvPicPr>
        <xdr:cNvPr id="50" name="Afbeelding 4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200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19</xdr:row>
      <xdr:rowOff>0</xdr:rowOff>
    </xdr:from>
    <xdr:ext cx="47625" cy="47625"/>
    <xdr:pic>
      <xdr:nvPicPr>
        <xdr:cNvPr id="51" name="Afbeelding 5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390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xdr:row>
      <xdr:rowOff>0</xdr:rowOff>
    </xdr:from>
    <xdr:ext cx="47625" cy="47625"/>
    <xdr:pic>
      <xdr:nvPicPr>
        <xdr:cNvPr id="52" name="Afbeelding 5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819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21</xdr:row>
      <xdr:rowOff>0</xdr:rowOff>
    </xdr:from>
    <xdr:ext cx="47625" cy="47625"/>
    <xdr:pic>
      <xdr:nvPicPr>
        <xdr:cNvPr id="53" name="Afbeelding 5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009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47625" cy="47625"/>
    <xdr:pic>
      <xdr:nvPicPr>
        <xdr:cNvPr id="54" name="Afbeelding 5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200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23</xdr:row>
      <xdr:rowOff>0</xdr:rowOff>
    </xdr:from>
    <xdr:ext cx="47625" cy="47625"/>
    <xdr:pic>
      <xdr:nvPicPr>
        <xdr:cNvPr id="55" name="Afbeelding 5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390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zoomScale="90" zoomScaleNormal="90" workbookViewId="0">
      <selection activeCell="E16" sqref="E16"/>
    </sheetView>
  </sheetViews>
  <sheetFormatPr defaultColWidth="8.85546875" defaultRowHeight="15" x14ac:dyDescent="0.25"/>
  <cols>
    <col min="1" max="1" width="61" style="1" customWidth="1"/>
    <col min="2" max="2" width="18.42578125" style="1" customWidth="1"/>
    <col min="3" max="3" width="20.42578125" style="1" customWidth="1"/>
    <col min="4" max="4" width="13.42578125" style="1" customWidth="1"/>
    <col min="5" max="5" width="17" style="1" customWidth="1"/>
    <col min="6" max="6" width="21.42578125" style="1" customWidth="1"/>
    <col min="7" max="7" width="25" style="1" customWidth="1"/>
    <col min="8" max="16384" width="8.85546875" style="1"/>
  </cols>
  <sheetData>
    <row r="1" spans="1:7" ht="21.75" thickBot="1" x14ac:dyDescent="0.3">
      <c r="A1" s="35" t="s">
        <v>8</v>
      </c>
      <c r="B1" s="36"/>
      <c r="C1" s="36"/>
      <c r="D1" s="37"/>
      <c r="E1" s="37"/>
      <c r="F1" s="37"/>
      <c r="G1" s="38"/>
    </row>
    <row r="2" spans="1:7" x14ac:dyDescent="0.25">
      <c r="A2" s="39" t="s">
        <v>7</v>
      </c>
      <c r="B2" s="40"/>
      <c r="C2" s="40"/>
      <c r="D2" s="40"/>
      <c r="E2" s="40"/>
      <c r="F2" s="40"/>
      <c r="G2" s="41"/>
    </row>
    <row r="3" spans="1:7" x14ac:dyDescent="0.25">
      <c r="A3" s="55" t="s">
        <v>10</v>
      </c>
      <c r="B3" s="56"/>
      <c r="C3" s="56"/>
      <c r="D3" s="56"/>
      <c r="E3" s="56"/>
      <c r="F3" s="56"/>
      <c r="G3" s="57"/>
    </row>
    <row r="4" spans="1:7" x14ac:dyDescent="0.25">
      <c r="A4" s="58"/>
      <c r="B4" s="59"/>
      <c r="C4" s="59"/>
      <c r="D4" s="59"/>
      <c r="E4" s="59"/>
      <c r="F4" s="59"/>
      <c r="G4" s="60"/>
    </row>
    <row r="5" spans="1:7" x14ac:dyDescent="0.25">
      <c r="A5" s="58"/>
      <c r="B5" s="59"/>
      <c r="C5" s="59"/>
      <c r="D5" s="59"/>
      <c r="E5" s="59"/>
      <c r="F5" s="59"/>
      <c r="G5" s="60"/>
    </row>
    <row r="6" spans="1:7" x14ac:dyDescent="0.25">
      <c r="A6" s="58"/>
      <c r="B6" s="59"/>
      <c r="C6" s="59"/>
      <c r="D6" s="59"/>
      <c r="E6" s="59"/>
      <c r="F6" s="59"/>
      <c r="G6" s="60"/>
    </row>
    <row r="7" spans="1:7" x14ac:dyDescent="0.25">
      <c r="A7" s="58"/>
      <c r="B7" s="59"/>
      <c r="C7" s="59"/>
      <c r="D7" s="59"/>
      <c r="E7" s="59"/>
      <c r="F7" s="59"/>
      <c r="G7" s="60"/>
    </row>
    <row r="8" spans="1:7" x14ac:dyDescent="0.25">
      <c r="A8" s="58"/>
      <c r="B8" s="59"/>
      <c r="C8" s="59"/>
      <c r="D8" s="59"/>
      <c r="E8" s="59"/>
      <c r="F8" s="59"/>
      <c r="G8" s="60"/>
    </row>
    <row r="9" spans="1:7" x14ac:dyDescent="0.25">
      <c r="A9" s="58"/>
      <c r="B9" s="59"/>
      <c r="C9" s="59"/>
      <c r="D9" s="59"/>
      <c r="E9" s="59"/>
      <c r="F9" s="59"/>
      <c r="G9" s="60"/>
    </row>
    <row r="10" spans="1:7" x14ac:dyDescent="0.25">
      <c r="A10" s="58"/>
      <c r="B10" s="59"/>
      <c r="C10" s="59"/>
      <c r="D10" s="59"/>
      <c r="E10" s="59"/>
      <c r="F10" s="59"/>
      <c r="G10" s="60"/>
    </row>
    <row r="11" spans="1:7" x14ac:dyDescent="0.25">
      <c r="A11" s="58"/>
      <c r="B11" s="59"/>
      <c r="C11" s="59"/>
      <c r="D11" s="59"/>
      <c r="E11" s="59"/>
      <c r="F11" s="59"/>
      <c r="G11" s="60"/>
    </row>
    <row r="12" spans="1:7" x14ac:dyDescent="0.25">
      <c r="A12" s="58"/>
      <c r="B12" s="59"/>
      <c r="C12" s="59"/>
      <c r="D12" s="59"/>
      <c r="E12" s="59"/>
      <c r="F12" s="59"/>
      <c r="G12" s="60"/>
    </row>
    <row r="13" spans="1:7" x14ac:dyDescent="0.25">
      <c r="A13" s="61"/>
      <c r="B13" s="62"/>
      <c r="C13" s="62"/>
      <c r="D13" s="62"/>
      <c r="E13" s="62"/>
      <c r="F13" s="62"/>
      <c r="G13" s="63"/>
    </row>
    <row r="14" spans="1:7" ht="45" x14ac:dyDescent="0.25">
      <c r="A14" s="19" t="s">
        <v>9</v>
      </c>
      <c r="B14" s="19" t="s">
        <v>1</v>
      </c>
      <c r="C14" s="19" t="s">
        <v>24</v>
      </c>
      <c r="D14" s="19" t="s">
        <v>2</v>
      </c>
      <c r="E14" s="19" t="s">
        <v>3</v>
      </c>
      <c r="F14" s="24"/>
      <c r="G14" s="18"/>
    </row>
    <row r="15" spans="1:7" x14ac:dyDescent="0.25">
      <c r="A15" s="22"/>
      <c r="B15" s="21">
        <v>6965</v>
      </c>
      <c r="C15" s="5">
        <v>35</v>
      </c>
      <c r="D15" s="6">
        <v>30</v>
      </c>
      <c r="E15" s="4">
        <v>0</v>
      </c>
      <c r="F15" s="28" t="str">
        <f>IF(E15&lt;D15,"100 Max aantal punten"," ")</f>
        <v>100 Max aantal punten</v>
      </c>
      <c r="G15" s="27" t="str">
        <f>IF(E15&gt;C15,"Boven Plafond"," ")</f>
        <v xml:space="preserve"> </v>
      </c>
    </row>
    <row r="16" spans="1:7" x14ac:dyDescent="0.25">
      <c r="A16" s="13"/>
      <c r="B16" s="11"/>
      <c r="C16" s="20">
        <v>1</v>
      </c>
      <c r="D16" s="20">
        <f>D15/C15</f>
        <v>0.8571428571428571</v>
      </c>
      <c r="E16" s="20">
        <f>+C16*E15/C15</f>
        <v>0</v>
      </c>
      <c r="F16" s="24"/>
      <c r="G16" s="18"/>
    </row>
    <row r="17" spans="1:7" hidden="1" x14ac:dyDescent="0.25">
      <c r="A17" s="14"/>
      <c r="B17" s="10"/>
      <c r="C17" s="7">
        <f>+C15-C15</f>
        <v>0</v>
      </c>
      <c r="D17" s="7">
        <f>+C15-D15</f>
        <v>5</v>
      </c>
      <c r="E17" s="7">
        <f>+C15-E15</f>
        <v>35</v>
      </c>
      <c r="F17" s="25" t="s">
        <v>4</v>
      </c>
      <c r="G17" s="18"/>
    </row>
    <row r="18" spans="1:7" hidden="1" x14ac:dyDescent="0.25">
      <c r="A18" s="15"/>
      <c r="B18" s="3"/>
      <c r="C18" s="8">
        <v>0</v>
      </c>
      <c r="D18" s="8">
        <v>1</v>
      </c>
      <c r="E18" s="8">
        <f>+(C17-E17)/(C17-D17)</f>
        <v>7</v>
      </c>
      <c r="F18" s="25" t="s">
        <v>4</v>
      </c>
      <c r="G18" s="18"/>
    </row>
    <row r="19" spans="1:7" hidden="1" x14ac:dyDescent="0.25">
      <c r="A19" s="15"/>
      <c r="B19" s="2"/>
      <c r="C19" s="9">
        <v>0</v>
      </c>
      <c r="D19" s="9">
        <v>100</v>
      </c>
      <c r="E19" s="9">
        <f>+D19*E17/D17</f>
        <v>700</v>
      </c>
      <c r="F19" s="26" t="s">
        <v>4</v>
      </c>
      <c r="G19" s="18"/>
    </row>
    <row r="20" spans="1:7" ht="16.5" thickBot="1" x14ac:dyDescent="0.3">
      <c r="A20" s="13"/>
      <c r="B20" s="11"/>
      <c r="C20" s="17"/>
      <c r="D20" s="17"/>
      <c r="E20" s="12">
        <f>IF(AND(E15&lt;=C15,E15&gt;=D15),E19,0)</f>
        <v>0</v>
      </c>
      <c r="F20" s="23"/>
      <c r="G20" s="16" t="s">
        <v>5</v>
      </c>
    </row>
    <row r="21" spans="1:7" ht="15.75" thickBot="1" x14ac:dyDescent="0.3">
      <c r="A21" s="42" t="s">
        <v>0</v>
      </c>
      <c r="B21" s="43"/>
      <c r="C21" s="43"/>
      <c r="D21" s="43"/>
      <c r="E21" s="43"/>
      <c r="F21" s="43"/>
      <c r="G21" s="44"/>
    </row>
    <row r="22" spans="1:7" x14ac:dyDescent="0.25">
      <c r="A22" s="45" t="s">
        <v>6</v>
      </c>
      <c r="B22" s="46"/>
      <c r="C22" s="46"/>
      <c r="D22" s="47"/>
      <c r="E22" s="47"/>
      <c r="F22" s="47"/>
      <c r="G22" s="48"/>
    </row>
    <row r="23" spans="1:7" x14ac:dyDescent="0.25">
      <c r="A23" s="49"/>
      <c r="B23" s="50"/>
      <c r="C23" s="50"/>
      <c r="D23" s="50"/>
      <c r="E23" s="50"/>
      <c r="F23" s="50"/>
      <c r="G23" s="51"/>
    </row>
    <row r="24" spans="1:7" x14ac:dyDescent="0.25">
      <c r="A24" s="49"/>
      <c r="B24" s="50"/>
      <c r="C24" s="50"/>
      <c r="D24" s="50"/>
      <c r="E24" s="50"/>
      <c r="F24" s="50"/>
      <c r="G24" s="51"/>
    </row>
    <row r="25" spans="1:7" x14ac:dyDescent="0.25">
      <c r="A25" s="49"/>
      <c r="B25" s="50"/>
      <c r="C25" s="50"/>
      <c r="D25" s="50"/>
      <c r="E25" s="50"/>
      <c r="F25" s="50"/>
      <c r="G25" s="51"/>
    </row>
    <row r="26" spans="1:7" ht="15.75" thickBot="1" x14ac:dyDescent="0.3">
      <c r="A26" s="52"/>
      <c r="B26" s="53"/>
      <c r="C26" s="53"/>
      <c r="D26" s="53"/>
      <c r="E26" s="53"/>
      <c r="F26" s="53"/>
      <c r="G26" s="54"/>
    </row>
  </sheetData>
  <sheetProtection algorithmName="SHA-512" hashValue="cRuSASslQK12GqN7cEJInobm1657tfeaQ/TkDsrSpFEs/+vFU4+SiBKXtEZ6uYsmR5+HK6XMX3qiDgu+Fg3QSA==" saltValue="sIsefeyPcf2MPSbs22yqDQ==" spinCount="100000" sheet="1" objects="1" scenarios="1"/>
  <mergeCells count="5">
    <mergeCell ref="A1:G1"/>
    <mergeCell ref="A2:G2"/>
    <mergeCell ref="A21:G21"/>
    <mergeCell ref="A22:G26"/>
    <mergeCell ref="A3: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A2" sqref="A2"/>
    </sheetView>
  </sheetViews>
  <sheetFormatPr defaultRowHeight="15" x14ac:dyDescent="0.25"/>
  <cols>
    <col min="1" max="1" width="33.85546875" customWidth="1"/>
    <col min="2" max="2" width="19.85546875" customWidth="1"/>
    <col min="3" max="3" width="12.28515625" customWidth="1"/>
    <col min="4" max="4" width="21.7109375" customWidth="1"/>
    <col min="5" max="5" width="12.5703125" customWidth="1"/>
    <col min="7" max="7" width="18.7109375" customWidth="1"/>
    <col min="8" max="8" width="19.85546875" customWidth="1"/>
    <col min="9" max="9" width="19" customWidth="1"/>
    <col min="11" max="11" width="13.140625" customWidth="1"/>
  </cols>
  <sheetData>
    <row r="1" spans="1:11" x14ac:dyDescent="0.25">
      <c r="A1" s="30" t="s">
        <v>22</v>
      </c>
      <c r="B1" s="31"/>
      <c r="C1" s="31"/>
      <c r="D1" s="31"/>
      <c r="E1" s="31"/>
      <c r="F1" s="31"/>
      <c r="G1" s="31"/>
      <c r="H1" s="31"/>
      <c r="I1" s="32" t="s">
        <v>23</v>
      </c>
    </row>
    <row r="2" spans="1:11" ht="38.25" x14ac:dyDescent="0.25">
      <c r="A2" s="29" t="s">
        <v>11</v>
      </c>
      <c r="B2" s="29" t="s">
        <v>12</v>
      </c>
      <c r="C2" s="29" t="s">
        <v>13</v>
      </c>
      <c r="D2" s="29" t="s">
        <v>14</v>
      </c>
      <c r="E2" s="29" t="s">
        <v>15</v>
      </c>
      <c r="F2" s="29" t="s">
        <v>16</v>
      </c>
      <c r="G2" s="29" t="s">
        <v>17</v>
      </c>
      <c r="H2" s="29" t="s">
        <v>18</v>
      </c>
      <c r="I2" s="29" t="s">
        <v>19</v>
      </c>
      <c r="J2" s="29" t="s">
        <v>20</v>
      </c>
      <c r="K2" s="29" t="s">
        <v>21</v>
      </c>
    </row>
    <row r="3" spans="1:11" x14ac:dyDescent="0.25">
      <c r="A3" s="33"/>
      <c r="B3" s="33"/>
      <c r="C3" s="33"/>
      <c r="D3" s="34"/>
      <c r="E3" s="33"/>
      <c r="F3" s="33"/>
      <c r="G3" s="34"/>
      <c r="H3" s="34"/>
      <c r="I3" s="34"/>
      <c r="J3" s="34"/>
      <c r="K3" s="34"/>
    </row>
    <row r="4" spans="1:11" x14ac:dyDescent="0.25">
      <c r="A4" s="33"/>
      <c r="B4" s="33"/>
      <c r="C4" s="33"/>
      <c r="D4" s="34"/>
      <c r="E4" s="33"/>
      <c r="F4" s="33"/>
      <c r="G4" s="34"/>
      <c r="H4" s="34"/>
      <c r="I4" s="34"/>
      <c r="J4" s="34"/>
      <c r="K4" s="34"/>
    </row>
    <row r="5" spans="1:11" x14ac:dyDescent="0.25">
      <c r="A5" s="33"/>
      <c r="B5" s="33"/>
      <c r="C5" s="33"/>
      <c r="D5" s="34"/>
      <c r="E5" s="33"/>
      <c r="F5" s="33"/>
      <c r="G5" s="34"/>
      <c r="H5" s="34"/>
      <c r="I5" s="34"/>
      <c r="J5" s="34"/>
      <c r="K5" s="34"/>
    </row>
    <row r="6" spans="1:11" x14ac:dyDescent="0.25">
      <c r="A6" s="33"/>
      <c r="B6" s="33"/>
      <c r="C6" s="33"/>
      <c r="D6" s="34"/>
      <c r="E6" s="33"/>
      <c r="F6" s="33"/>
      <c r="G6" s="34"/>
      <c r="H6" s="34"/>
      <c r="I6" s="34"/>
      <c r="J6" s="34"/>
      <c r="K6" s="34"/>
    </row>
    <row r="7" spans="1:11" x14ac:dyDescent="0.25">
      <c r="A7" s="33"/>
      <c r="B7" s="33"/>
      <c r="C7" s="33"/>
      <c r="D7" s="34"/>
      <c r="E7" s="33"/>
      <c r="F7" s="33"/>
      <c r="G7" s="34"/>
      <c r="H7" s="34"/>
      <c r="I7" s="34"/>
      <c r="J7" s="34"/>
      <c r="K7" s="34"/>
    </row>
    <row r="8" spans="1:11" x14ac:dyDescent="0.25">
      <c r="A8" s="33"/>
      <c r="B8" s="33"/>
      <c r="C8" s="33"/>
      <c r="D8" s="34"/>
      <c r="E8" s="33"/>
      <c r="F8" s="33"/>
      <c r="G8" s="34"/>
      <c r="H8" s="34"/>
      <c r="I8" s="34"/>
      <c r="J8" s="34"/>
      <c r="K8" s="34"/>
    </row>
    <row r="9" spans="1:11" x14ac:dyDescent="0.25">
      <c r="A9" s="33"/>
      <c r="B9" s="33"/>
      <c r="C9" s="33"/>
      <c r="D9" s="34"/>
      <c r="E9" s="33"/>
      <c r="F9" s="33"/>
      <c r="G9" s="34"/>
      <c r="H9" s="34"/>
      <c r="I9" s="34"/>
      <c r="J9" s="34"/>
      <c r="K9" s="34"/>
    </row>
    <row r="10" spans="1:11" x14ac:dyDescent="0.25">
      <c r="A10" s="33"/>
      <c r="B10" s="33"/>
      <c r="C10" s="33"/>
      <c r="D10" s="34"/>
      <c r="E10" s="33"/>
      <c r="F10" s="33"/>
      <c r="G10" s="34"/>
      <c r="H10" s="34"/>
      <c r="I10" s="34"/>
      <c r="J10" s="34"/>
      <c r="K10" s="34"/>
    </row>
    <row r="11" spans="1:11" x14ac:dyDescent="0.25">
      <c r="A11" s="33"/>
      <c r="B11" s="33"/>
      <c r="C11" s="33"/>
      <c r="D11" s="34"/>
      <c r="E11" s="33"/>
      <c r="F11" s="33"/>
      <c r="G11" s="34"/>
      <c r="H11" s="34"/>
      <c r="I11" s="34"/>
      <c r="J11" s="34"/>
      <c r="K11" s="34"/>
    </row>
    <row r="12" spans="1:11" x14ac:dyDescent="0.25">
      <c r="A12" s="33"/>
      <c r="B12" s="33"/>
      <c r="C12" s="33"/>
      <c r="D12" s="34"/>
      <c r="E12" s="33"/>
      <c r="F12" s="33"/>
      <c r="G12" s="34"/>
      <c r="H12" s="34"/>
      <c r="I12" s="34"/>
      <c r="J12" s="34"/>
      <c r="K12" s="34"/>
    </row>
    <row r="13" spans="1:11" x14ac:dyDescent="0.25">
      <c r="A13" s="33"/>
      <c r="B13" s="33"/>
      <c r="C13" s="33"/>
      <c r="D13" s="34"/>
      <c r="E13" s="33"/>
      <c r="F13" s="33"/>
      <c r="G13" s="34"/>
      <c r="H13" s="34"/>
      <c r="I13" s="34"/>
      <c r="J13" s="34"/>
      <c r="K13" s="34"/>
    </row>
    <row r="14" spans="1:11" x14ac:dyDescent="0.25">
      <c r="A14" s="33"/>
      <c r="B14" s="33"/>
      <c r="C14" s="33"/>
      <c r="D14" s="34"/>
      <c r="E14" s="33"/>
      <c r="F14" s="33"/>
      <c r="G14" s="34"/>
      <c r="H14" s="34"/>
      <c r="I14" s="34"/>
      <c r="J14" s="34"/>
      <c r="K14" s="34"/>
    </row>
    <row r="15" spans="1:11" x14ac:dyDescent="0.25">
      <c r="A15" s="33"/>
      <c r="B15" s="33"/>
      <c r="C15" s="33"/>
      <c r="D15" s="34"/>
      <c r="E15" s="33"/>
      <c r="F15" s="33"/>
      <c r="G15" s="34"/>
      <c r="H15" s="34"/>
      <c r="I15" s="34"/>
      <c r="J15" s="34"/>
      <c r="K15" s="34"/>
    </row>
    <row r="16" spans="1:11" x14ac:dyDescent="0.25">
      <c r="A16" s="33"/>
      <c r="B16" s="33"/>
      <c r="C16" s="33"/>
      <c r="D16" s="34"/>
      <c r="E16" s="33"/>
      <c r="F16" s="33"/>
      <c r="G16" s="34"/>
      <c r="H16" s="34"/>
      <c r="I16" s="34"/>
      <c r="J16" s="34"/>
      <c r="K16" s="34"/>
    </row>
    <row r="17" spans="1:11" x14ac:dyDescent="0.25">
      <c r="A17" s="33"/>
      <c r="B17" s="33"/>
      <c r="C17" s="33"/>
      <c r="D17" s="34"/>
      <c r="E17" s="33"/>
      <c r="F17" s="33"/>
      <c r="G17" s="34"/>
      <c r="H17" s="34"/>
      <c r="I17" s="34"/>
      <c r="J17" s="34"/>
      <c r="K17" s="34"/>
    </row>
    <row r="18" spans="1:11" x14ac:dyDescent="0.25">
      <c r="A18" s="33"/>
      <c r="B18" s="33"/>
      <c r="C18" s="33"/>
      <c r="D18" s="34"/>
      <c r="E18" s="33"/>
      <c r="F18" s="33"/>
      <c r="G18" s="34"/>
      <c r="H18" s="34"/>
      <c r="I18" s="34"/>
      <c r="J18" s="34"/>
      <c r="K18" s="34"/>
    </row>
    <row r="19" spans="1:11" x14ac:dyDescent="0.25">
      <c r="A19" s="33"/>
      <c r="B19" s="33"/>
      <c r="C19" s="33"/>
      <c r="D19" s="34"/>
      <c r="E19" s="33"/>
      <c r="F19" s="33"/>
      <c r="G19" s="34"/>
      <c r="H19" s="34"/>
      <c r="I19" s="34"/>
      <c r="J19" s="34"/>
      <c r="K19" s="34"/>
    </row>
    <row r="20" spans="1:11" x14ac:dyDescent="0.25">
      <c r="A20" s="33"/>
      <c r="B20" s="33"/>
      <c r="C20" s="33"/>
      <c r="D20" s="34"/>
      <c r="E20" s="33"/>
      <c r="F20" s="33"/>
      <c r="G20" s="34"/>
      <c r="H20" s="34"/>
      <c r="I20" s="34"/>
      <c r="J20" s="34"/>
      <c r="K20" s="34"/>
    </row>
    <row r="21" spans="1:11" x14ac:dyDescent="0.25">
      <c r="A21" s="33"/>
      <c r="B21" s="33"/>
      <c r="C21" s="33"/>
      <c r="D21" s="34"/>
      <c r="E21" s="33"/>
      <c r="F21" s="33"/>
      <c r="G21" s="34"/>
      <c r="H21" s="34"/>
      <c r="I21" s="34"/>
      <c r="J21" s="34"/>
      <c r="K21" s="34"/>
    </row>
    <row r="22" spans="1:11" x14ac:dyDescent="0.25">
      <c r="A22" s="33"/>
      <c r="B22" s="33"/>
      <c r="C22" s="33"/>
      <c r="D22" s="34"/>
      <c r="E22" s="33"/>
      <c r="F22" s="33"/>
      <c r="G22" s="34"/>
      <c r="H22" s="34"/>
      <c r="I22" s="34"/>
      <c r="J22" s="34"/>
      <c r="K22" s="34"/>
    </row>
    <row r="23" spans="1:11" x14ac:dyDescent="0.25">
      <c r="A23" s="33"/>
      <c r="B23" s="33"/>
      <c r="C23" s="33"/>
      <c r="D23" s="34"/>
      <c r="E23" s="33"/>
      <c r="F23" s="33"/>
      <c r="G23" s="34"/>
      <c r="H23" s="34"/>
      <c r="I23" s="34"/>
      <c r="J23" s="34"/>
      <c r="K23" s="34"/>
    </row>
    <row r="24" spans="1:11" x14ac:dyDescent="0.25">
      <c r="A24" s="33"/>
      <c r="B24" s="33"/>
      <c r="C24" s="33"/>
      <c r="D24" s="34"/>
      <c r="E24" s="33"/>
      <c r="F24" s="33"/>
      <c r="G24" s="34"/>
      <c r="H24" s="34"/>
      <c r="I24" s="34"/>
      <c r="J24" s="34"/>
      <c r="K24" s="34"/>
    </row>
    <row r="25" spans="1:11" x14ac:dyDescent="0.25">
      <c r="A25" s="33"/>
      <c r="B25" s="33"/>
      <c r="C25" s="33"/>
      <c r="D25" s="34"/>
      <c r="E25" s="33"/>
      <c r="F25" s="33"/>
      <c r="G25" s="34"/>
      <c r="H25" s="34"/>
      <c r="I25" s="34"/>
      <c r="J25" s="34"/>
      <c r="K25" s="34"/>
    </row>
    <row r="26" spans="1:11" x14ac:dyDescent="0.25">
      <c r="A26" s="33"/>
      <c r="B26" s="33"/>
      <c r="C26" s="33"/>
      <c r="D26" s="34"/>
      <c r="E26" s="33"/>
      <c r="F26" s="33"/>
      <c r="G26" s="34"/>
      <c r="H26" s="34"/>
      <c r="I26" s="34"/>
      <c r="J26" s="34"/>
      <c r="K26" s="34"/>
    </row>
    <row r="27" spans="1:11" x14ac:dyDescent="0.25">
      <c r="A27" s="33"/>
      <c r="B27" s="33"/>
      <c r="C27" s="33"/>
      <c r="D27" s="34"/>
      <c r="E27" s="33"/>
      <c r="F27" s="33"/>
      <c r="G27" s="34"/>
      <c r="H27" s="34"/>
      <c r="I27" s="34"/>
      <c r="J27" s="34"/>
      <c r="K27" s="34"/>
    </row>
    <row r="28" spans="1:11" x14ac:dyDescent="0.25">
      <c r="A28" s="33"/>
      <c r="B28" s="33"/>
      <c r="C28" s="33"/>
      <c r="D28" s="34"/>
      <c r="E28" s="33"/>
      <c r="F28" s="33"/>
      <c r="G28" s="34"/>
      <c r="H28" s="34"/>
      <c r="I28" s="34"/>
      <c r="J28" s="34"/>
      <c r="K28" s="34"/>
    </row>
    <row r="29" spans="1:11" x14ac:dyDescent="0.25">
      <c r="A29" s="33"/>
      <c r="B29" s="33"/>
      <c r="C29" s="33"/>
      <c r="D29" s="34"/>
      <c r="E29" s="33"/>
      <c r="F29" s="33"/>
      <c r="G29" s="34"/>
      <c r="H29" s="34"/>
      <c r="I29" s="34"/>
      <c r="J29" s="34"/>
      <c r="K29" s="3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 Prijzenblad ballon ka</vt:lpstr>
      <vt:lpstr>Artikellijst</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Dupont, E.C.</cp:lastModifiedBy>
  <cp:lastPrinted>2020-08-13T09:40:00Z</cp:lastPrinted>
  <dcterms:created xsi:type="dcterms:W3CDTF">2013-07-22T12:52:33Z</dcterms:created>
  <dcterms:modified xsi:type="dcterms:W3CDTF">2022-02-21T13:03:32Z</dcterms:modified>
</cp:coreProperties>
</file>