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quadraam.sharepoint.com/teams/CBQInkoopenVastgoedTeamsite/inkoopdocumenten/2024 - EA Multifunctionals/Aanbestedingsdocumenten/"/>
    </mc:Choice>
  </mc:AlternateContent>
  <xr:revisionPtr revIDLastSave="3" documentId="8_{C2CBAF1E-1A90-4EBD-9D71-0AC975586731}" xr6:coauthVersionLast="47" xr6:coauthVersionMax="47" xr10:uidLastSave="{1E15CF32-49D8-4390-BA8A-F4D4EA15D267}"/>
  <bookViews>
    <workbookView xWindow="-108" yWindow="-108" windowWidth="23256" windowHeight="12576" xr2:uid="{00000000-000D-0000-FFFF-FFFF00000000}"/>
  </bookViews>
  <sheets>
    <sheet name="Koop 7 jaar + opt 2x 1 jaar" sheetId="1" r:id="rId1"/>
  </sheets>
  <definedNames>
    <definedName name="_xlnm.Print_Area" localSheetId="0">'Koop 7 jaar + opt 2x 1 jaar'!$A$1:$E$39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" i="1" l="1"/>
  <c r="E24" i="1"/>
  <c r="E25" i="1" s="1"/>
  <c r="E21" i="1"/>
  <c r="D42" i="1" l="1"/>
  <c r="D43" i="1" s="1"/>
  <c r="D34" i="1"/>
  <c r="E34" i="1" s="1"/>
  <c r="D33" i="1"/>
  <c r="E33" i="1" s="1"/>
  <c r="D28" i="1"/>
  <c r="E28" i="1" s="1"/>
  <c r="D38" i="1"/>
  <c r="E38" i="1" s="1"/>
  <c r="E39" i="1" s="1"/>
  <c r="D39" i="1" l="1"/>
  <c r="E42" i="1"/>
  <c r="E43" i="1" s="1"/>
  <c r="D46" i="1" s="1"/>
  <c r="E35" i="1"/>
  <c r="D35" i="1"/>
  <c r="E15" i="1"/>
  <c r="E13" i="1"/>
  <c r="E11" i="1"/>
  <c r="E9" i="1"/>
  <c r="E7" i="1"/>
  <c r="E5" i="1"/>
  <c r="E3" i="1"/>
  <c r="E17" i="1" l="1"/>
  <c r="B46" i="1" s="1"/>
  <c r="D29" i="1" l="1"/>
  <c r="E29" i="1" s="1"/>
  <c r="E30" i="1" l="1"/>
  <c r="C46" i="1" s="1"/>
  <c r="E46" i="1" s="1"/>
  <c r="D30" i="1"/>
</calcChain>
</file>

<file path=xl/sharedStrings.xml><?xml version="1.0" encoding="utf-8"?>
<sst xmlns="http://schemas.openxmlformats.org/spreadsheetml/2006/main" count="69" uniqueCount="41">
  <si>
    <t>HARDWARE</t>
  </si>
  <si>
    <t>Model</t>
  </si>
  <si>
    <t xml:space="preserve">Aantal </t>
  </si>
  <si>
    <t>Aanschafprijs</t>
  </si>
  <si>
    <t>Totale initiele aanschafkosten</t>
  </si>
  <si>
    <t>Multifunctional type 1 (A4)</t>
  </si>
  <si>
    <t>Multifunctional type 2 (A3)</t>
  </si>
  <si>
    <t>Repro machine zwart</t>
  </si>
  <si>
    <t>Repro machine kleur 1</t>
  </si>
  <si>
    <t>Repro machine kleur 2</t>
  </si>
  <si>
    <t>Finisher intern</t>
  </si>
  <si>
    <t>Finisher extern</t>
  </si>
  <si>
    <t>Totalen</t>
  </si>
  <si>
    <t>ONDERHOUD</t>
  </si>
  <si>
    <t>Afdrukken per jaar</t>
  </si>
  <si>
    <t>Geprognotiseerd jaaraantal</t>
  </si>
  <si>
    <t>Afdrukprijs</t>
  </si>
  <si>
    <t>Totaal per jaar</t>
  </si>
  <si>
    <t>Totaal over 7 jaar</t>
  </si>
  <si>
    <t>Zwart/wit</t>
  </si>
  <si>
    <t>Kleur</t>
  </si>
  <si>
    <t>ONDERHOUD optionele verlenging 2x 1 jaar</t>
  </si>
  <si>
    <t>Totaal over 2 jaar</t>
  </si>
  <si>
    <t>MOLEST</t>
  </si>
  <si>
    <t>Kosten bij storingen n.a.v. Molest</t>
  </si>
  <si>
    <t>Prijs per storing</t>
  </si>
  <si>
    <t>MOLEST optionele verlenging 2x 1 jaar</t>
  </si>
  <si>
    <t>TOTAAL INSCHRIJVING</t>
  </si>
  <si>
    <t>Totaal prijs onderhoud</t>
  </si>
  <si>
    <t>Totaal prijs Molest</t>
  </si>
  <si>
    <t>Totale beoordelingsprijs</t>
  </si>
  <si>
    <t>Handtekening Inschrijver:</t>
  </si>
  <si>
    <t>Naam Inschrijver:</t>
  </si>
  <si>
    <t>Naam organisatie:</t>
  </si>
  <si>
    <t>Aantal</t>
  </si>
  <si>
    <t xml:space="preserve">Onderhoud per jaar </t>
  </si>
  <si>
    <t xml:space="preserve">licentie per device </t>
  </si>
  <si>
    <t>Eis 13 t/m 19 print- en scanmanagement oplossing aangeboden als SaaS</t>
  </si>
  <si>
    <t>licentiebedrag mnd/ per device</t>
  </si>
  <si>
    <t>Eis 13 t/m 19 print- en scanmanagement oplossing aangeboden als SaaS optionele verlenging 2x 1 jaar</t>
  </si>
  <si>
    <t>Totaal prijs aanschaf + licenties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</si>
</sst>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\ #,##0.00;[Red]&quot;€&quot;\ \-#,##0.00"/>
    <numFmt numFmtId="164" formatCode="&quot;€&quot;\ #,##0.00"/>
    <numFmt numFmtId="165" formatCode="&quot;€&quot;\ #,##0.00000"/>
  </numFmts>
  <fonts count="12" x14ac:knownFonts="1">
    <font>
      <sz val="11"/>
      <color theme="1"/>
      <name val="Calibri"/>
      <family val="2"/>
      <scheme val="minor"/>
    </font>
    <font>
      <b/>
      <sz val="9"/>
      <color indexed="19"/>
      <name val="Calibri"/>
      <family val="2"/>
    </font>
    <font>
      <sz val="9"/>
      <color theme="1"/>
      <name val="Calibri"/>
      <family val="2"/>
      <scheme val="minor"/>
    </font>
    <font>
      <b/>
      <sz val="9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color indexed="10"/>
      <name val="Calibri"/>
      <family val="2"/>
    </font>
    <font>
      <b/>
      <sz val="9"/>
      <name val="Calibri"/>
      <family val="2"/>
    </font>
    <font>
      <sz val="11"/>
      <color indexed="8"/>
      <name val="Calibri"/>
      <family val="2"/>
    </font>
    <font>
      <b/>
      <sz val="9"/>
      <color rgb="FFFF0000"/>
      <name val="Calibri"/>
      <family val="2"/>
      <scheme val="minor"/>
    </font>
    <font>
      <b/>
      <sz val="9"/>
      <name val="Calibri"/>
      <family val="2"/>
      <scheme val="minor"/>
    </font>
    <font>
      <sz val="9"/>
      <color indexed="8"/>
      <name val="Calibri"/>
      <family val="2"/>
    </font>
    <font>
      <b/>
      <i/>
      <sz val="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lightUp">
        <bgColor indexed="31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99CC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/>
    </xf>
    <xf numFmtId="164" fontId="2" fillId="5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64" fontId="5" fillId="4" borderId="1" xfId="0" applyNumberFormat="1" applyFont="1" applyFill="1" applyBorder="1" applyAlignment="1">
      <alignment horizontal="center"/>
    </xf>
    <xf numFmtId="0" fontId="6" fillId="2" borderId="1" xfId="0" applyFont="1" applyFill="1" applyBorder="1"/>
    <xf numFmtId="0" fontId="2" fillId="0" borderId="1" xfId="0" applyFont="1" applyBorder="1"/>
    <xf numFmtId="164" fontId="2" fillId="0" borderId="1" xfId="0" applyNumberFormat="1" applyFont="1" applyBorder="1" applyAlignment="1">
      <alignment horizontal="center"/>
    </xf>
    <xf numFmtId="0" fontId="2" fillId="5" borderId="1" xfId="0" applyFont="1" applyFill="1" applyBorder="1"/>
    <xf numFmtId="0" fontId="3" fillId="0" borderId="0" xfId="0" applyFont="1" applyAlignment="1">
      <alignment horizontal="right"/>
    </xf>
    <xf numFmtId="0" fontId="6" fillId="2" borderId="1" xfId="0" applyFont="1" applyFill="1" applyBorder="1" applyAlignment="1">
      <alignment horizontal="center"/>
    </xf>
    <xf numFmtId="164" fontId="2" fillId="6" borderId="1" xfId="0" applyNumberFormat="1" applyFont="1" applyFill="1" applyBorder="1" applyAlignment="1" applyProtection="1">
      <alignment horizontal="center"/>
      <protection locked="0"/>
    </xf>
    <xf numFmtId="0" fontId="4" fillId="5" borderId="1" xfId="0" applyFont="1" applyFill="1" applyBorder="1"/>
    <xf numFmtId="3" fontId="4" fillId="0" borderId="1" xfId="0" applyNumberFormat="1" applyFont="1" applyBorder="1" applyAlignment="1">
      <alignment horizontal="center"/>
    </xf>
    <xf numFmtId="3" fontId="4" fillId="5" borderId="1" xfId="0" applyNumberFormat="1" applyFont="1" applyFill="1" applyBorder="1" applyAlignment="1">
      <alignment horizontal="center"/>
    </xf>
    <xf numFmtId="0" fontId="2" fillId="0" borderId="0" xfId="0" applyFont="1" applyProtection="1">
      <protection locked="0"/>
    </xf>
    <xf numFmtId="0" fontId="4" fillId="0" borderId="0" xfId="0" applyFont="1" applyAlignment="1">
      <alignment horizontal="right"/>
    </xf>
    <xf numFmtId="0" fontId="3" fillId="2" borderId="1" xfId="0" applyFont="1" applyFill="1" applyBorder="1" applyAlignment="1">
      <alignment horizontal="left"/>
    </xf>
    <xf numFmtId="165" fontId="2" fillId="6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6" fillId="2" borderId="2" xfId="0" applyFont="1" applyFill="1" applyBorder="1" applyAlignment="1">
      <alignment horizontal="center"/>
    </xf>
    <xf numFmtId="0" fontId="2" fillId="0" borderId="5" xfId="0" applyFont="1" applyBorder="1"/>
    <xf numFmtId="0" fontId="4" fillId="0" borderId="6" xfId="0" applyFont="1" applyBorder="1"/>
    <xf numFmtId="0" fontId="2" fillId="0" borderId="7" xfId="0" applyFont="1" applyBorder="1"/>
    <xf numFmtId="0" fontId="4" fillId="0" borderId="8" xfId="0" applyFont="1" applyBorder="1"/>
    <xf numFmtId="0" fontId="2" fillId="0" borderId="9" xfId="0" applyFont="1" applyBorder="1"/>
    <xf numFmtId="8" fontId="8" fillId="6" borderId="2" xfId="0" applyNumberFormat="1" applyFont="1" applyFill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2" fillId="0" borderId="10" xfId="0" applyFont="1" applyBorder="1"/>
    <xf numFmtId="0" fontId="4" fillId="0" borderId="5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6" fillId="7" borderId="1" xfId="0" applyFont="1" applyFill="1" applyBorder="1"/>
    <xf numFmtId="0" fontId="9" fillId="7" borderId="1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8" fontId="10" fillId="6" borderId="1" xfId="0" applyNumberFormat="1" applyFont="1" applyFill="1" applyBorder="1" applyAlignment="1">
      <alignment horizontal="center"/>
    </xf>
    <xf numFmtId="8" fontId="2" fillId="0" borderId="1" xfId="0" applyNumberFormat="1" applyFont="1" applyBorder="1" applyAlignment="1">
      <alignment horizontal="center"/>
    </xf>
    <xf numFmtId="0" fontId="11" fillId="0" borderId="0" xfId="0" applyFont="1"/>
    <xf numFmtId="8" fontId="8" fillId="8" borderId="1" xfId="0" applyNumberFormat="1" applyFont="1" applyFill="1" applyBorder="1" applyAlignment="1">
      <alignment horizontal="center"/>
    </xf>
    <xf numFmtId="1" fontId="4" fillId="3" borderId="2" xfId="0" applyNumberFormat="1" applyFont="1" applyFill="1" applyBorder="1" applyAlignment="1">
      <alignment horizontal="center"/>
    </xf>
    <xf numFmtId="1" fontId="4" fillId="3" borderId="3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1" fontId="4" fillId="5" borderId="2" xfId="0" applyNumberFormat="1" applyFont="1" applyFill="1" applyBorder="1" applyAlignment="1">
      <alignment horizontal="center"/>
    </xf>
    <xf numFmtId="1" fontId="4" fillId="5" borderId="3" xfId="0" applyNumberFormat="1" applyFont="1" applyFill="1" applyBorder="1" applyAlignment="1">
      <alignment horizontal="center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colors>
    <mruColors>
      <color rgb="FF99CCFF"/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4"/>
  <sheetViews>
    <sheetView tabSelected="1" view="pageLayout" zoomScaleNormal="100" workbookViewId="0">
      <selection activeCell="A44" sqref="A44:XFD44"/>
    </sheetView>
  </sheetViews>
  <sheetFormatPr defaultColWidth="9.109375" defaultRowHeight="12" x14ac:dyDescent="0.25"/>
  <cols>
    <col min="1" max="1" width="48.109375" style="2" customWidth="1"/>
    <col min="2" max="2" width="21.33203125" style="2" customWidth="1"/>
    <col min="3" max="3" width="23.109375" style="2" customWidth="1"/>
    <col min="4" max="4" width="25.5546875" style="2" bestFit="1" customWidth="1"/>
    <col min="5" max="5" width="22.5546875" style="2" customWidth="1"/>
    <col min="6" max="6" width="23.109375" style="2" bestFit="1" customWidth="1"/>
    <col min="7" max="7" width="18.88671875" style="2" bestFit="1" customWidth="1"/>
    <col min="8" max="8" width="14.6640625" style="2" bestFit="1" customWidth="1"/>
    <col min="9" max="16384" width="9.109375" style="2"/>
  </cols>
  <sheetData>
    <row r="1" spans="1:5" x14ac:dyDescent="0.25">
      <c r="A1" s="1" t="s">
        <v>0</v>
      </c>
    </row>
    <row r="2" spans="1:5" ht="14.4" x14ac:dyDescent="0.3">
      <c r="A2" s="19" t="s">
        <v>1</v>
      </c>
      <c r="B2" s="45" t="s">
        <v>2</v>
      </c>
      <c r="C2" s="46"/>
      <c r="D2" s="3" t="s">
        <v>3</v>
      </c>
      <c r="E2" s="3" t="s">
        <v>4</v>
      </c>
    </row>
    <row r="3" spans="1:5" x14ac:dyDescent="0.25">
      <c r="A3" s="14" t="s">
        <v>5</v>
      </c>
      <c r="B3" s="47">
        <v>39</v>
      </c>
      <c r="C3" s="48"/>
      <c r="D3" s="13">
        <v>0</v>
      </c>
      <c r="E3" s="4">
        <f>B3*D3</f>
        <v>0</v>
      </c>
    </row>
    <row r="4" spans="1:5" ht="4.95" customHeight="1" x14ac:dyDescent="0.25">
      <c r="A4" s="5"/>
      <c r="B4" s="43"/>
      <c r="C4" s="44"/>
      <c r="D4" s="43"/>
      <c r="E4" s="44"/>
    </row>
    <row r="5" spans="1:5" x14ac:dyDescent="0.25">
      <c r="A5" s="14" t="s">
        <v>6</v>
      </c>
      <c r="B5" s="47">
        <v>33</v>
      </c>
      <c r="C5" s="48"/>
      <c r="D5" s="13">
        <v>0</v>
      </c>
      <c r="E5" s="4">
        <f>B5*D5</f>
        <v>0</v>
      </c>
    </row>
    <row r="6" spans="1:5" ht="4.95" customHeight="1" x14ac:dyDescent="0.25">
      <c r="A6" s="5"/>
      <c r="B6" s="43"/>
      <c r="C6" s="44"/>
      <c r="D6" s="43"/>
      <c r="E6" s="44"/>
    </row>
    <row r="7" spans="1:5" x14ac:dyDescent="0.25">
      <c r="A7" s="14" t="s">
        <v>7</v>
      </c>
      <c r="B7" s="47">
        <v>1</v>
      </c>
      <c r="C7" s="48"/>
      <c r="D7" s="13">
        <v>0</v>
      </c>
      <c r="E7" s="4">
        <f>B7*D7</f>
        <v>0</v>
      </c>
    </row>
    <row r="8" spans="1:5" ht="4.95" customHeight="1" x14ac:dyDescent="0.25">
      <c r="A8" s="5"/>
      <c r="B8" s="43"/>
      <c r="C8" s="44"/>
      <c r="D8" s="43"/>
      <c r="E8" s="44"/>
    </row>
    <row r="9" spans="1:5" x14ac:dyDescent="0.25">
      <c r="A9" s="14" t="s">
        <v>8</v>
      </c>
      <c r="B9" s="47">
        <v>1</v>
      </c>
      <c r="C9" s="48"/>
      <c r="D9" s="13">
        <v>0</v>
      </c>
      <c r="E9" s="4">
        <f>B9*D9</f>
        <v>0</v>
      </c>
    </row>
    <row r="10" spans="1:5" ht="4.95" customHeight="1" x14ac:dyDescent="0.25">
      <c r="A10" s="5"/>
      <c r="B10" s="43"/>
      <c r="C10" s="44"/>
      <c r="D10" s="43"/>
      <c r="E10" s="44"/>
    </row>
    <row r="11" spans="1:5" x14ac:dyDescent="0.25">
      <c r="A11" s="14" t="s">
        <v>9</v>
      </c>
      <c r="B11" s="47">
        <v>1</v>
      </c>
      <c r="C11" s="48"/>
      <c r="D11" s="13">
        <v>0</v>
      </c>
      <c r="E11" s="4">
        <f>B11*D11</f>
        <v>0</v>
      </c>
    </row>
    <row r="12" spans="1:5" ht="4.95" customHeight="1" x14ac:dyDescent="0.25">
      <c r="A12" s="5"/>
      <c r="B12" s="43"/>
      <c r="C12" s="44"/>
      <c r="D12" s="43"/>
      <c r="E12" s="44"/>
    </row>
    <row r="13" spans="1:5" x14ac:dyDescent="0.25">
      <c r="A13" s="14" t="s">
        <v>10</v>
      </c>
      <c r="B13" s="47">
        <v>20</v>
      </c>
      <c r="C13" s="48"/>
      <c r="D13" s="13">
        <v>0</v>
      </c>
      <c r="E13" s="4">
        <f>B13*D13</f>
        <v>0</v>
      </c>
    </row>
    <row r="14" spans="1:5" ht="4.95" customHeight="1" x14ac:dyDescent="0.25">
      <c r="A14" s="5"/>
      <c r="B14" s="43"/>
      <c r="C14" s="44"/>
      <c r="D14" s="43"/>
      <c r="E14" s="44"/>
    </row>
    <row r="15" spans="1:5" x14ac:dyDescent="0.25">
      <c r="A15" s="14" t="s">
        <v>11</v>
      </c>
      <c r="B15" s="47">
        <v>0</v>
      </c>
      <c r="C15" s="48"/>
      <c r="D15" s="13">
        <v>0</v>
      </c>
      <c r="E15" s="4">
        <f>B15*D15</f>
        <v>0</v>
      </c>
    </row>
    <row r="16" spans="1:5" ht="4.95" customHeight="1" x14ac:dyDescent="0.25">
      <c r="A16" s="5"/>
      <c r="B16" s="43"/>
      <c r="C16" s="44"/>
      <c r="D16" s="43"/>
      <c r="E16" s="44"/>
    </row>
    <row r="17" spans="1:5" x14ac:dyDescent="0.25">
      <c r="D17" s="18" t="s">
        <v>12</v>
      </c>
      <c r="E17" s="6">
        <f>SUM(E3+E5+E7+E9+E11+E13+E15)</f>
        <v>0</v>
      </c>
    </row>
    <row r="18" spans="1:5" x14ac:dyDescent="0.25">
      <c r="A18" s="1" t="s">
        <v>37</v>
      </c>
      <c r="C18" s="11"/>
      <c r="D18" s="11"/>
    </row>
    <row r="19" spans="1:5" x14ac:dyDescent="0.25">
      <c r="A19" s="35"/>
      <c r="B19" s="36" t="s">
        <v>34</v>
      </c>
      <c r="C19" s="37" t="s">
        <v>38</v>
      </c>
      <c r="D19" s="37" t="s">
        <v>35</v>
      </c>
      <c r="E19" s="36" t="s">
        <v>18</v>
      </c>
    </row>
    <row r="20" spans="1:5" x14ac:dyDescent="0.25">
      <c r="A20" s="8" t="s">
        <v>36</v>
      </c>
      <c r="B20" s="38">
        <v>72</v>
      </c>
      <c r="C20" s="39">
        <v>0</v>
      </c>
      <c r="D20" s="39">
        <v>0</v>
      </c>
      <c r="E20" s="40">
        <f>((B20*C20)*84)+(D20*7)</f>
        <v>0</v>
      </c>
    </row>
    <row r="21" spans="1:5" x14ac:dyDescent="0.25">
      <c r="A21" s="41"/>
      <c r="C21" s="11"/>
      <c r="D21" s="11" t="s">
        <v>12</v>
      </c>
      <c r="E21" s="42">
        <f>SUM(E20:E20)</f>
        <v>0</v>
      </c>
    </row>
    <row r="22" spans="1:5" x14ac:dyDescent="0.25">
      <c r="A22" s="1" t="s">
        <v>39</v>
      </c>
      <c r="C22" s="11"/>
      <c r="D22" s="11"/>
    </row>
    <row r="23" spans="1:5" x14ac:dyDescent="0.25">
      <c r="A23" s="35"/>
      <c r="B23" s="36" t="s">
        <v>34</v>
      </c>
      <c r="C23" s="37" t="s">
        <v>38</v>
      </c>
      <c r="D23" s="37" t="s">
        <v>35</v>
      </c>
      <c r="E23" s="36" t="s">
        <v>22</v>
      </c>
    </row>
    <row r="24" spans="1:5" x14ac:dyDescent="0.25">
      <c r="A24" s="8" t="s">
        <v>36</v>
      </c>
      <c r="B24" s="38">
        <v>72</v>
      </c>
      <c r="C24" s="39">
        <v>0</v>
      </c>
      <c r="D24" s="39">
        <v>0</v>
      </c>
      <c r="E24" s="40">
        <f>((B24*C24)*24)+(D24*2)</f>
        <v>0</v>
      </c>
    </row>
    <row r="25" spans="1:5" x14ac:dyDescent="0.25">
      <c r="A25" s="41"/>
      <c r="C25" s="11"/>
      <c r="D25" s="11" t="s">
        <v>12</v>
      </c>
      <c r="E25" s="42">
        <f>SUM(E24:E24)</f>
        <v>0</v>
      </c>
    </row>
    <row r="26" spans="1:5" x14ac:dyDescent="0.25">
      <c r="A26" s="1" t="s">
        <v>13</v>
      </c>
    </row>
    <row r="27" spans="1:5" x14ac:dyDescent="0.25">
      <c r="A27" s="7" t="s">
        <v>14</v>
      </c>
      <c r="B27" s="3" t="s">
        <v>15</v>
      </c>
      <c r="C27" s="3" t="s">
        <v>16</v>
      </c>
      <c r="D27" s="3" t="s">
        <v>17</v>
      </c>
      <c r="E27" s="3" t="s">
        <v>18</v>
      </c>
    </row>
    <row r="28" spans="1:5" x14ac:dyDescent="0.25">
      <c r="A28" s="8" t="s">
        <v>19</v>
      </c>
      <c r="B28" s="15">
        <v>10227579</v>
      </c>
      <c r="C28" s="20">
        <v>0</v>
      </c>
      <c r="D28" s="9">
        <f>B28*C28</f>
        <v>0</v>
      </c>
      <c r="E28" s="9">
        <f>D28*7</f>
        <v>0</v>
      </c>
    </row>
    <row r="29" spans="1:5" x14ac:dyDescent="0.25">
      <c r="A29" s="10" t="s">
        <v>20</v>
      </c>
      <c r="B29" s="16">
        <v>5336976</v>
      </c>
      <c r="C29" s="20">
        <v>0</v>
      </c>
      <c r="D29" s="4">
        <f>B29*C29</f>
        <v>0</v>
      </c>
      <c r="E29" s="4">
        <f>D29*7</f>
        <v>0</v>
      </c>
    </row>
    <row r="30" spans="1:5" x14ac:dyDescent="0.25">
      <c r="C30" s="11" t="s">
        <v>12</v>
      </c>
      <c r="D30" s="6">
        <f>SUM(D28:D29)</f>
        <v>0</v>
      </c>
      <c r="E30" s="6">
        <f>SUM(E28:E29)</f>
        <v>0</v>
      </c>
    </row>
    <row r="31" spans="1:5" x14ac:dyDescent="0.25">
      <c r="A31" s="1" t="s">
        <v>21</v>
      </c>
    </row>
    <row r="32" spans="1:5" x14ac:dyDescent="0.25">
      <c r="A32" s="7" t="s">
        <v>14</v>
      </c>
      <c r="B32" s="3" t="s">
        <v>15</v>
      </c>
      <c r="C32" s="3" t="s">
        <v>16</v>
      </c>
      <c r="D32" s="3" t="s">
        <v>17</v>
      </c>
      <c r="E32" s="3" t="s">
        <v>22</v>
      </c>
    </row>
    <row r="33" spans="1:5" x14ac:dyDescent="0.25">
      <c r="A33" s="8" t="s">
        <v>19</v>
      </c>
      <c r="B33" s="15">
        <v>10227579</v>
      </c>
      <c r="C33" s="20">
        <v>0</v>
      </c>
      <c r="D33" s="9">
        <f>B33*C33</f>
        <v>0</v>
      </c>
      <c r="E33" s="9">
        <f>D33*2</f>
        <v>0</v>
      </c>
    </row>
    <row r="34" spans="1:5" x14ac:dyDescent="0.25">
      <c r="A34" s="10" t="s">
        <v>20</v>
      </c>
      <c r="B34" s="16">
        <v>5336976</v>
      </c>
      <c r="C34" s="20">
        <v>0</v>
      </c>
      <c r="D34" s="4">
        <f>B34*C34</f>
        <v>0</v>
      </c>
      <c r="E34" s="4">
        <f>D34*2</f>
        <v>0</v>
      </c>
    </row>
    <row r="35" spans="1:5" x14ac:dyDescent="0.25">
      <c r="C35" s="11" t="s">
        <v>12</v>
      </c>
      <c r="D35" s="6">
        <f>SUM(D33:D34)</f>
        <v>0</v>
      </c>
      <c r="E35" s="6">
        <f>SUM(E33:E34)</f>
        <v>0</v>
      </c>
    </row>
    <row r="36" spans="1:5" x14ac:dyDescent="0.25">
      <c r="A36" s="1" t="s">
        <v>23</v>
      </c>
    </row>
    <row r="37" spans="1:5" x14ac:dyDescent="0.25">
      <c r="A37" s="7" t="s">
        <v>24</v>
      </c>
      <c r="B37" s="12" t="s">
        <v>15</v>
      </c>
      <c r="C37" s="22" t="s">
        <v>25</v>
      </c>
      <c r="D37" s="3" t="s">
        <v>17</v>
      </c>
      <c r="E37" s="3" t="s">
        <v>18</v>
      </c>
    </row>
    <row r="38" spans="1:5" x14ac:dyDescent="0.25">
      <c r="A38" s="8" t="s">
        <v>25</v>
      </c>
      <c r="B38" s="8">
        <v>26</v>
      </c>
      <c r="C38" s="28">
        <v>0</v>
      </c>
      <c r="D38" s="9">
        <f>B38*C38</f>
        <v>0</v>
      </c>
      <c r="E38" s="9">
        <f>D38*7</f>
        <v>0</v>
      </c>
    </row>
    <row r="39" spans="1:5" x14ac:dyDescent="0.25">
      <c r="A39" s="21"/>
      <c r="C39" s="11" t="s">
        <v>12</v>
      </c>
      <c r="D39" s="6">
        <f>SUM(D38:D38)</f>
        <v>0</v>
      </c>
      <c r="E39" s="6">
        <f>SUM(E38:E38)</f>
        <v>0</v>
      </c>
    </row>
    <row r="40" spans="1:5" x14ac:dyDescent="0.25">
      <c r="A40" s="1" t="s">
        <v>26</v>
      </c>
    </row>
    <row r="41" spans="1:5" x14ac:dyDescent="0.25">
      <c r="A41" s="7" t="s">
        <v>24</v>
      </c>
      <c r="B41" s="12" t="s">
        <v>15</v>
      </c>
      <c r="C41" s="22" t="s">
        <v>25</v>
      </c>
      <c r="D41" s="3" t="s">
        <v>17</v>
      </c>
      <c r="E41" s="3" t="s">
        <v>22</v>
      </c>
    </row>
    <row r="42" spans="1:5" x14ac:dyDescent="0.25">
      <c r="A42" s="8" t="s">
        <v>25</v>
      </c>
      <c r="B42" s="8">
        <v>26</v>
      </c>
      <c r="C42" s="28">
        <v>0</v>
      </c>
      <c r="D42" s="9">
        <f>B42*C42</f>
        <v>0</v>
      </c>
      <c r="E42" s="9">
        <f>D42*2</f>
        <v>0</v>
      </c>
    </row>
    <row r="43" spans="1:5" x14ac:dyDescent="0.25">
      <c r="C43" s="11" t="s">
        <v>12</v>
      </c>
      <c r="D43" s="6">
        <f>SUM(D42:D42)</f>
        <v>0</v>
      </c>
      <c r="E43" s="6">
        <f>SUM(E42:E42)</f>
        <v>0</v>
      </c>
    </row>
    <row r="44" spans="1:5" x14ac:dyDescent="0.25">
      <c r="A44" s="21"/>
    </row>
    <row r="45" spans="1:5" x14ac:dyDescent="0.25">
      <c r="A45" s="1" t="s">
        <v>27</v>
      </c>
      <c r="B45" s="3" t="s">
        <v>40</v>
      </c>
      <c r="C45" s="3" t="s">
        <v>28</v>
      </c>
      <c r="D45" s="3" t="s">
        <v>29</v>
      </c>
      <c r="E45" s="3" t="s">
        <v>30</v>
      </c>
    </row>
    <row r="46" spans="1:5" x14ac:dyDescent="0.25">
      <c r="A46" s="1"/>
      <c r="B46" s="6">
        <f>E17+E21+E25</f>
        <v>0</v>
      </c>
      <c r="C46" s="6">
        <f>E30+E35</f>
        <v>0</v>
      </c>
      <c r="D46" s="6">
        <f>E39+E43</f>
        <v>0</v>
      </c>
      <c r="E46" s="6">
        <f>B46+C46+D46</f>
        <v>0</v>
      </c>
    </row>
    <row r="47" spans="1:5" ht="12.6" thickBot="1" x14ac:dyDescent="0.3">
      <c r="B47" s="17"/>
    </row>
    <row r="48" spans="1:5" x14ac:dyDescent="0.25">
      <c r="A48" s="29"/>
      <c r="B48" s="32"/>
    </row>
    <row r="49" spans="1:2" x14ac:dyDescent="0.25">
      <c r="A49" s="23"/>
      <c r="B49" s="33"/>
    </row>
    <row r="50" spans="1:2" x14ac:dyDescent="0.25">
      <c r="A50" s="31" t="s">
        <v>31</v>
      </c>
      <c r="B50" s="33"/>
    </row>
    <row r="51" spans="1:2" x14ac:dyDescent="0.25">
      <c r="A51" s="23"/>
      <c r="B51" s="33"/>
    </row>
    <row r="52" spans="1:2" x14ac:dyDescent="0.25">
      <c r="A52" s="30"/>
      <c r="B52" s="34"/>
    </row>
    <row r="53" spans="1:2" x14ac:dyDescent="0.25">
      <c r="A53" s="24" t="s">
        <v>32</v>
      </c>
      <c r="B53" s="25"/>
    </row>
    <row r="54" spans="1:2" ht="12.6" thickBot="1" x14ac:dyDescent="0.3">
      <c r="A54" s="26" t="s">
        <v>33</v>
      </c>
      <c r="B54" s="27"/>
    </row>
  </sheetData>
  <mergeCells count="22">
    <mergeCell ref="B15:C15"/>
    <mergeCell ref="B16:C16"/>
    <mergeCell ref="D16:E16"/>
    <mergeCell ref="D4:E4"/>
    <mergeCell ref="D6:E6"/>
    <mergeCell ref="D12:E12"/>
    <mergeCell ref="B13:C13"/>
    <mergeCell ref="B14:C14"/>
    <mergeCell ref="B9:C9"/>
    <mergeCell ref="B12:C12"/>
    <mergeCell ref="D14:E14"/>
    <mergeCell ref="B10:C10"/>
    <mergeCell ref="D10:E10"/>
    <mergeCell ref="B11:C11"/>
    <mergeCell ref="B7:C7"/>
    <mergeCell ref="B8:C8"/>
    <mergeCell ref="D8:E8"/>
    <mergeCell ref="B2:C2"/>
    <mergeCell ref="B5:C5"/>
    <mergeCell ref="B6:C6"/>
    <mergeCell ref="B3:C3"/>
    <mergeCell ref="B4:C4"/>
  </mergeCells>
  <printOptions horizontalCentered="1"/>
  <pageMargins left="0.70866141732283472" right="0.70866141732283472" top="0.5184375" bottom="0.74803149606299213" header="0.31496062992125984" footer="0.31496062992125984"/>
  <pageSetup paperSize="9" scale="83" orientation="landscape" r:id="rId1"/>
  <headerFooter>
    <oddHeader>&amp;LPrijzenblad Quadraam</oddHeader>
    <oddFooter>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213E14B9C77A4FA30133C153F4E003" ma:contentTypeVersion="18" ma:contentTypeDescription="Een nieuw document maken." ma:contentTypeScope="" ma:versionID="1617d60a48ad93e3cd0a3c8a78b50431">
  <xsd:schema xmlns:xsd="http://www.w3.org/2001/XMLSchema" xmlns:xs="http://www.w3.org/2001/XMLSchema" xmlns:p="http://schemas.microsoft.com/office/2006/metadata/properties" xmlns:ns2="c6a99bf1-12cf-4431-aaae-bef2ab31ef65" xmlns:ns3="07afad60-6013-48c9-8cd9-1f4489074547" xmlns:ns4="9c7014da-4b1d-4a23-b062-ee5152892d1b" targetNamespace="http://schemas.microsoft.com/office/2006/metadata/properties" ma:root="true" ma:fieldsID="c24de96cdb7eacf4c8741f7f04dfe1bc" ns2:_="" ns3:_="" ns4:_="">
    <xsd:import namespace="c6a99bf1-12cf-4431-aaae-bef2ab31ef65"/>
    <xsd:import namespace="07afad60-6013-48c9-8cd9-1f4489074547"/>
    <xsd:import namespace="9c7014da-4b1d-4a23-b062-ee5152892d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a99bf1-12cf-4431-aaae-bef2ab31ef6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a19a29a-4b9b-469f-973f-47a12a7af46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afad60-6013-48c9-8cd9-1f448907454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7014da-4b1d-4a23-b062-ee5152892d1b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c90dca43-306a-42d2-834a-ff68f01e3838}" ma:internalName="TaxCatchAll" ma:showField="CatchAllData" ma:web="07afad60-6013-48c9-8cd9-1f44890745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c7014da-4b1d-4a23-b062-ee5152892d1b" xsi:nil="true"/>
    <lcf76f155ced4ddcb4097134ff3c332f xmlns="c6a99bf1-12cf-4431-aaae-bef2ab31ef6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9AE89CC-1906-4840-846E-58B32A9C286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4B18ED2-D698-4DFF-B545-D6AF7E6832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a99bf1-12cf-4431-aaae-bef2ab31ef65"/>
    <ds:schemaRef ds:uri="07afad60-6013-48c9-8cd9-1f4489074547"/>
    <ds:schemaRef ds:uri="9c7014da-4b1d-4a23-b062-ee5152892d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2BD2BDA-F60A-4183-9ED5-AEE901FE3639}">
  <ds:schemaRefs>
    <ds:schemaRef ds:uri="http://schemas.microsoft.com/office/2006/metadata/properties"/>
    <ds:schemaRef ds:uri="http://schemas.microsoft.com/office/infopath/2007/PartnerControls"/>
    <ds:schemaRef ds:uri="b13a7b8b-6734-4b1a-833f-25f4e0bd94d0"/>
    <ds:schemaRef ds:uri="9c7014da-4b1d-4a23-b062-ee5152892d1b"/>
    <ds:schemaRef ds:uri="http://schemas.microsoft.com/sharepoint/v3"/>
    <ds:schemaRef ds:uri="9554d12a-0469-47f4-875e-7e6347a1d105"/>
    <ds:schemaRef ds:uri="0a7646fc-f820-4726-8de9-a53ff0549344"/>
    <ds:schemaRef ds:uri="c6a99bf1-12cf-4431-aaae-bef2ab31ef6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Koop 7 jaar + opt 2x 1 jaar</vt:lpstr>
      <vt:lpstr>'Koop 7 jaar + opt 2x 1 jaar'!Afdrukbereik</vt:lpstr>
    </vt:vector>
  </TitlesOfParts>
  <Manager/>
  <Company>RDC Midden Brabant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Menno Reijnders</dc:creator>
  <cp:keywords/>
  <dc:description/>
  <cp:lastModifiedBy>Anne-Marie Yuen</cp:lastModifiedBy>
  <cp:revision/>
  <dcterms:created xsi:type="dcterms:W3CDTF">2014-04-04T09:08:18Z</dcterms:created>
  <dcterms:modified xsi:type="dcterms:W3CDTF">2024-02-09T08:11:39Z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0x010100CC213E14B9C77A4FA30133C153F4E003</vt:lpwstr>
  </property>
  <property fmtid="{D5CDD505-2E9C-101B-9397-08002B2CF9AE}" pid="3" name="MediaServiceImageTags">
    <vt:lpwstr/>
  </property>
</Properties>
</file>