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V:\HLNDomein\Organisatie - JUZ\66100 I&amp;A\1A Aanbestedingen\Lopende\7591 Persoonlijk Beschermingsmid. &amp; Schoenen\3. NvI\"/>
    </mc:Choice>
  </mc:AlternateContent>
  <xr:revisionPtr revIDLastSave="0" documentId="13_ncr:1_{6A10AEAB-AF73-449A-A314-7F9E46900CB5}" xr6:coauthVersionLast="47" xr6:coauthVersionMax="47" xr10:uidLastSave="{00000000-0000-0000-0000-000000000000}"/>
  <workbookProtection workbookAlgorithmName="SHA-512" workbookHashValue="7vYJxZsndP8ukJIgJztawbq0aL27YapCmYjKEIUiYUOnJ5qT7k17+6kTdOryOF1fHVxNP+FMI+TzW3NbqDy3cA==" workbookSaltValue="aozXYBSTXc3l4ldGDvRoMA==" workbookSpinCount="100000" lockStructure="1"/>
  <bookViews>
    <workbookView xWindow="-108" yWindow="-108" windowWidth="23256" windowHeight="13176" xr2:uid="{00000000-000D-0000-FFFF-FFFF00000000}"/>
  </bookViews>
  <sheets>
    <sheet name="Blad1" sheetId="1" r:id="rId1"/>
  </sheets>
  <definedNames>
    <definedName name="_xlnm._FilterDatabase" localSheetId="0" hidden="1">Blad1!$A$3:$K$262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1" l="1"/>
  <c r="I41" i="1"/>
  <c r="H40" i="1"/>
  <c r="H41" i="1"/>
  <c r="H91" i="1"/>
  <c r="I91" i="1" s="1"/>
  <c r="H21" i="1"/>
  <c r="I21" i="1" s="1"/>
  <c r="H10" i="1"/>
  <c r="I10" i="1" s="1"/>
  <c r="H98" i="1"/>
  <c r="I98" i="1" s="1"/>
  <c r="H99" i="1"/>
  <c r="I99" i="1" s="1"/>
  <c r="H100" i="1"/>
  <c r="I100" i="1" s="1"/>
  <c r="H101" i="1"/>
  <c r="I101" i="1" s="1"/>
  <c r="H102" i="1"/>
  <c r="I102" i="1" s="1"/>
  <c r="H103" i="1"/>
  <c r="I103" i="1" s="1"/>
  <c r="H104" i="1"/>
  <c r="I104" i="1" s="1"/>
  <c r="H105" i="1"/>
  <c r="I105" i="1" s="1"/>
  <c r="H106" i="1"/>
  <c r="I106" i="1" s="1"/>
  <c r="H107" i="1"/>
  <c r="I107" i="1" s="1"/>
  <c r="H108" i="1"/>
  <c r="I108" i="1" s="1"/>
  <c r="H109" i="1"/>
  <c r="I109" i="1" s="1"/>
  <c r="H110" i="1"/>
  <c r="I110" i="1" s="1"/>
  <c r="H111" i="1"/>
  <c r="I111" i="1" s="1"/>
  <c r="H112" i="1"/>
  <c r="I112" i="1" s="1"/>
  <c r="H113" i="1"/>
  <c r="I113" i="1" s="1"/>
  <c r="H114" i="1"/>
  <c r="I114" i="1" s="1"/>
  <c r="H115" i="1"/>
  <c r="I115" i="1" s="1"/>
  <c r="H116" i="1"/>
  <c r="I116" i="1" s="1"/>
  <c r="H117" i="1"/>
  <c r="I117" i="1" s="1"/>
  <c r="H118" i="1"/>
  <c r="I118" i="1" s="1"/>
  <c r="H119" i="1"/>
  <c r="I119" i="1" s="1"/>
  <c r="H120" i="1"/>
  <c r="I120" i="1" s="1"/>
  <c r="H121" i="1"/>
  <c r="I121" i="1" s="1"/>
  <c r="H122" i="1"/>
  <c r="I122" i="1" s="1"/>
  <c r="H123" i="1"/>
  <c r="I123" i="1" s="1"/>
  <c r="H124" i="1"/>
  <c r="I124" i="1" s="1"/>
  <c r="H125" i="1"/>
  <c r="I125" i="1" s="1"/>
  <c r="H126" i="1"/>
  <c r="I126" i="1" s="1"/>
  <c r="H127" i="1"/>
  <c r="I127" i="1" s="1"/>
  <c r="H59" i="1"/>
  <c r="I59" i="1" s="1"/>
  <c r="H60" i="1"/>
  <c r="I60" i="1" s="1"/>
  <c r="H61" i="1"/>
  <c r="I61" i="1" s="1"/>
  <c r="H62" i="1"/>
  <c r="I62" i="1" s="1"/>
  <c r="H38" i="1"/>
  <c r="I38" i="1" s="1"/>
  <c r="H95" i="1"/>
  <c r="I95" i="1" s="1"/>
  <c r="H96" i="1"/>
  <c r="I96" i="1" s="1"/>
  <c r="H88" i="1"/>
  <c r="I88" i="1" s="1"/>
  <c r="H89" i="1"/>
  <c r="I89" i="1" s="1"/>
  <c r="H90" i="1"/>
  <c r="I90" i="1" s="1"/>
  <c r="H86" i="1"/>
  <c r="I86" i="1" s="1"/>
  <c r="H83" i="1"/>
  <c r="I83" i="1" s="1"/>
  <c r="H77" i="1"/>
  <c r="I77" i="1" s="1"/>
  <c r="H78" i="1"/>
  <c r="I78" i="1" s="1"/>
  <c r="H79" i="1"/>
  <c r="I79" i="1" s="1"/>
  <c r="H75" i="1"/>
  <c r="I75" i="1" s="1"/>
  <c r="H71" i="1"/>
  <c r="I71" i="1" s="1"/>
  <c r="H66" i="1"/>
  <c r="I66" i="1" s="1"/>
  <c r="H67" i="1"/>
  <c r="I67" i="1" s="1"/>
  <c r="H68" i="1"/>
  <c r="I68" i="1" s="1"/>
  <c r="H69" i="1"/>
  <c r="I69" i="1" s="1"/>
  <c r="H64" i="1"/>
  <c r="I64" i="1" s="1"/>
  <c r="H56" i="1"/>
  <c r="I56" i="1" s="1"/>
  <c r="H49" i="1"/>
  <c r="I49" i="1" s="1"/>
  <c r="H43" i="1"/>
  <c r="I43" i="1" s="1"/>
  <c r="H29" i="1"/>
  <c r="I29" i="1" s="1"/>
  <c r="H8" i="1"/>
  <c r="I8" i="1" s="1"/>
  <c r="H52" i="1"/>
  <c r="I52" i="1" s="1"/>
  <c r="H128" i="1"/>
  <c r="I128" i="1" s="1"/>
  <c r="H97" i="1"/>
  <c r="I97" i="1" s="1"/>
  <c r="H94" i="1"/>
  <c r="I94" i="1" s="1"/>
  <c r="H93" i="1"/>
  <c r="I93" i="1" s="1"/>
  <c r="H92" i="1"/>
  <c r="I92" i="1" s="1"/>
  <c r="H87" i="1"/>
  <c r="I87" i="1" s="1"/>
  <c r="H85" i="1"/>
  <c r="I85" i="1" s="1"/>
  <c r="H84" i="1"/>
  <c r="I84" i="1" s="1"/>
  <c r="H82" i="1"/>
  <c r="I82" i="1" s="1"/>
  <c r="H81" i="1"/>
  <c r="I81" i="1" s="1"/>
  <c r="H80" i="1"/>
  <c r="I80" i="1" s="1"/>
  <c r="H76" i="1"/>
  <c r="I76" i="1" s="1"/>
  <c r="H74" i="1"/>
  <c r="I74" i="1" s="1"/>
  <c r="H73" i="1"/>
  <c r="I73" i="1" s="1"/>
  <c r="H72" i="1"/>
  <c r="I72" i="1" s="1"/>
  <c r="H70" i="1"/>
  <c r="I70" i="1" s="1"/>
  <c r="H65" i="1"/>
  <c r="I65" i="1" s="1"/>
  <c r="H63" i="1"/>
  <c r="I63" i="1" s="1"/>
  <c r="H58" i="1"/>
  <c r="I58" i="1" s="1"/>
  <c r="H57" i="1"/>
  <c r="I57" i="1" s="1"/>
  <c r="H55" i="1"/>
  <c r="I55" i="1" s="1"/>
  <c r="H54" i="1"/>
  <c r="I54" i="1" s="1"/>
  <c r="H53" i="1"/>
  <c r="I53" i="1" s="1"/>
  <c r="H51" i="1"/>
  <c r="I51" i="1" s="1"/>
  <c r="H50" i="1"/>
  <c r="I50" i="1" s="1"/>
  <c r="H48" i="1"/>
  <c r="I48" i="1" s="1"/>
  <c r="H47" i="1"/>
  <c r="I47" i="1" s="1"/>
  <c r="H46" i="1"/>
  <c r="I46" i="1" s="1"/>
  <c r="H45" i="1"/>
  <c r="I45" i="1" s="1"/>
  <c r="H44" i="1"/>
  <c r="I44" i="1" s="1"/>
  <c r="H42" i="1"/>
  <c r="I42" i="1" s="1"/>
  <c r="H39" i="1"/>
  <c r="I39" i="1" s="1"/>
  <c r="H37" i="1"/>
  <c r="I37" i="1" s="1"/>
  <c r="H36" i="1"/>
  <c r="I36" i="1" s="1"/>
  <c r="H35" i="1"/>
  <c r="I35" i="1" s="1"/>
  <c r="H34" i="1"/>
  <c r="I34" i="1" s="1"/>
  <c r="H33" i="1"/>
  <c r="I33" i="1" s="1"/>
  <c r="H32" i="1"/>
  <c r="I32" i="1" s="1"/>
  <c r="H31" i="1"/>
  <c r="I31" i="1" s="1"/>
  <c r="H30" i="1"/>
  <c r="I30" i="1" s="1"/>
  <c r="H28" i="1"/>
  <c r="I28" i="1" s="1"/>
  <c r="H27" i="1"/>
  <c r="I27" i="1" s="1"/>
  <c r="H26" i="1"/>
  <c r="I26" i="1" s="1"/>
  <c r="H25" i="1"/>
  <c r="I25" i="1" s="1"/>
  <c r="H24" i="1"/>
  <c r="I24" i="1" s="1"/>
  <c r="H23" i="1"/>
  <c r="I23" i="1" s="1"/>
  <c r="H22" i="1"/>
  <c r="I22" i="1" s="1"/>
  <c r="H20" i="1"/>
  <c r="I20" i="1" s="1"/>
  <c r="H19" i="1"/>
  <c r="I19" i="1" s="1"/>
  <c r="H18" i="1"/>
  <c r="I18" i="1" s="1"/>
  <c r="H17" i="1"/>
  <c r="I17" i="1" s="1"/>
  <c r="H16" i="1"/>
  <c r="I16" i="1" s="1"/>
  <c r="H15" i="1"/>
  <c r="I15" i="1" s="1"/>
  <c r="H14" i="1"/>
  <c r="I14" i="1" s="1"/>
  <c r="H13" i="1"/>
  <c r="I13" i="1" s="1"/>
  <c r="H12" i="1"/>
  <c r="I12" i="1" s="1"/>
  <c r="H11" i="1"/>
  <c r="I11" i="1" s="1"/>
  <c r="H9" i="1"/>
  <c r="I9" i="1" s="1"/>
  <c r="H7" i="1"/>
  <c r="I7" i="1" s="1"/>
  <c r="H6" i="1"/>
  <c r="I6" i="1" s="1"/>
  <c r="H5" i="1"/>
  <c r="I5" i="1" s="1"/>
  <c r="H4" i="1"/>
  <c r="I4" i="1" s="1"/>
  <c r="I130" i="1" l="1"/>
</calcChain>
</file>

<file path=xl/sharedStrings.xml><?xml version="1.0" encoding="utf-8"?>
<sst xmlns="http://schemas.openxmlformats.org/spreadsheetml/2006/main" count="326" uniqueCount="202">
  <si>
    <t>ANTI-IMPACT HANDSCHOEN IMPACTO</t>
  </si>
  <si>
    <t>BRIL JULBO WHOOPS NOIR MAT</t>
  </si>
  <si>
    <t>SPECTRON 4 18</t>
  </si>
  <si>
    <t>COMBINATIEFILTER P3</t>
  </si>
  <si>
    <t>A2B2P3 110684</t>
  </si>
  <si>
    <t>FILTER 3M ABEK1</t>
  </si>
  <si>
    <t>6059 ORG./ANORG./ZUUR/AMMON</t>
  </si>
  <si>
    <t>GEHOORBESCHERMER PELTOR GROEN</t>
  </si>
  <si>
    <t>H540A OPTIME III</t>
  </si>
  <si>
    <t>GEHOORDOP EAR CLASSIC</t>
  </si>
  <si>
    <t>GEHOORDOP EAR TRACER MET KOORD</t>
  </si>
  <si>
    <t>6300L</t>
  </si>
  <si>
    <t>KAPHANDSCHOEN GECOAT 305MM</t>
  </si>
  <si>
    <t>09-922 ZWART</t>
  </si>
  <si>
    <t>LEERVET EMMA NATUREL JAGERTJE</t>
  </si>
  <si>
    <t>OVERTREKSCHOEN BLAUW 55MU</t>
  </si>
  <si>
    <t>15X41CM</t>
  </si>
  <si>
    <t>STOFMASKER 3M FFP1</t>
  </si>
  <si>
    <t>STOFMASKER 3M FFP2 M.VENTIEL</t>
  </si>
  <si>
    <t>STOFMASKER 3M FFP3 MET VENTIEL</t>
  </si>
  <si>
    <t>STOFMASKER FFP2 VOORGEVORMD</t>
  </si>
  <si>
    <t>839961 MET VENTIEL</t>
  </si>
  <si>
    <t>STOOTPET PROTECTOR BLAUW</t>
  </si>
  <si>
    <t>HC24NB/SP/CLA FIRST BASE 3</t>
  </si>
  <si>
    <t>STOOTPET PROTECTOR GRIJS</t>
  </si>
  <si>
    <t>FIRST BASE 3</t>
  </si>
  <si>
    <t>VEILIGHEIDSBRIL 3M GRIJS</t>
  </si>
  <si>
    <t>SF202AF</t>
  </si>
  <si>
    <t>VEILIGHEIDSBRIL AMBER 3M</t>
  </si>
  <si>
    <t>SF203AF</t>
  </si>
  <si>
    <t>VEILIGHEIDSBRIL CLEAR 3M</t>
  </si>
  <si>
    <t>SF201AF</t>
  </si>
  <si>
    <t>VEILIGHEIDSBRIL VIPER HELDER</t>
  </si>
  <si>
    <t>VIPCI</t>
  </si>
  <si>
    <t>VEILIGHEIDSHELM BOSBOUW ORANJE</t>
  </si>
  <si>
    <t>G3000 INCL. VIZIER +GEHOORBESCHERM</t>
  </si>
  <si>
    <t>VEILIGHEIDSHELM KEL-TOP WIT</t>
  </si>
  <si>
    <t>VEILIGHEIDSHELMSET STIHL EXPERT</t>
  </si>
  <si>
    <t>0000-884-2402</t>
  </si>
  <si>
    <t>VEILIGHEIDSLAARS DUNLOP WIT</t>
  </si>
  <si>
    <t>VEILIGHEIDSLAARS ZWART S5</t>
  </si>
  <si>
    <t>VOLGELAATSMASKER SCOTT SARI</t>
  </si>
  <si>
    <t>22311680 NATUURRUBBER</t>
  </si>
  <si>
    <t>WERKHANDSCHOEN ANSELL ZWART</t>
  </si>
  <si>
    <t>WERKHANDSCHOEN KEILER FIT</t>
  </si>
  <si>
    <t>WERKHANDSCHOEN KEL-FLEX PU ZWT</t>
  </si>
  <si>
    <t>WERKHANDSCHOEN KEL-GRIP GROEN</t>
  </si>
  <si>
    <t>WERKHANDSCHOEN KEL-GRIP WINTER</t>
  </si>
  <si>
    <t>WERKHANDSCHOEN LATEX TRANSP.</t>
  </si>
  <si>
    <t>WERKHANDSCHOEN NYLON NITRIL</t>
  </si>
  <si>
    <t>WERKHANDSCHOEN NYLONFLEX ZWART</t>
  </si>
  <si>
    <t>WERKHANDSCHOEN OXXA</t>
  </si>
  <si>
    <t>WERKHANDSCHOEN PVC GROEN</t>
  </si>
  <si>
    <t>GROEN 35CM ZUURBESTENDIG</t>
  </si>
  <si>
    <t>WERKHANDSCHOEN SENSILITE</t>
  </si>
  <si>
    <t>WERKHANDSCHOEN SNIJVAST TAEKI</t>
  </si>
  <si>
    <t>WERKHANDSCHOEN UVEX PROFAS</t>
  </si>
  <si>
    <t>WERKHANDSCHOEN WINTER SUPERSPL</t>
  </si>
  <si>
    <t>BRUIN M.FOAM GL.RUG+KAP</t>
  </si>
  <si>
    <t>WERKLAARS EMMA MERULA-D S3</t>
  </si>
  <si>
    <t>WERKSCHOEN BATA BICKZ 732 S3</t>
  </si>
  <si>
    <t>WERKSCHOEN EMMA ANNE S1P</t>
  </si>
  <si>
    <t>WERKSCHOEN EMMA BAROCCO-D S3</t>
  </si>
  <si>
    <t>WERKSCHOEN EMMA BILLY-D S3</t>
  </si>
  <si>
    <t>WERKSCHOEN EMMA BILLY-XD S3</t>
  </si>
  <si>
    <t>WERKSCHOEN EMMA HIMALAYA-D S3</t>
  </si>
  <si>
    <t>WERKSCHOEN EMMA MAVERICK-D S3</t>
  </si>
  <si>
    <t>WERKSCHOEN EMMA NESTOR-XD S3</t>
  </si>
  <si>
    <t>WERKSCHOEN EMMA PRIMUS-XD S3</t>
  </si>
  <si>
    <t>WERKSCHOEN EMMA RANGER-D S3</t>
  </si>
  <si>
    <t>WERKSCHOEN EMMA TOM-D O2</t>
  </si>
  <si>
    <t>WERKSCHOEN GRI-SPORT ZWART S3</t>
  </si>
  <si>
    <t>WERKSCHOEN LIMA HOOG S3</t>
  </si>
  <si>
    <t>WERKSCHOEN LOMER NEW VALIANT</t>
  </si>
  <si>
    <t>WERKSCHOEN SIXTON STELVIO</t>
  </si>
  <si>
    <t>Artikelnummer
fabrikant</t>
  </si>
  <si>
    <t>Bruto catalogusprijs</t>
  </si>
  <si>
    <t>Productspecificatie</t>
  </si>
  <si>
    <t>1kg</t>
  </si>
  <si>
    <t>3M 8322</t>
  </si>
  <si>
    <t>mt 40 tm 46</t>
  </si>
  <si>
    <t>87-950</t>
  </si>
  <si>
    <t>EN 420 NEN 388 CATII</t>
  </si>
  <si>
    <t>4215 08 ONGEPOED. DS=100ST</t>
  </si>
  <si>
    <t xml:space="preserve">5071PG </t>
  </si>
  <si>
    <t>PU</t>
  </si>
  <si>
    <t>51-860 X-FROST</t>
  </si>
  <si>
    <t xml:space="preserve">48-102 </t>
  </si>
  <si>
    <t xml:space="preserve"> ESD</t>
  </si>
  <si>
    <t>FRONTIER 168</t>
  </si>
  <si>
    <t>ZWART</t>
  </si>
  <si>
    <t>501-00</t>
  </si>
  <si>
    <t xml:space="preserve">Productomschrijving
</t>
  </si>
  <si>
    <t>SNIJKLASSE 5 PU (4542)</t>
  </si>
  <si>
    <t xml:space="preserve">Gemiddelde afname in stuks
in aantallen </t>
  </si>
  <si>
    <t>PP-01-002</t>
  </si>
  <si>
    <t>SPF 50+</t>
  </si>
  <si>
    <t>ANTI-ZONNEBRANDMELK FLACON 200ML</t>
  </si>
  <si>
    <t>Netto
prijs (per stuk)</t>
  </si>
  <si>
    <t>Netto
prijs (subtotaal)</t>
  </si>
  <si>
    <t>Kortings
percentage</t>
  </si>
  <si>
    <t>Indien gelijkwaardig: produktomschrijving</t>
  </si>
  <si>
    <t>Gevraagd product gelijkwaardig (Ja of nee)</t>
  </si>
  <si>
    <t>TOTAAL</t>
  </si>
  <si>
    <t>PBM categorie</t>
  </si>
  <si>
    <t>5. Hoofdbescherming</t>
  </si>
  <si>
    <t>1. Ademhalingsbescherming</t>
  </si>
  <si>
    <t>6. Oogbescherming</t>
  </si>
  <si>
    <t>7. Voetbescherming</t>
  </si>
  <si>
    <t>4. Handbescherming</t>
  </si>
  <si>
    <t>2. Gehoorbescherming</t>
  </si>
  <si>
    <t>3. Gelaatsbescherming</t>
  </si>
  <si>
    <t>FLANEL GEVOERD NERFLEDER</t>
  </si>
  <si>
    <t xml:space="preserve">WERKHANDSCHOEN GISS G-ATOM </t>
  </si>
  <si>
    <t>WERKHANDSCHOEN M-SAFE</t>
  </si>
  <si>
    <t>M-GRIP 11-540</t>
  </si>
  <si>
    <t xml:space="preserve">PROFI ENB 20A ERGO/U-FIT NITRIL </t>
  </si>
  <si>
    <t>WERKHANDSCHOEN GISS G-PU ZWART</t>
  </si>
  <si>
    <t>PRECISIE 865289</t>
  </si>
  <si>
    <t>VEILIGHEIDSBRIL UVEX ASTROSPEC</t>
  </si>
  <si>
    <t>WERKHANDSCHOEN TOWA ACTIVGRIP</t>
  </si>
  <si>
    <t>WERKHANDSCHOEN CHAUFFEUR/DRIVER</t>
  </si>
  <si>
    <t>HYGIENEMASKER TYPE IIR</t>
  </si>
  <si>
    <t>COVID</t>
  </si>
  <si>
    <t>WERKSCHOEN BATA TRAXX NXT 97</t>
  </si>
  <si>
    <t>WERKSCHOEN BATA PWR 311HG</t>
  </si>
  <si>
    <t>WERKSCHOEN BATA TRAXX NXT 96</t>
  </si>
  <si>
    <t>WERKSCHOEN EMMA ROCKY-D S3</t>
  </si>
  <si>
    <t>WERKSCHOEN ATLAS CX 55</t>
  </si>
  <si>
    <t>WERKSCHOEN EMMA ZANDVOORT D S3</t>
  </si>
  <si>
    <t>WERKSCHOEN EMMA JODIE-D S3</t>
  </si>
  <si>
    <t>WERKSCHOEN EMMA NORDIC-XD S3</t>
  </si>
  <si>
    <t>WERKSCHOEN SIXTON CIMA</t>
  </si>
  <si>
    <t>WERKSCHOEN LOWA RENEGADE WORK GTX</t>
  </si>
  <si>
    <t>WERKSCHOEN EMMA ZOLDER D S3</t>
  </si>
  <si>
    <t>WERKSCHOEN EMMA AMAZONE S3</t>
  </si>
  <si>
    <t>WERKSCHOEN BATA TRAXX 204</t>
  </si>
  <si>
    <t>WERKSCHOEN EMMA PATRICK_D S3</t>
  </si>
  <si>
    <t>WERKSCHOEN EMMA JORDAN-D S3</t>
  </si>
  <si>
    <t>WERKSCHOEN EMMA VENUS-D S3</t>
  </si>
  <si>
    <t>WERKSCHOEN EMMA LE MANS-D S3</t>
  </si>
  <si>
    <t>WERKSCHOEN EMMA GALUS-D S3</t>
  </si>
  <si>
    <t>WERKHANDSCHOEN soft nitril zwart</t>
  </si>
  <si>
    <t>HACCP (horeca)</t>
  </si>
  <si>
    <t>WERKHANDSCHOEN Flexgrip Pro</t>
  </si>
  <si>
    <t>CE80700  EN388   M/8-L/9-XXL/11</t>
  </si>
  <si>
    <t>WERKHANDSCHOEN Worker</t>
  </si>
  <si>
    <t>1.11.120.00  EN388:2016  3122X</t>
  </si>
  <si>
    <t>WERKHANDSCHOEN   S 1019R</t>
  </si>
  <si>
    <t xml:space="preserve">                         EN388:2016  3243X</t>
  </si>
  <si>
    <t>MT 9. WARMTEBESTENDIG ( 200 º C)</t>
  </si>
  <si>
    <t xml:space="preserve">WERKHANDSCHOEN ANSELL </t>
  </si>
  <si>
    <t>BATA Legend Boa ESD S1P</t>
  </si>
  <si>
    <t>BATA Radiance Vibe Boa Low</t>
  </si>
  <si>
    <t>DIADORA Run met airbox laag S3 SRC</t>
  </si>
  <si>
    <t>DIADORA Run Net Airbox</t>
  </si>
  <si>
    <t>DIADORA Run Net Airbox Low</t>
  </si>
  <si>
    <t>DIADORA Run Net airbox Low S3 SRC</t>
  </si>
  <si>
    <t>DIADORA Run Net Airbox MatryX Low</t>
  </si>
  <si>
    <t>DIADORA Run Net Airbox Matryx S3</t>
  </si>
  <si>
    <t>DIADORA Run Net Airbox Quick</t>
  </si>
  <si>
    <t>DIADORA run net airbox Quick LOW S3 SRC</t>
  </si>
  <si>
    <t>DIADORA Run Net Airbox S3 SRC</t>
  </si>
  <si>
    <t>ELTEN Senex Boa ESD S3</t>
  </si>
  <si>
    <t>ELTEN Sensation Lady Low</t>
  </si>
  <si>
    <t>ELTEN Sensation lady Mid</t>
  </si>
  <si>
    <t>ELTEN Sensation low ESD S2</t>
  </si>
  <si>
    <t>ELTEN Sensation Uni Low</t>
  </si>
  <si>
    <t>ELTEN Shadow Low S3</t>
  </si>
  <si>
    <t>EMMA Boston D S1P</t>
  </si>
  <si>
    <t>EMMA Clay D S3</t>
  </si>
  <si>
    <t>EMMA Daytona D S1</t>
  </si>
  <si>
    <t>EMMA Le Mans D</t>
  </si>
  <si>
    <t>EMMA Le Mans XD</t>
  </si>
  <si>
    <t>EMMA NESTOR D S3</t>
  </si>
  <si>
    <t>EMMA New York ESD S1P</t>
  </si>
  <si>
    <t>EMMA Venus (natte ruimte/food)</t>
  </si>
  <si>
    <t>HAIX Black Eagle Safety 40.1 LOW</t>
  </si>
  <si>
    <t>LOWA Renegade Work GTX Low</t>
  </si>
  <si>
    <t>LOWA Renegade Work GTX Mid</t>
  </si>
  <si>
    <t>Safety Jogger Cortado</t>
  </si>
  <si>
    <t>SIKA veiligheidsklomp 29 comfort</t>
  </si>
  <si>
    <t>De afname zal zo veel als mogelijk geschieden per verpakkingseenheid</t>
  </si>
  <si>
    <t>BIJLAGE 5 - PRIJZENBLAD</t>
  </si>
  <si>
    <t xml:space="preserve">PERSOONLIJKE BESCHERMINGSMIDDELEN
</t>
  </si>
  <si>
    <t>KENMERK 66100 / I&amp;A 7591</t>
  </si>
  <si>
    <t>Naam bedrijf:</t>
  </si>
  <si>
    <t>Functie:</t>
  </si>
  <si>
    <t>Handtekening:</t>
  </si>
  <si>
    <t>Naam rechtsgeldig ondertekenaar:</t>
  </si>
  <si>
    <t>De in deze bijlage vermelde aantallen zijn indicatief; hieraan kunnen geen rechten worden ontleend. U dient de cellen van kolom "F" en "G" voor de prijsstelling in te vullen; 
de hier in te vullen prijzen zijn in euro's, exclusief btw. Kolom "A" dient het artikelnummer vermeld te worden. Kolom "J" en "K" indien van toepassing.
De prijs is inclusief alle kosten (niet limitatief), en dienen de volledige werkzaamheden en/of dienstverlening en/of leveringen te dekken. 
Niet in de prijzen opgenomen kosten zullen niet worden vergoed. De opgegeven tarieven zijn de maximale tarieven die voor het product in rekening mogen worden gebracht, 
behoudens de indexering van deze tarieven conform de beschrijving in de aanbestedingsleidraad. Het opnemen van een eenmalige korting is niet toegestaan.
De opgegeven kortingen op het prijzenblad gelden ook voor andere, niet opgenomen artikelen, van de betreffende productgroep die door de opdrachtgevers besteld kunnen worden.</t>
  </si>
  <si>
    <t>GEHOORBESCHERMER PELTOR ZWART</t>
  </si>
  <si>
    <t>HALFGELAATSMASKER 3M LARGE</t>
  </si>
  <si>
    <t>STOFMASKER 3M FFP2</t>
  </si>
  <si>
    <t>H520P3E-410-GQ OPTIME II HELMBEVES.</t>
  </si>
  <si>
    <t xml:space="preserve">H520A-407-GQ OPTIME II NORMAAL.
</t>
  </si>
  <si>
    <t>9332+</t>
  </si>
  <si>
    <t>801C</t>
  </si>
  <si>
    <t xml:space="preserve">803L </t>
  </si>
  <si>
    <t>LATEXSCHUIM 861431</t>
  </si>
  <si>
    <t>LATEXSCHUIM 861432</t>
  </si>
  <si>
    <t>LATEXSCHUIM 861433 ICE 847079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</si>
</sst>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quot;€&quot;\ #,##0.00"/>
    <numFmt numFmtId="166" formatCode="#,##0_ ;\-#,##0\ "/>
    <numFmt numFmtId="167" formatCode="&quot;€&quot;\ #,##0.000000"/>
  </numFmts>
  <fonts count="11" x14ac:knownFonts="1">
    <font>
      <sz val="11"/>
      <color theme="1"/>
      <name val="Calibri"/>
      <family val="2"/>
      <scheme val="minor"/>
    </font>
    <font>
      <b/>
      <sz val="11"/>
      <color theme="1"/>
      <name val="Calibri"/>
      <family val="2"/>
      <scheme val="minor"/>
    </font>
    <font>
      <b/>
      <sz val="13"/>
      <color theme="1"/>
      <name val="Calibri"/>
      <family val="2"/>
      <scheme val="minor"/>
    </font>
    <font>
      <b/>
      <sz val="12"/>
      <color theme="0"/>
      <name val="Verdana"/>
      <family val="2"/>
    </font>
    <font>
      <sz val="10"/>
      <color theme="1"/>
      <name val="Verdana"/>
      <family val="2"/>
    </font>
    <font>
      <b/>
      <sz val="14"/>
      <color theme="1"/>
      <name val="Calibri"/>
      <family val="2"/>
      <scheme val="minor"/>
    </font>
    <font>
      <b/>
      <sz val="14"/>
      <color rgb="FF000000"/>
      <name val="Calibri"/>
      <family val="2"/>
    </font>
    <font>
      <sz val="12"/>
      <color rgb="FF000000"/>
      <name val="Calibri"/>
      <family val="2"/>
    </font>
    <font>
      <b/>
      <sz val="10"/>
      <name val="Verdana"/>
      <family val="2"/>
    </font>
    <font>
      <b/>
      <sz val="10"/>
      <color theme="0"/>
      <name val="Verdana"/>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1"/>
        <bgColor indexed="64"/>
      </patternFill>
    </fill>
    <fill>
      <patternFill patternType="solid">
        <fgColor theme="4"/>
        <bgColor indexed="64"/>
      </patternFill>
    </fill>
  </fills>
  <borders count="10">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77">
    <xf numFmtId="0" fontId="0" fillId="0" borderId="0" xfId="0"/>
    <xf numFmtId="0" fontId="0" fillId="0" borderId="0" xfId="0" applyProtection="1">
      <protection locked="0"/>
    </xf>
    <xf numFmtId="0" fontId="0" fillId="0" borderId="1" xfId="0" applyBorder="1" applyProtection="1">
      <protection locked="0"/>
    </xf>
    <xf numFmtId="165" fontId="0" fillId="0" borderId="1" xfId="0" applyNumberFormat="1" applyBorder="1" applyProtection="1">
      <protection locked="0"/>
    </xf>
    <xf numFmtId="9" fontId="0" fillId="0" borderId="0" xfId="0" applyNumberFormat="1" applyProtection="1">
      <protection locked="0"/>
    </xf>
    <xf numFmtId="164" fontId="0" fillId="0" borderId="0" xfId="0" applyNumberFormat="1" applyAlignment="1" applyProtection="1">
      <alignment horizontal="center"/>
      <protection locked="0"/>
    </xf>
    <xf numFmtId="165" fontId="0" fillId="0" borderId="0" xfId="0" applyNumberFormat="1" applyProtection="1">
      <protection locked="0"/>
    </xf>
    <xf numFmtId="165" fontId="0" fillId="0" borderId="1" xfId="0" applyNumberFormat="1" applyBorder="1" applyAlignment="1" applyProtection="1">
      <alignment vertical="center"/>
      <protection locked="0"/>
    </xf>
    <xf numFmtId="9" fontId="0" fillId="0" borderId="0" xfId="0" applyNumberFormat="1" applyAlignment="1" applyProtection="1">
      <alignment vertical="center"/>
      <protection locked="0"/>
    </xf>
    <xf numFmtId="164" fontId="0" fillId="0" borderId="0" xfId="0" applyNumberFormat="1" applyFill="1" applyAlignment="1" applyProtection="1">
      <alignment horizontal="center"/>
      <protection locked="0"/>
    </xf>
    <xf numFmtId="0" fontId="0" fillId="0" borderId="0" xfId="0" applyFill="1"/>
    <xf numFmtId="0" fontId="0" fillId="0" borderId="0" xfId="0" applyFill="1" applyProtection="1">
      <protection locked="0"/>
    </xf>
    <xf numFmtId="165" fontId="0" fillId="0" borderId="0" xfId="0" applyNumberFormat="1" applyFill="1" applyProtection="1">
      <protection locked="0"/>
    </xf>
    <xf numFmtId="9" fontId="0" fillId="0" borderId="0" xfId="0" applyNumberFormat="1" applyFill="1" applyProtection="1">
      <protection locked="0"/>
    </xf>
    <xf numFmtId="0" fontId="0" fillId="0" borderId="0" xfId="0" applyFill="1" applyAlignment="1">
      <alignment horizontal="left" indent="1"/>
    </xf>
    <xf numFmtId="0" fontId="0" fillId="0" borderId="0" xfId="0" applyFill="1" applyAlignment="1">
      <alignment horizontal="left"/>
    </xf>
    <xf numFmtId="0" fontId="0" fillId="0" borderId="5" xfId="0" applyBorder="1" applyProtection="1">
      <protection locked="0"/>
    </xf>
    <xf numFmtId="165" fontId="0" fillId="0" borderId="5" xfId="0" applyNumberFormat="1" applyBorder="1" applyProtection="1">
      <protection locked="0"/>
    </xf>
    <xf numFmtId="9" fontId="0" fillId="0" borderId="6" xfId="0" applyNumberFormat="1" applyBorder="1" applyProtection="1">
      <protection locked="0"/>
    </xf>
    <xf numFmtId="0" fontId="0" fillId="3" borderId="9" xfId="0" applyFill="1" applyBorder="1" applyAlignment="1" applyProtection="1">
      <alignment horizontal="left"/>
    </xf>
    <xf numFmtId="0" fontId="0" fillId="0" borderId="1" xfId="0" applyBorder="1" applyAlignment="1" applyProtection="1">
      <alignment horizontal="left"/>
    </xf>
    <xf numFmtId="166" fontId="0" fillId="0" borderId="0" xfId="0" applyNumberFormat="1" applyProtection="1"/>
    <xf numFmtId="0" fontId="0" fillId="3" borderId="1" xfId="0" applyFill="1" applyBorder="1" applyAlignment="1" applyProtection="1">
      <alignment horizontal="left"/>
    </xf>
    <xf numFmtId="0" fontId="0" fillId="3" borderId="1" xfId="0" applyFill="1" applyBorder="1" applyAlignment="1" applyProtection="1">
      <alignment horizontal="left" vertical="center"/>
    </xf>
    <xf numFmtId="0" fontId="0" fillId="0" borderId="1" xfId="0" applyBorder="1" applyAlignment="1" applyProtection="1">
      <alignment horizontal="left" wrapText="1"/>
    </xf>
    <xf numFmtId="166" fontId="0" fillId="0" borderId="0" xfId="0" applyNumberFormat="1" applyAlignment="1" applyProtection="1">
      <alignment vertical="center"/>
    </xf>
    <xf numFmtId="0" fontId="0" fillId="0" borderId="1" xfId="0" applyBorder="1" applyAlignment="1" applyProtection="1"/>
    <xf numFmtId="0" fontId="0" fillId="3" borderId="1" xfId="0" applyFill="1" applyBorder="1" applyAlignment="1" applyProtection="1">
      <alignment horizontal="left" vertical="top"/>
    </xf>
    <xf numFmtId="166" fontId="0" fillId="0" borderId="0" xfId="0" applyNumberFormat="1" applyAlignment="1" applyProtection="1">
      <alignment vertical="top"/>
    </xf>
    <xf numFmtId="0" fontId="0" fillId="0" borderId="1" xfId="0" applyBorder="1" applyAlignment="1" applyProtection="1">
      <alignment horizontal="left" indent="1"/>
    </xf>
    <xf numFmtId="0" fontId="0" fillId="0" borderId="0" xfId="0" applyFill="1" applyProtection="1"/>
    <xf numFmtId="0" fontId="0" fillId="3" borderId="5" xfId="0" applyFill="1" applyBorder="1" applyAlignment="1" applyProtection="1">
      <alignment horizontal="left"/>
    </xf>
    <xf numFmtId="0" fontId="0" fillId="0" borderId="5" xfId="0" applyBorder="1" applyAlignment="1" applyProtection="1">
      <alignment horizontal="left"/>
    </xf>
    <xf numFmtId="166" fontId="0" fillId="0" borderId="6" xfId="0" applyNumberFormat="1" applyBorder="1" applyProtection="1"/>
    <xf numFmtId="0" fontId="3" fillId="4" borderId="8" xfId="0" applyFont="1" applyFill="1" applyBorder="1" applyProtection="1"/>
    <xf numFmtId="0" fontId="3" fillId="4" borderId="0" xfId="0" applyFont="1" applyFill="1" applyAlignment="1" applyProtection="1"/>
    <xf numFmtId="167" fontId="3" fillId="4" borderId="0" xfId="0" applyNumberFormat="1" applyFont="1" applyFill="1" applyAlignment="1" applyProtection="1">
      <alignment horizontal="left"/>
    </xf>
    <xf numFmtId="0" fontId="1" fillId="2" borderId="4" xfId="0" applyFont="1" applyFill="1" applyBorder="1" applyAlignment="1" applyProtection="1">
      <alignment horizontal="center" vertical="top" wrapText="1"/>
    </xf>
    <xf numFmtId="0" fontId="1" fillId="2" borderId="2" xfId="0" applyFont="1" applyFill="1" applyBorder="1" applyAlignment="1" applyProtection="1">
      <alignment horizontal="center" vertical="top"/>
    </xf>
    <xf numFmtId="0" fontId="1" fillId="2" borderId="3" xfId="0" applyFont="1" applyFill="1" applyBorder="1" applyAlignment="1" applyProtection="1">
      <alignment horizontal="center" vertical="top" wrapText="1"/>
    </xf>
    <xf numFmtId="164" fontId="1" fillId="2" borderId="2" xfId="0" applyNumberFormat="1" applyFont="1" applyFill="1" applyBorder="1" applyAlignment="1" applyProtection="1">
      <alignment horizontal="center" vertical="top" wrapText="1"/>
    </xf>
    <xf numFmtId="165" fontId="1" fillId="2" borderId="3" xfId="0" applyNumberFormat="1" applyFont="1" applyFill="1" applyBorder="1" applyAlignment="1" applyProtection="1">
      <alignment horizontal="center" vertical="top" wrapText="1"/>
    </xf>
    <xf numFmtId="9" fontId="1" fillId="2" borderId="2" xfId="0" applyNumberFormat="1" applyFont="1" applyFill="1" applyBorder="1" applyAlignment="1" applyProtection="1">
      <alignment horizontal="center" vertical="top" wrapText="1"/>
    </xf>
    <xf numFmtId="165" fontId="1" fillId="2" borderId="2" xfId="0" applyNumberFormat="1" applyFont="1" applyFill="1" applyBorder="1" applyAlignment="1" applyProtection="1">
      <alignment horizontal="center" vertical="top" wrapText="1"/>
    </xf>
    <xf numFmtId="0" fontId="0" fillId="0" borderId="1" xfId="0" applyBorder="1" applyProtection="1"/>
    <xf numFmtId="0" fontId="0" fillId="0" borderId="0" xfId="0" applyBorder="1" applyProtection="1"/>
    <xf numFmtId="165" fontId="0" fillId="0" borderId="1" xfId="0" applyNumberFormat="1" applyBorder="1" applyProtection="1"/>
    <xf numFmtId="9" fontId="0" fillId="0" borderId="0" xfId="0" applyNumberFormat="1" applyProtection="1"/>
    <xf numFmtId="165" fontId="0" fillId="0" borderId="0" xfId="0" applyNumberFormat="1" applyProtection="1"/>
    <xf numFmtId="0" fontId="0" fillId="0" borderId="0" xfId="0" applyBorder="1" applyAlignment="1" applyProtection="1">
      <alignment vertical="center"/>
    </xf>
    <xf numFmtId="165" fontId="0" fillId="0" borderId="1" xfId="0" applyNumberFormat="1" applyBorder="1" applyAlignment="1" applyProtection="1">
      <alignment vertical="center"/>
    </xf>
    <xf numFmtId="165" fontId="0" fillId="0" borderId="0" xfId="0" applyNumberFormat="1" applyAlignment="1" applyProtection="1">
      <alignment vertical="center"/>
    </xf>
    <xf numFmtId="0" fontId="0" fillId="0" borderId="0" xfId="0" applyFill="1" applyBorder="1" applyProtection="1"/>
    <xf numFmtId="0" fontId="0" fillId="0" borderId="0" xfId="0" applyProtection="1"/>
    <xf numFmtId="164" fontId="0" fillId="0" borderId="0" xfId="0" applyNumberFormat="1" applyFill="1" applyAlignment="1" applyProtection="1">
      <alignment horizontal="center"/>
    </xf>
    <xf numFmtId="0" fontId="0" fillId="3" borderId="1" xfId="0" applyFill="1" applyBorder="1" applyProtection="1"/>
    <xf numFmtId="0" fontId="0" fillId="0" borderId="6" xfId="0" applyBorder="1" applyProtection="1"/>
    <xf numFmtId="165" fontId="0" fillId="0" borderId="5" xfId="0" applyNumberFormat="1" applyBorder="1" applyProtection="1"/>
    <xf numFmtId="165" fontId="0" fillId="0" borderId="7" xfId="0" applyNumberFormat="1" applyBorder="1" applyProtection="1"/>
    <xf numFmtId="164" fontId="0" fillId="0" borderId="0" xfId="0" applyNumberFormat="1" applyAlignment="1" applyProtection="1">
      <alignment horizontal="center"/>
    </xf>
    <xf numFmtId="0" fontId="2" fillId="0" borderId="0" xfId="0" applyFont="1" applyAlignment="1" applyProtection="1">
      <alignment horizontal="left"/>
    </xf>
    <xf numFmtId="0" fontId="2" fillId="0" borderId="0" xfId="0" applyFont="1" applyProtection="1"/>
    <xf numFmtId="165" fontId="2" fillId="0" borderId="0" xfId="0" applyNumberFormat="1" applyFont="1" applyAlignment="1" applyProtection="1">
      <alignment horizontal="right"/>
    </xf>
    <xf numFmtId="165" fontId="2" fillId="0" borderId="2" xfId="0" applyNumberFormat="1" applyFont="1" applyBorder="1" applyProtection="1"/>
    <xf numFmtId="0" fontId="5" fillId="0" borderId="0" xfId="0" applyFont="1" applyProtection="1"/>
    <xf numFmtId="165" fontId="0" fillId="0" borderId="0" xfId="0" applyNumberFormat="1" applyFill="1" applyProtection="1"/>
    <xf numFmtId="9" fontId="0" fillId="0" borderId="0" xfId="0" applyNumberFormat="1" applyFill="1" applyProtection="1"/>
    <xf numFmtId="0" fontId="1" fillId="0" borderId="0" xfId="0" applyFont="1" applyFill="1" applyProtection="1"/>
    <xf numFmtId="0" fontId="4" fillId="0" borderId="0" xfId="0" applyFont="1" applyProtection="1"/>
    <xf numFmtId="0" fontId="0" fillId="0" borderId="0" xfId="0" applyFill="1" applyAlignment="1" applyProtection="1">
      <alignment horizontal="left" indent="1"/>
    </xf>
    <xf numFmtId="0" fontId="0" fillId="0" borderId="0" xfId="0" applyFill="1" applyBorder="1" applyAlignment="1" applyProtection="1">
      <alignment vertical="top"/>
    </xf>
    <xf numFmtId="0" fontId="6" fillId="0" borderId="0" xfId="0" applyFont="1" applyProtection="1"/>
    <xf numFmtId="0" fontId="7" fillId="0" borderId="0" xfId="0" applyFont="1" applyProtection="1"/>
    <xf numFmtId="0" fontId="0" fillId="5" borderId="0" xfId="0" applyFill="1" applyProtection="1">
      <protection locked="0"/>
    </xf>
    <xf numFmtId="0" fontId="8" fillId="0" borderId="8" xfId="0" applyFont="1" applyFill="1" applyBorder="1" applyAlignment="1" applyProtection="1">
      <alignment vertical="top" wrapText="1"/>
    </xf>
    <xf numFmtId="0" fontId="9" fillId="0" borderId="8" xfId="0" applyFont="1" applyFill="1" applyBorder="1" applyAlignment="1" applyProtection="1">
      <alignment vertical="top" wrapText="1"/>
    </xf>
    <xf numFmtId="0" fontId="10" fillId="0" borderId="1" xfId="0" applyFont="1" applyBorder="1" applyAlignment="1" applyProtection="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2"/>
  <sheetViews>
    <sheetView tabSelected="1" zoomScale="90" zoomScaleNormal="90" workbookViewId="0">
      <pane ySplit="3" topLeftCell="A4" activePane="bottomLeft" state="frozen"/>
      <selection pane="bottomLeft" activeCell="C132" sqref="C132:D132"/>
    </sheetView>
  </sheetViews>
  <sheetFormatPr defaultColWidth="9.109375" defaultRowHeight="14.4" x14ac:dyDescent="0.3"/>
  <cols>
    <col min="1" max="1" width="18.21875" style="1" customWidth="1"/>
    <col min="2" max="2" width="24.6640625" style="1" customWidth="1"/>
    <col min="3" max="3" width="41.44140625" style="1" customWidth="1"/>
    <col min="4" max="4" width="36.109375" style="1" customWidth="1"/>
    <col min="5" max="5" width="13" style="5" customWidth="1"/>
    <col min="6" max="6" width="18.6640625" style="6" customWidth="1"/>
    <col min="7" max="7" width="11" style="4" bestFit="1" customWidth="1"/>
    <col min="8" max="8" width="18.6640625" style="6" customWidth="1"/>
    <col min="9" max="9" width="16.109375" style="1" customWidth="1"/>
    <col min="10" max="10" width="18.5546875" style="1" customWidth="1"/>
    <col min="11" max="11" width="38.109375" style="1" customWidth="1"/>
    <col min="12" max="16384" width="9.109375" style="1"/>
  </cols>
  <sheetData>
    <row r="1" spans="1:11" ht="16.8" thickBot="1" x14ac:dyDescent="0.35">
      <c r="A1" s="34" t="s">
        <v>183</v>
      </c>
      <c r="B1" s="34"/>
      <c r="C1" s="35" t="s">
        <v>184</v>
      </c>
      <c r="D1" s="34"/>
      <c r="E1" s="36" t="s">
        <v>185</v>
      </c>
      <c r="F1" s="34"/>
      <c r="G1" s="34"/>
      <c r="H1" s="34"/>
      <c r="I1" s="34"/>
      <c r="J1" s="34"/>
      <c r="K1" s="34"/>
    </row>
    <row r="2" spans="1:11" s="11" customFormat="1" ht="82.2" customHeight="1" thickBot="1" x14ac:dyDescent="0.35">
      <c r="A2" s="74" t="s">
        <v>190</v>
      </c>
      <c r="B2" s="75"/>
      <c r="C2" s="75"/>
      <c r="D2" s="75"/>
      <c r="E2" s="75"/>
      <c r="F2" s="75"/>
      <c r="G2" s="75"/>
      <c r="H2" s="75"/>
      <c r="I2" s="75"/>
      <c r="J2" s="75"/>
      <c r="K2" s="75"/>
    </row>
    <row r="3" spans="1:11" ht="58.2" thickBot="1" x14ac:dyDescent="0.35">
      <c r="A3" s="37" t="s">
        <v>75</v>
      </c>
      <c r="B3" s="37" t="s">
        <v>104</v>
      </c>
      <c r="C3" s="38" t="s">
        <v>92</v>
      </c>
      <c r="D3" s="39" t="s">
        <v>77</v>
      </c>
      <c r="E3" s="40" t="s">
        <v>94</v>
      </c>
      <c r="F3" s="41" t="s">
        <v>76</v>
      </c>
      <c r="G3" s="42" t="s">
        <v>100</v>
      </c>
      <c r="H3" s="41" t="s">
        <v>98</v>
      </c>
      <c r="I3" s="43" t="s">
        <v>99</v>
      </c>
      <c r="J3" s="41" t="s">
        <v>102</v>
      </c>
      <c r="K3" s="43" t="s">
        <v>101</v>
      </c>
    </row>
    <row r="4" spans="1:11" x14ac:dyDescent="0.3">
      <c r="A4" s="2"/>
      <c r="B4" s="45" t="s">
        <v>109</v>
      </c>
      <c r="C4" s="19" t="s">
        <v>0</v>
      </c>
      <c r="D4" s="20" t="s">
        <v>91</v>
      </c>
      <c r="E4" s="21">
        <v>10</v>
      </c>
      <c r="F4" s="3"/>
      <c r="H4" s="46">
        <f>F4-(G4*F4)</f>
        <v>0</v>
      </c>
      <c r="I4" s="48">
        <f t="shared" ref="I4:I37" si="0">H4*E4</f>
        <v>0</v>
      </c>
      <c r="J4" s="2"/>
      <c r="K4" s="2"/>
    </row>
    <row r="5" spans="1:11" x14ac:dyDescent="0.3">
      <c r="A5" s="2"/>
      <c r="B5" s="45" t="s">
        <v>107</v>
      </c>
      <c r="C5" s="22" t="s">
        <v>1</v>
      </c>
      <c r="D5" s="20" t="s">
        <v>2</v>
      </c>
      <c r="E5" s="21">
        <v>5</v>
      </c>
      <c r="F5" s="3"/>
      <c r="H5" s="46">
        <f t="shared" ref="H5:H75" si="1">F5-(G5*F5)</f>
        <v>0</v>
      </c>
      <c r="I5" s="48">
        <f t="shared" si="0"/>
        <v>0</v>
      </c>
      <c r="J5" s="2"/>
      <c r="K5" s="2"/>
    </row>
    <row r="6" spans="1:11" x14ac:dyDescent="0.3">
      <c r="A6" s="2"/>
      <c r="B6" s="45" t="s">
        <v>106</v>
      </c>
      <c r="C6" s="22" t="s">
        <v>3</v>
      </c>
      <c r="D6" s="20" t="s">
        <v>4</v>
      </c>
      <c r="E6" s="21">
        <v>5</v>
      </c>
      <c r="F6" s="3"/>
      <c r="H6" s="46">
        <f t="shared" si="1"/>
        <v>0</v>
      </c>
      <c r="I6" s="48">
        <f t="shared" si="0"/>
        <v>0</v>
      </c>
      <c r="J6" s="2"/>
      <c r="K6" s="2"/>
    </row>
    <row r="7" spans="1:11" x14ac:dyDescent="0.3">
      <c r="A7" s="2"/>
      <c r="B7" s="45" t="s">
        <v>106</v>
      </c>
      <c r="C7" s="22" t="s">
        <v>5</v>
      </c>
      <c r="D7" s="20" t="s">
        <v>6</v>
      </c>
      <c r="E7" s="21">
        <v>10</v>
      </c>
      <c r="F7" s="3"/>
      <c r="H7" s="46">
        <f t="shared" si="1"/>
        <v>0</v>
      </c>
      <c r="I7" s="48">
        <f t="shared" si="0"/>
        <v>0</v>
      </c>
      <c r="J7" s="2"/>
      <c r="K7" s="2"/>
    </row>
    <row r="8" spans="1:11" x14ac:dyDescent="0.3">
      <c r="A8" s="2"/>
      <c r="B8" s="45" t="s">
        <v>106</v>
      </c>
      <c r="C8" s="22" t="s">
        <v>122</v>
      </c>
      <c r="D8" s="20" t="s">
        <v>123</v>
      </c>
      <c r="E8" s="21">
        <v>1000</v>
      </c>
      <c r="F8" s="3"/>
      <c r="H8" s="46">
        <f t="shared" si="1"/>
        <v>0</v>
      </c>
      <c r="I8" s="48">
        <f t="shared" si="0"/>
        <v>0</v>
      </c>
      <c r="J8" s="2"/>
      <c r="K8" s="2"/>
    </row>
    <row r="9" spans="1:11" ht="14.4" customHeight="1" x14ac:dyDescent="0.3">
      <c r="A9" s="2"/>
      <c r="B9" s="49" t="s">
        <v>110</v>
      </c>
      <c r="C9" s="23" t="s">
        <v>7</v>
      </c>
      <c r="D9" s="76" t="s">
        <v>195</v>
      </c>
      <c r="E9" s="25">
        <v>15</v>
      </c>
      <c r="F9" s="7"/>
      <c r="G9" s="8"/>
      <c r="H9" s="50">
        <f t="shared" si="1"/>
        <v>0</v>
      </c>
      <c r="I9" s="51">
        <f t="shared" si="0"/>
        <v>0</v>
      </c>
      <c r="J9" s="2"/>
      <c r="K9" s="2"/>
    </row>
    <row r="10" spans="1:11" x14ac:dyDescent="0.3">
      <c r="A10" s="2"/>
      <c r="B10" s="49" t="s">
        <v>110</v>
      </c>
      <c r="C10" s="23" t="s">
        <v>7</v>
      </c>
      <c r="D10" s="24" t="s">
        <v>194</v>
      </c>
      <c r="E10" s="25">
        <v>15</v>
      </c>
      <c r="F10" s="7"/>
      <c r="G10" s="8"/>
      <c r="H10" s="50">
        <f t="shared" si="1"/>
        <v>0</v>
      </c>
      <c r="I10" s="51">
        <f t="shared" si="0"/>
        <v>0</v>
      </c>
      <c r="J10" s="2"/>
      <c r="K10" s="2"/>
    </row>
    <row r="11" spans="1:11" x14ac:dyDescent="0.3">
      <c r="A11" s="2"/>
      <c r="B11" s="45" t="s">
        <v>110</v>
      </c>
      <c r="C11" s="22" t="s">
        <v>191</v>
      </c>
      <c r="D11" s="20" t="s">
        <v>8</v>
      </c>
      <c r="E11" s="21">
        <v>5</v>
      </c>
      <c r="F11" s="3"/>
      <c r="H11" s="46">
        <f t="shared" si="1"/>
        <v>0</v>
      </c>
      <c r="I11" s="48">
        <f t="shared" si="0"/>
        <v>0</v>
      </c>
      <c r="J11" s="2"/>
      <c r="K11" s="2"/>
    </row>
    <row r="12" spans="1:11" x14ac:dyDescent="0.3">
      <c r="A12" s="2"/>
      <c r="B12" s="45" t="s">
        <v>110</v>
      </c>
      <c r="C12" s="22" t="s">
        <v>9</v>
      </c>
      <c r="D12" s="20" t="s">
        <v>95</v>
      </c>
      <c r="E12" s="21">
        <v>2000</v>
      </c>
      <c r="F12" s="3"/>
      <c r="H12" s="46">
        <f t="shared" si="1"/>
        <v>0</v>
      </c>
      <c r="I12" s="48">
        <f t="shared" si="0"/>
        <v>0</v>
      </c>
      <c r="J12" s="2"/>
      <c r="K12" s="2"/>
    </row>
    <row r="13" spans="1:11" x14ac:dyDescent="0.3">
      <c r="A13" s="2"/>
      <c r="B13" s="45" t="s">
        <v>110</v>
      </c>
      <c r="C13" s="22" t="s">
        <v>10</v>
      </c>
      <c r="D13" s="20"/>
      <c r="E13" s="21">
        <v>250</v>
      </c>
      <c r="F13" s="3"/>
      <c r="H13" s="46">
        <f t="shared" si="1"/>
        <v>0</v>
      </c>
      <c r="I13" s="48">
        <f t="shared" si="0"/>
        <v>0</v>
      </c>
      <c r="J13" s="2"/>
      <c r="K13" s="2"/>
    </row>
    <row r="14" spans="1:11" x14ac:dyDescent="0.3">
      <c r="A14" s="2"/>
      <c r="B14" s="45" t="s">
        <v>106</v>
      </c>
      <c r="C14" s="22" t="s">
        <v>192</v>
      </c>
      <c r="D14" s="20" t="s">
        <v>11</v>
      </c>
      <c r="E14" s="21">
        <v>5</v>
      </c>
      <c r="F14" s="3"/>
      <c r="H14" s="46">
        <f t="shared" si="1"/>
        <v>0</v>
      </c>
      <c r="I14" s="48">
        <f t="shared" si="0"/>
        <v>0</v>
      </c>
      <c r="J14" s="2"/>
      <c r="K14" s="2"/>
    </row>
    <row r="15" spans="1:11" x14ac:dyDescent="0.3">
      <c r="A15" s="2"/>
      <c r="B15" s="45" t="s">
        <v>109</v>
      </c>
      <c r="C15" s="22" t="s">
        <v>12</v>
      </c>
      <c r="D15" s="20" t="s">
        <v>13</v>
      </c>
      <c r="E15" s="21">
        <v>5</v>
      </c>
      <c r="F15" s="3"/>
      <c r="H15" s="46">
        <f t="shared" si="1"/>
        <v>0</v>
      </c>
      <c r="I15" s="48">
        <f t="shared" si="0"/>
        <v>0</v>
      </c>
      <c r="J15" s="2"/>
      <c r="K15" s="2"/>
    </row>
    <row r="16" spans="1:11" x14ac:dyDescent="0.3">
      <c r="A16" s="2"/>
      <c r="B16" s="45" t="s">
        <v>108</v>
      </c>
      <c r="C16" s="22" t="s">
        <v>14</v>
      </c>
      <c r="D16" s="20" t="s">
        <v>78</v>
      </c>
      <c r="E16" s="21">
        <v>5</v>
      </c>
      <c r="F16" s="3"/>
      <c r="H16" s="46">
        <f t="shared" si="1"/>
        <v>0</v>
      </c>
      <c r="I16" s="48">
        <f t="shared" si="0"/>
        <v>0</v>
      </c>
      <c r="J16" s="2"/>
      <c r="K16" s="2"/>
    </row>
    <row r="17" spans="1:11" x14ac:dyDescent="0.3">
      <c r="A17" s="2"/>
      <c r="B17" s="52" t="s">
        <v>108</v>
      </c>
      <c r="C17" s="22" t="s">
        <v>15</v>
      </c>
      <c r="D17" s="20" t="s">
        <v>16</v>
      </c>
      <c r="E17" s="21">
        <v>1500</v>
      </c>
      <c r="F17" s="3"/>
      <c r="H17" s="46">
        <f t="shared" si="1"/>
        <v>0</v>
      </c>
      <c r="I17" s="48">
        <f t="shared" si="0"/>
        <v>0</v>
      </c>
      <c r="J17" s="2"/>
      <c r="K17" s="2"/>
    </row>
    <row r="18" spans="1:11" x14ac:dyDescent="0.3">
      <c r="A18" s="2"/>
      <c r="B18" s="45" t="s">
        <v>106</v>
      </c>
      <c r="C18" s="22" t="s">
        <v>17</v>
      </c>
      <c r="D18" s="20">
        <v>8310</v>
      </c>
      <c r="E18" s="21">
        <v>15</v>
      </c>
      <c r="F18" s="3"/>
      <c r="H18" s="46">
        <f t="shared" si="1"/>
        <v>0</v>
      </c>
      <c r="I18" s="48">
        <f t="shared" si="0"/>
        <v>0</v>
      </c>
      <c r="J18" s="2"/>
      <c r="K18" s="2"/>
    </row>
    <row r="19" spans="1:11" x14ac:dyDescent="0.3">
      <c r="A19" s="2"/>
      <c r="B19" s="45" t="s">
        <v>106</v>
      </c>
      <c r="C19" s="22" t="s">
        <v>18</v>
      </c>
      <c r="D19" s="20" t="s">
        <v>79</v>
      </c>
      <c r="E19" s="21">
        <v>40</v>
      </c>
      <c r="F19" s="3"/>
      <c r="H19" s="46">
        <f t="shared" si="1"/>
        <v>0</v>
      </c>
      <c r="I19" s="48">
        <f t="shared" si="0"/>
        <v>0</v>
      </c>
      <c r="J19" s="2"/>
      <c r="K19" s="2"/>
    </row>
    <row r="20" spans="1:11" x14ac:dyDescent="0.3">
      <c r="A20" s="2"/>
      <c r="B20" s="45" t="s">
        <v>106</v>
      </c>
      <c r="C20" s="22" t="s">
        <v>193</v>
      </c>
      <c r="D20" s="20">
        <v>9320</v>
      </c>
      <c r="E20" s="21">
        <v>10</v>
      </c>
      <c r="F20" s="3"/>
      <c r="H20" s="46">
        <f t="shared" si="1"/>
        <v>0</v>
      </c>
      <c r="I20" s="48">
        <f t="shared" si="0"/>
        <v>0</v>
      </c>
      <c r="J20" s="2"/>
      <c r="K20" s="2"/>
    </row>
    <row r="21" spans="1:11" x14ac:dyDescent="0.3">
      <c r="A21" s="2"/>
      <c r="B21" s="45" t="s">
        <v>106</v>
      </c>
      <c r="C21" s="22" t="s">
        <v>19</v>
      </c>
      <c r="D21" s="20">
        <v>8833</v>
      </c>
      <c r="E21" s="21">
        <v>55</v>
      </c>
      <c r="F21" s="3"/>
      <c r="H21" s="46">
        <f t="shared" si="1"/>
        <v>0</v>
      </c>
      <c r="I21" s="48">
        <f t="shared" si="0"/>
        <v>0</v>
      </c>
      <c r="J21" s="2"/>
      <c r="K21" s="2"/>
    </row>
    <row r="22" spans="1:11" x14ac:dyDescent="0.3">
      <c r="A22" s="2"/>
      <c r="B22" s="45" t="s">
        <v>106</v>
      </c>
      <c r="C22" s="22" t="s">
        <v>19</v>
      </c>
      <c r="D22" s="20" t="s">
        <v>196</v>
      </c>
      <c r="E22" s="21">
        <v>55</v>
      </c>
      <c r="F22" s="3"/>
      <c r="H22" s="46">
        <f t="shared" si="1"/>
        <v>0</v>
      </c>
      <c r="I22" s="48">
        <f t="shared" si="0"/>
        <v>0</v>
      </c>
      <c r="J22" s="2"/>
      <c r="K22" s="2"/>
    </row>
    <row r="23" spans="1:11" x14ac:dyDescent="0.3">
      <c r="A23" s="2"/>
      <c r="B23" s="45" t="s">
        <v>106</v>
      </c>
      <c r="C23" s="22" t="s">
        <v>20</v>
      </c>
      <c r="D23" s="26" t="s">
        <v>21</v>
      </c>
      <c r="E23" s="21">
        <v>35</v>
      </c>
      <c r="F23" s="3"/>
      <c r="H23" s="46">
        <f t="shared" si="1"/>
        <v>0</v>
      </c>
      <c r="I23" s="48">
        <f t="shared" si="0"/>
        <v>0</v>
      </c>
      <c r="J23" s="2"/>
      <c r="K23" s="2"/>
    </row>
    <row r="24" spans="1:11" x14ac:dyDescent="0.3">
      <c r="A24" s="2"/>
      <c r="B24" s="45" t="s">
        <v>105</v>
      </c>
      <c r="C24" s="22" t="s">
        <v>22</v>
      </c>
      <c r="D24" s="20" t="s">
        <v>23</v>
      </c>
      <c r="E24" s="21">
        <v>20</v>
      </c>
      <c r="F24" s="3"/>
      <c r="H24" s="46">
        <f t="shared" si="1"/>
        <v>0</v>
      </c>
      <c r="I24" s="48">
        <f t="shared" si="0"/>
        <v>0</v>
      </c>
      <c r="J24" s="2"/>
      <c r="K24" s="2"/>
    </row>
    <row r="25" spans="1:11" x14ac:dyDescent="0.3">
      <c r="A25" s="2"/>
      <c r="B25" s="45" t="s">
        <v>105</v>
      </c>
      <c r="C25" s="22" t="s">
        <v>24</v>
      </c>
      <c r="D25" s="20" t="s">
        <v>25</v>
      </c>
      <c r="E25" s="21">
        <v>10</v>
      </c>
      <c r="F25" s="3"/>
      <c r="H25" s="46">
        <f t="shared" si="1"/>
        <v>0</v>
      </c>
      <c r="I25" s="48">
        <f t="shared" si="0"/>
        <v>0</v>
      </c>
      <c r="J25" s="2"/>
      <c r="K25" s="2"/>
    </row>
    <row r="26" spans="1:11" x14ac:dyDescent="0.3">
      <c r="A26" s="2"/>
      <c r="B26" s="45" t="s">
        <v>107</v>
      </c>
      <c r="C26" s="22" t="s">
        <v>26</v>
      </c>
      <c r="D26" s="20" t="s">
        <v>27</v>
      </c>
      <c r="E26" s="21">
        <v>180</v>
      </c>
      <c r="F26" s="3"/>
      <c r="H26" s="46">
        <f t="shared" si="1"/>
        <v>0</v>
      </c>
      <c r="I26" s="48">
        <f t="shared" si="0"/>
        <v>0</v>
      </c>
      <c r="J26" s="2"/>
      <c r="K26" s="2"/>
    </row>
    <row r="27" spans="1:11" x14ac:dyDescent="0.3">
      <c r="A27" s="2"/>
      <c r="B27" s="45" t="s">
        <v>107</v>
      </c>
      <c r="C27" s="22" t="s">
        <v>28</v>
      </c>
      <c r="D27" s="20" t="s">
        <v>29</v>
      </c>
      <c r="E27" s="21">
        <v>20</v>
      </c>
      <c r="F27" s="3"/>
      <c r="H27" s="46">
        <f t="shared" si="1"/>
        <v>0</v>
      </c>
      <c r="I27" s="48">
        <f t="shared" si="0"/>
        <v>0</v>
      </c>
      <c r="J27" s="2"/>
      <c r="K27" s="2"/>
    </row>
    <row r="28" spans="1:11" x14ac:dyDescent="0.3">
      <c r="A28" s="2"/>
      <c r="B28" s="45" t="s">
        <v>107</v>
      </c>
      <c r="C28" s="22" t="s">
        <v>30</v>
      </c>
      <c r="D28" s="20" t="s">
        <v>31</v>
      </c>
      <c r="E28" s="21">
        <v>225</v>
      </c>
      <c r="F28" s="3"/>
      <c r="H28" s="46">
        <f t="shared" si="1"/>
        <v>0</v>
      </c>
      <c r="I28" s="48">
        <f t="shared" si="0"/>
        <v>0</v>
      </c>
      <c r="J28" s="2"/>
      <c r="K28" s="2"/>
    </row>
    <row r="29" spans="1:11" x14ac:dyDescent="0.3">
      <c r="A29" s="2"/>
      <c r="B29" s="45" t="s">
        <v>107</v>
      </c>
      <c r="C29" s="22" t="s">
        <v>119</v>
      </c>
      <c r="D29" s="20">
        <v>9164065</v>
      </c>
      <c r="E29" s="21">
        <v>35</v>
      </c>
      <c r="F29" s="3"/>
      <c r="H29" s="46">
        <f t="shared" si="1"/>
        <v>0</v>
      </c>
      <c r="I29" s="48">
        <f t="shared" si="0"/>
        <v>0</v>
      </c>
      <c r="J29" s="2"/>
      <c r="K29" s="2"/>
    </row>
    <row r="30" spans="1:11" x14ac:dyDescent="0.3">
      <c r="A30" s="2"/>
      <c r="B30" s="45" t="s">
        <v>107</v>
      </c>
      <c r="C30" s="22" t="s">
        <v>32</v>
      </c>
      <c r="D30" s="20" t="s">
        <v>33</v>
      </c>
      <c r="E30" s="21">
        <v>110</v>
      </c>
      <c r="F30" s="3"/>
      <c r="H30" s="46">
        <f t="shared" si="1"/>
        <v>0</v>
      </c>
      <c r="I30" s="48">
        <f t="shared" si="0"/>
        <v>0</v>
      </c>
      <c r="J30" s="2"/>
      <c r="K30" s="2"/>
    </row>
    <row r="31" spans="1:11" x14ac:dyDescent="0.3">
      <c r="A31" s="2"/>
      <c r="B31" s="45" t="s">
        <v>105</v>
      </c>
      <c r="C31" s="22" t="s">
        <v>34</v>
      </c>
      <c r="D31" s="20" t="s">
        <v>35</v>
      </c>
      <c r="E31" s="21">
        <v>5</v>
      </c>
      <c r="F31" s="3"/>
      <c r="H31" s="46">
        <f t="shared" si="1"/>
        <v>0</v>
      </c>
      <c r="I31" s="48">
        <f t="shared" si="0"/>
        <v>0</v>
      </c>
      <c r="J31" s="2"/>
      <c r="K31" s="2"/>
    </row>
    <row r="32" spans="1:11" x14ac:dyDescent="0.3">
      <c r="A32" s="2"/>
      <c r="B32" s="45" t="s">
        <v>105</v>
      </c>
      <c r="C32" s="22" t="s">
        <v>36</v>
      </c>
      <c r="D32" s="20"/>
      <c r="E32" s="21">
        <v>25</v>
      </c>
      <c r="F32" s="3"/>
      <c r="H32" s="46">
        <f t="shared" si="1"/>
        <v>0</v>
      </c>
      <c r="I32" s="48">
        <f t="shared" si="0"/>
        <v>0</v>
      </c>
      <c r="J32" s="2"/>
      <c r="K32" s="2"/>
    </row>
    <row r="33" spans="1:11" x14ac:dyDescent="0.3">
      <c r="A33" s="2"/>
      <c r="B33" s="45" t="s">
        <v>105</v>
      </c>
      <c r="C33" s="22" t="s">
        <v>37</v>
      </c>
      <c r="D33" s="20" t="s">
        <v>38</v>
      </c>
      <c r="E33" s="21">
        <v>5</v>
      </c>
      <c r="F33" s="3"/>
      <c r="H33" s="46">
        <f t="shared" si="1"/>
        <v>0</v>
      </c>
      <c r="I33" s="48">
        <f t="shared" si="0"/>
        <v>0</v>
      </c>
      <c r="J33" s="2"/>
      <c r="K33" s="2"/>
    </row>
    <row r="34" spans="1:11" x14ac:dyDescent="0.3">
      <c r="A34" s="2"/>
      <c r="B34" s="45" t="s">
        <v>108</v>
      </c>
      <c r="C34" s="22" t="s">
        <v>39</v>
      </c>
      <c r="D34" s="20" t="s">
        <v>80</v>
      </c>
      <c r="E34" s="21">
        <v>5</v>
      </c>
      <c r="F34" s="3"/>
      <c r="H34" s="46">
        <f t="shared" si="1"/>
        <v>0</v>
      </c>
      <c r="I34" s="48">
        <f t="shared" si="0"/>
        <v>0</v>
      </c>
      <c r="J34" s="2"/>
      <c r="K34" s="2"/>
    </row>
    <row r="35" spans="1:11" x14ac:dyDescent="0.3">
      <c r="A35" s="2"/>
      <c r="B35" s="45" t="s">
        <v>108</v>
      </c>
      <c r="C35" s="22" t="s">
        <v>40</v>
      </c>
      <c r="D35" s="20" t="s">
        <v>80</v>
      </c>
      <c r="E35" s="21">
        <v>10</v>
      </c>
      <c r="F35" s="3"/>
      <c r="H35" s="46">
        <f t="shared" si="1"/>
        <v>0</v>
      </c>
      <c r="I35" s="48">
        <f t="shared" si="0"/>
        <v>0</v>
      </c>
      <c r="J35" s="2"/>
      <c r="K35" s="2"/>
    </row>
    <row r="36" spans="1:11" x14ac:dyDescent="0.3">
      <c r="A36" s="2"/>
      <c r="B36" s="45" t="s">
        <v>111</v>
      </c>
      <c r="C36" s="22" t="s">
        <v>41</v>
      </c>
      <c r="D36" s="20" t="s">
        <v>42</v>
      </c>
      <c r="E36" s="21">
        <v>5</v>
      </c>
      <c r="F36" s="3"/>
      <c r="H36" s="46">
        <f t="shared" si="1"/>
        <v>0</v>
      </c>
      <c r="I36" s="48">
        <f t="shared" si="0"/>
        <v>0</v>
      </c>
      <c r="J36" s="2"/>
      <c r="K36" s="2"/>
    </row>
    <row r="37" spans="1:11" x14ac:dyDescent="0.3">
      <c r="A37" s="2"/>
      <c r="B37" s="45" t="s">
        <v>109</v>
      </c>
      <c r="C37" s="22" t="s">
        <v>43</v>
      </c>
      <c r="D37" s="20" t="s">
        <v>81</v>
      </c>
      <c r="E37" s="21">
        <v>100</v>
      </c>
      <c r="F37" s="3"/>
      <c r="H37" s="46">
        <f t="shared" si="1"/>
        <v>0</v>
      </c>
      <c r="I37" s="48">
        <f t="shared" si="0"/>
        <v>0</v>
      </c>
      <c r="J37" s="2"/>
      <c r="K37" s="2"/>
    </row>
    <row r="38" spans="1:11" x14ac:dyDescent="0.3">
      <c r="A38" s="2"/>
      <c r="B38" s="45" t="s">
        <v>109</v>
      </c>
      <c r="C38" s="22" t="s">
        <v>151</v>
      </c>
      <c r="D38" s="20" t="s">
        <v>150</v>
      </c>
      <c r="E38" s="21">
        <v>25</v>
      </c>
      <c r="F38" s="3"/>
      <c r="H38" s="46">
        <f t="shared" si="1"/>
        <v>0</v>
      </c>
      <c r="I38" s="48">
        <f t="shared" ref="I38:I71" si="2">H38*E38</f>
        <v>0</v>
      </c>
      <c r="J38" s="2"/>
      <c r="K38" s="2"/>
    </row>
    <row r="39" spans="1:11" x14ac:dyDescent="0.3">
      <c r="A39" s="2"/>
      <c r="B39" s="45" t="s">
        <v>109</v>
      </c>
      <c r="C39" s="22" t="s">
        <v>121</v>
      </c>
      <c r="D39" s="20" t="s">
        <v>112</v>
      </c>
      <c r="E39" s="21">
        <v>550</v>
      </c>
      <c r="F39" s="3"/>
      <c r="H39" s="46">
        <f t="shared" si="1"/>
        <v>0</v>
      </c>
      <c r="I39" s="48">
        <f t="shared" si="2"/>
        <v>0</v>
      </c>
      <c r="J39" s="2"/>
      <c r="K39" s="2"/>
    </row>
    <row r="40" spans="1:11" x14ac:dyDescent="0.3">
      <c r="A40" s="2"/>
      <c r="B40" s="49" t="s">
        <v>109</v>
      </c>
      <c r="C40" s="23" t="s">
        <v>113</v>
      </c>
      <c r="D40" s="20" t="s">
        <v>199</v>
      </c>
      <c r="E40" s="21">
        <v>1500</v>
      </c>
      <c r="F40" s="3"/>
      <c r="H40" s="46">
        <f t="shared" si="1"/>
        <v>0</v>
      </c>
      <c r="I40" s="48">
        <f t="shared" si="2"/>
        <v>0</v>
      </c>
      <c r="J40" s="2"/>
      <c r="K40" s="2"/>
    </row>
    <row r="41" spans="1:11" x14ac:dyDescent="0.3">
      <c r="A41" s="2"/>
      <c r="B41" s="49" t="s">
        <v>109</v>
      </c>
      <c r="C41" s="23" t="s">
        <v>113</v>
      </c>
      <c r="D41" s="20" t="s">
        <v>200</v>
      </c>
      <c r="E41" s="21">
        <v>1500</v>
      </c>
      <c r="F41" s="3"/>
      <c r="H41" s="46">
        <f t="shared" si="1"/>
        <v>0</v>
      </c>
      <c r="I41" s="48">
        <f t="shared" si="2"/>
        <v>0</v>
      </c>
      <c r="J41" s="2"/>
      <c r="K41" s="2"/>
    </row>
    <row r="42" spans="1:11" x14ac:dyDescent="0.3">
      <c r="A42" s="2"/>
      <c r="B42" s="49" t="s">
        <v>109</v>
      </c>
      <c r="C42" s="23" t="s">
        <v>113</v>
      </c>
      <c r="D42" s="24" t="s">
        <v>201</v>
      </c>
      <c r="E42" s="25">
        <v>1000</v>
      </c>
      <c r="F42" s="7"/>
      <c r="G42" s="8"/>
      <c r="H42" s="50">
        <f t="shared" si="1"/>
        <v>0</v>
      </c>
      <c r="I42" s="51">
        <f t="shared" si="2"/>
        <v>0</v>
      </c>
      <c r="J42" s="2"/>
      <c r="K42" s="2"/>
    </row>
    <row r="43" spans="1:11" x14ac:dyDescent="0.3">
      <c r="A43" s="2"/>
      <c r="B43" s="45" t="s">
        <v>109</v>
      </c>
      <c r="C43" s="27" t="s">
        <v>117</v>
      </c>
      <c r="D43" s="24" t="s">
        <v>118</v>
      </c>
      <c r="E43" s="28">
        <v>3000</v>
      </c>
      <c r="F43" s="3"/>
      <c r="H43" s="50">
        <f t="shared" si="1"/>
        <v>0</v>
      </c>
      <c r="I43" s="51">
        <f t="shared" si="2"/>
        <v>0</v>
      </c>
      <c r="J43" s="2"/>
      <c r="K43" s="2"/>
    </row>
    <row r="44" spans="1:11" x14ac:dyDescent="0.3">
      <c r="A44" s="2"/>
      <c r="B44" s="45" t="s">
        <v>109</v>
      </c>
      <c r="C44" s="22" t="s">
        <v>44</v>
      </c>
      <c r="D44" s="20" t="s">
        <v>82</v>
      </c>
      <c r="E44" s="21">
        <v>40</v>
      </c>
      <c r="F44" s="3"/>
      <c r="H44" s="46">
        <f t="shared" si="1"/>
        <v>0</v>
      </c>
      <c r="I44" s="48">
        <f t="shared" si="2"/>
        <v>0</v>
      </c>
      <c r="J44" s="2"/>
      <c r="K44" s="2"/>
    </row>
    <row r="45" spans="1:11" x14ac:dyDescent="0.3">
      <c r="A45" s="2"/>
      <c r="B45" s="45" t="s">
        <v>109</v>
      </c>
      <c r="C45" s="22" t="s">
        <v>45</v>
      </c>
      <c r="D45" s="20"/>
      <c r="E45" s="21">
        <v>215</v>
      </c>
      <c r="F45" s="3"/>
      <c r="H45" s="46">
        <f t="shared" si="1"/>
        <v>0</v>
      </c>
      <c r="I45" s="48">
        <f t="shared" si="2"/>
        <v>0</v>
      </c>
      <c r="J45" s="2"/>
      <c r="K45" s="2"/>
    </row>
    <row r="46" spans="1:11" x14ac:dyDescent="0.3">
      <c r="A46" s="2"/>
      <c r="B46" s="45" t="s">
        <v>109</v>
      </c>
      <c r="C46" s="22" t="s">
        <v>46</v>
      </c>
      <c r="D46" s="20"/>
      <c r="E46" s="21">
        <v>7800</v>
      </c>
      <c r="F46" s="3"/>
      <c r="H46" s="46">
        <f t="shared" si="1"/>
        <v>0</v>
      </c>
      <c r="I46" s="48">
        <f t="shared" si="2"/>
        <v>0</v>
      </c>
      <c r="J46" s="2"/>
      <c r="K46" s="2"/>
    </row>
    <row r="47" spans="1:11" x14ac:dyDescent="0.3">
      <c r="A47" s="2"/>
      <c r="B47" s="45" t="s">
        <v>109</v>
      </c>
      <c r="C47" s="22" t="s">
        <v>47</v>
      </c>
      <c r="D47" s="20"/>
      <c r="E47" s="21">
        <v>200</v>
      </c>
      <c r="F47" s="3"/>
      <c r="H47" s="46">
        <f t="shared" si="1"/>
        <v>0</v>
      </c>
      <c r="I47" s="48">
        <f t="shared" si="2"/>
        <v>0</v>
      </c>
      <c r="J47" s="2"/>
      <c r="K47" s="2"/>
    </row>
    <row r="48" spans="1:11" x14ac:dyDescent="0.3">
      <c r="A48" s="2"/>
      <c r="B48" s="45" t="s">
        <v>109</v>
      </c>
      <c r="C48" s="22" t="s">
        <v>48</v>
      </c>
      <c r="D48" s="20" t="s">
        <v>83</v>
      </c>
      <c r="E48" s="21">
        <v>15</v>
      </c>
      <c r="F48" s="3"/>
      <c r="H48" s="46">
        <f t="shared" si="1"/>
        <v>0</v>
      </c>
      <c r="I48" s="48">
        <f t="shared" si="2"/>
        <v>0</v>
      </c>
      <c r="J48" s="2"/>
      <c r="K48" s="2"/>
    </row>
    <row r="49" spans="1:11" x14ac:dyDescent="0.3">
      <c r="A49" s="2"/>
      <c r="B49" s="45" t="s">
        <v>109</v>
      </c>
      <c r="C49" s="22" t="s">
        <v>114</v>
      </c>
      <c r="D49" s="20" t="s">
        <v>115</v>
      </c>
      <c r="E49" s="21">
        <v>3000</v>
      </c>
      <c r="F49" s="3"/>
      <c r="H49" s="46">
        <f t="shared" si="1"/>
        <v>0</v>
      </c>
      <c r="I49" s="48">
        <f t="shared" si="2"/>
        <v>0</v>
      </c>
      <c r="J49" s="2"/>
      <c r="K49" s="2"/>
    </row>
    <row r="50" spans="1:11" x14ac:dyDescent="0.3">
      <c r="A50" s="2"/>
      <c r="B50" s="45" t="s">
        <v>109</v>
      </c>
      <c r="C50" s="22" t="s">
        <v>49</v>
      </c>
      <c r="D50" s="20" t="s">
        <v>84</v>
      </c>
      <c r="E50" s="21">
        <v>1500</v>
      </c>
      <c r="F50" s="3"/>
      <c r="H50" s="46">
        <f t="shared" si="1"/>
        <v>0</v>
      </c>
      <c r="I50" s="48">
        <f t="shared" si="2"/>
        <v>0</v>
      </c>
      <c r="J50" s="2"/>
      <c r="K50" s="2"/>
    </row>
    <row r="51" spans="1:11" x14ac:dyDescent="0.3">
      <c r="A51" s="2"/>
      <c r="B51" s="45" t="s">
        <v>109</v>
      </c>
      <c r="C51" s="22" t="s">
        <v>50</v>
      </c>
      <c r="D51" s="20" t="s">
        <v>85</v>
      </c>
      <c r="E51" s="21">
        <v>1300</v>
      </c>
      <c r="F51" s="3"/>
      <c r="H51" s="46">
        <f t="shared" si="1"/>
        <v>0</v>
      </c>
      <c r="I51" s="48">
        <f t="shared" si="2"/>
        <v>0</v>
      </c>
      <c r="J51" s="2"/>
      <c r="K51" s="2"/>
    </row>
    <row r="52" spans="1:11" x14ac:dyDescent="0.3">
      <c r="A52" s="2"/>
      <c r="B52" s="45" t="s">
        <v>109</v>
      </c>
      <c r="C52" s="22" t="s">
        <v>51</v>
      </c>
      <c r="D52" s="20" t="s">
        <v>86</v>
      </c>
      <c r="E52" s="21">
        <v>350</v>
      </c>
      <c r="F52" s="3"/>
      <c r="H52" s="46">
        <f t="shared" ref="H52" si="3">F52-(G52*F52)</f>
        <v>0</v>
      </c>
      <c r="I52" s="48">
        <f t="shared" si="2"/>
        <v>0</v>
      </c>
      <c r="J52" s="2"/>
      <c r="K52" s="2"/>
    </row>
    <row r="53" spans="1:11" x14ac:dyDescent="0.3">
      <c r="A53" s="2"/>
      <c r="B53" s="45" t="s">
        <v>109</v>
      </c>
      <c r="C53" s="22" t="s">
        <v>52</v>
      </c>
      <c r="D53" s="20" t="s">
        <v>53</v>
      </c>
      <c r="E53" s="21">
        <v>10</v>
      </c>
      <c r="F53" s="3"/>
      <c r="H53" s="46">
        <f t="shared" si="1"/>
        <v>0</v>
      </c>
      <c r="I53" s="48">
        <f t="shared" si="2"/>
        <v>0</v>
      </c>
      <c r="J53" s="2"/>
      <c r="K53" s="2"/>
    </row>
    <row r="54" spans="1:11" x14ac:dyDescent="0.3">
      <c r="A54" s="2"/>
      <c r="B54" s="45" t="s">
        <v>109</v>
      </c>
      <c r="C54" s="22" t="s">
        <v>54</v>
      </c>
      <c r="D54" s="20" t="s">
        <v>87</v>
      </c>
      <c r="E54" s="21">
        <v>95</v>
      </c>
      <c r="F54" s="3"/>
      <c r="H54" s="46">
        <f t="shared" si="1"/>
        <v>0</v>
      </c>
      <c r="I54" s="48">
        <f t="shared" si="2"/>
        <v>0</v>
      </c>
      <c r="J54" s="2"/>
      <c r="K54" s="2"/>
    </row>
    <row r="55" spans="1:11" x14ac:dyDescent="0.3">
      <c r="A55" s="2"/>
      <c r="B55" s="45" t="s">
        <v>109</v>
      </c>
      <c r="C55" s="22" t="s">
        <v>55</v>
      </c>
      <c r="D55" s="20" t="s">
        <v>93</v>
      </c>
      <c r="E55" s="21">
        <v>170</v>
      </c>
      <c r="F55" s="3"/>
      <c r="H55" s="46">
        <f t="shared" si="1"/>
        <v>0</v>
      </c>
      <c r="I55" s="48">
        <f t="shared" si="2"/>
        <v>0</v>
      </c>
      <c r="J55" s="2"/>
      <c r="K55" s="2"/>
    </row>
    <row r="56" spans="1:11" x14ac:dyDescent="0.3">
      <c r="A56" s="2"/>
      <c r="B56" s="45" t="s">
        <v>109</v>
      </c>
      <c r="C56" s="22" t="s">
        <v>120</v>
      </c>
      <c r="D56" s="20"/>
      <c r="E56" s="21">
        <v>150</v>
      </c>
      <c r="F56" s="3"/>
      <c r="H56" s="46">
        <f t="shared" si="1"/>
        <v>0</v>
      </c>
      <c r="I56" s="48">
        <f t="shared" si="2"/>
        <v>0</v>
      </c>
      <c r="J56" s="2"/>
      <c r="K56" s="2"/>
    </row>
    <row r="57" spans="1:11" x14ac:dyDescent="0.3">
      <c r="A57" s="2"/>
      <c r="B57" s="45" t="s">
        <v>109</v>
      </c>
      <c r="C57" s="22" t="s">
        <v>56</v>
      </c>
      <c r="D57" s="20" t="s">
        <v>116</v>
      </c>
      <c r="E57" s="21">
        <v>550</v>
      </c>
      <c r="F57" s="3"/>
      <c r="H57" s="46">
        <f t="shared" si="1"/>
        <v>0</v>
      </c>
      <c r="I57" s="48">
        <f t="shared" si="2"/>
        <v>0</v>
      </c>
      <c r="J57" s="2"/>
      <c r="K57" s="2"/>
    </row>
    <row r="58" spans="1:11" x14ac:dyDescent="0.3">
      <c r="A58" s="2"/>
      <c r="B58" s="45" t="s">
        <v>109</v>
      </c>
      <c r="C58" s="22" t="s">
        <v>57</v>
      </c>
      <c r="D58" s="20" t="s">
        <v>58</v>
      </c>
      <c r="E58" s="21">
        <v>40</v>
      </c>
      <c r="F58" s="3"/>
      <c r="H58" s="46">
        <f t="shared" si="1"/>
        <v>0</v>
      </c>
      <c r="I58" s="48">
        <f t="shared" si="2"/>
        <v>0</v>
      </c>
      <c r="J58" s="2"/>
      <c r="K58" s="2"/>
    </row>
    <row r="59" spans="1:11" x14ac:dyDescent="0.3">
      <c r="A59" s="2"/>
      <c r="B59" s="53" t="s">
        <v>109</v>
      </c>
      <c r="C59" s="22" t="s">
        <v>142</v>
      </c>
      <c r="D59" s="44" t="s">
        <v>143</v>
      </c>
      <c r="E59" s="54">
        <v>6000</v>
      </c>
      <c r="F59" s="3"/>
      <c r="H59" s="46">
        <f t="shared" si="1"/>
        <v>0</v>
      </c>
      <c r="I59" s="48">
        <f t="shared" si="2"/>
        <v>0</v>
      </c>
      <c r="J59" s="2"/>
      <c r="K59" s="2"/>
    </row>
    <row r="60" spans="1:11" x14ac:dyDescent="0.3">
      <c r="A60" s="2"/>
      <c r="B60" s="53" t="s">
        <v>109</v>
      </c>
      <c r="C60" s="22" t="s">
        <v>144</v>
      </c>
      <c r="D60" s="44" t="s">
        <v>145</v>
      </c>
      <c r="E60" s="54">
        <v>250</v>
      </c>
      <c r="F60" s="3"/>
      <c r="H60" s="46">
        <f t="shared" si="1"/>
        <v>0</v>
      </c>
      <c r="I60" s="48">
        <f t="shared" si="2"/>
        <v>0</v>
      </c>
      <c r="J60" s="2"/>
      <c r="K60" s="2"/>
    </row>
    <row r="61" spans="1:11" x14ac:dyDescent="0.3">
      <c r="A61" s="2"/>
      <c r="B61" s="53" t="s">
        <v>109</v>
      </c>
      <c r="C61" s="22" t="s">
        <v>146</v>
      </c>
      <c r="D61" s="44" t="s">
        <v>147</v>
      </c>
      <c r="E61" s="54">
        <v>150</v>
      </c>
      <c r="F61" s="3"/>
      <c r="H61" s="46">
        <f t="shared" si="1"/>
        <v>0</v>
      </c>
      <c r="I61" s="48">
        <f t="shared" si="2"/>
        <v>0</v>
      </c>
      <c r="J61" s="2"/>
      <c r="K61" s="2"/>
    </row>
    <row r="62" spans="1:11" x14ac:dyDescent="0.3">
      <c r="A62" s="2"/>
      <c r="B62" s="53" t="s">
        <v>109</v>
      </c>
      <c r="C62" s="22" t="s">
        <v>148</v>
      </c>
      <c r="D62" s="44" t="s">
        <v>149</v>
      </c>
      <c r="E62" s="54">
        <v>150</v>
      </c>
      <c r="F62" s="3"/>
      <c r="H62" s="46">
        <f t="shared" si="1"/>
        <v>0</v>
      </c>
      <c r="I62" s="48">
        <f t="shared" si="2"/>
        <v>0</v>
      </c>
      <c r="J62" s="2"/>
      <c r="K62" s="2"/>
    </row>
    <row r="63" spans="1:11" x14ac:dyDescent="0.3">
      <c r="A63" s="2"/>
      <c r="B63" s="45" t="s">
        <v>108</v>
      </c>
      <c r="C63" s="22" t="s">
        <v>59</v>
      </c>
      <c r="D63" s="20"/>
      <c r="E63" s="21">
        <v>55</v>
      </c>
      <c r="F63" s="3"/>
      <c r="H63" s="46">
        <f t="shared" si="1"/>
        <v>0</v>
      </c>
      <c r="I63" s="48">
        <f t="shared" si="2"/>
        <v>0</v>
      </c>
      <c r="J63" s="2"/>
      <c r="K63" s="2"/>
    </row>
    <row r="64" spans="1:11" x14ac:dyDescent="0.3">
      <c r="A64" s="2"/>
      <c r="B64" s="45" t="s">
        <v>108</v>
      </c>
      <c r="C64" s="22" t="s">
        <v>128</v>
      </c>
      <c r="D64" s="20"/>
      <c r="E64" s="21">
        <v>2</v>
      </c>
      <c r="F64" s="3"/>
      <c r="H64" s="46">
        <f t="shared" si="1"/>
        <v>0</v>
      </c>
      <c r="I64" s="48">
        <f t="shared" si="2"/>
        <v>0</v>
      </c>
      <c r="J64" s="2"/>
      <c r="K64" s="2"/>
    </row>
    <row r="65" spans="1:11" x14ac:dyDescent="0.3">
      <c r="A65" s="2"/>
      <c r="B65" s="45" t="s">
        <v>108</v>
      </c>
      <c r="C65" s="22" t="s">
        <v>60</v>
      </c>
      <c r="D65" s="20" t="s">
        <v>88</v>
      </c>
      <c r="E65" s="21">
        <v>5</v>
      </c>
      <c r="F65" s="3"/>
      <c r="H65" s="46">
        <f t="shared" si="1"/>
        <v>0</v>
      </c>
      <c r="I65" s="48">
        <f t="shared" si="2"/>
        <v>0</v>
      </c>
      <c r="J65" s="2"/>
      <c r="K65" s="2"/>
    </row>
    <row r="66" spans="1:11" x14ac:dyDescent="0.3">
      <c r="A66" s="2"/>
      <c r="B66" s="45" t="s">
        <v>108</v>
      </c>
      <c r="C66" s="22" t="s">
        <v>136</v>
      </c>
      <c r="D66" s="20"/>
      <c r="E66" s="21">
        <v>3</v>
      </c>
      <c r="F66" s="3"/>
      <c r="H66" s="46">
        <f t="shared" si="1"/>
        <v>0</v>
      </c>
      <c r="I66" s="48">
        <f t="shared" si="2"/>
        <v>0</v>
      </c>
      <c r="J66" s="2"/>
      <c r="K66" s="2"/>
    </row>
    <row r="67" spans="1:11" x14ac:dyDescent="0.3">
      <c r="A67" s="2"/>
      <c r="B67" s="45" t="s">
        <v>108</v>
      </c>
      <c r="C67" s="22" t="s">
        <v>126</v>
      </c>
      <c r="D67" s="20"/>
      <c r="E67" s="21">
        <v>3</v>
      </c>
      <c r="F67" s="3"/>
      <c r="H67" s="46">
        <f t="shared" si="1"/>
        <v>0</v>
      </c>
      <c r="I67" s="48">
        <f t="shared" si="2"/>
        <v>0</v>
      </c>
      <c r="J67" s="2"/>
      <c r="K67" s="2"/>
    </row>
    <row r="68" spans="1:11" x14ac:dyDescent="0.3">
      <c r="A68" s="2"/>
      <c r="B68" s="45" t="s">
        <v>108</v>
      </c>
      <c r="C68" s="22" t="s">
        <v>124</v>
      </c>
      <c r="D68" s="20"/>
      <c r="E68" s="21">
        <v>7</v>
      </c>
      <c r="F68" s="3"/>
      <c r="H68" s="46">
        <f t="shared" si="1"/>
        <v>0</v>
      </c>
      <c r="I68" s="48">
        <f t="shared" si="2"/>
        <v>0</v>
      </c>
      <c r="J68" s="2"/>
      <c r="K68" s="2"/>
    </row>
    <row r="69" spans="1:11" x14ac:dyDescent="0.3">
      <c r="A69" s="2"/>
      <c r="B69" s="45" t="s">
        <v>108</v>
      </c>
      <c r="C69" s="22" t="s">
        <v>125</v>
      </c>
      <c r="D69" s="20"/>
      <c r="E69" s="21">
        <v>29</v>
      </c>
      <c r="F69" s="3"/>
      <c r="H69" s="46">
        <f t="shared" si="1"/>
        <v>0</v>
      </c>
      <c r="I69" s="48">
        <f t="shared" si="2"/>
        <v>0</v>
      </c>
      <c r="J69" s="2"/>
      <c r="K69" s="2"/>
    </row>
    <row r="70" spans="1:11" x14ac:dyDescent="0.3">
      <c r="A70" s="2"/>
      <c r="B70" s="45" t="s">
        <v>108</v>
      </c>
      <c r="C70" s="22" t="s">
        <v>61</v>
      </c>
      <c r="D70" s="20"/>
      <c r="E70" s="21">
        <v>15</v>
      </c>
      <c r="F70" s="3"/>
      <c r="H70" s="46">
        <f t="shared" si="1"/>
        <v>0</v>
      </c>
      <c r="I70" s="48">
        <f t="shared" si="2"/>
        <v>0</v>
      </c>
      <c r="J70" s="2"/>
      <c r="K70" s="2"/>
    </row>
    <row r="71" spans="1:11" x14ac:dyDescent="0.3">
      <c r="A71" s="2"/>
      <c r="B71" s="45" t="s">
        <v>108</v>
      </c>
      <c r="C71" s="22" t="s">
        <v>135</v>
      </c>
      <c r="D71" s="20"/>
      <c r="E71" s="21">
        <v>5</v>
      </c>
      <c r="F71" s="3"/>
      <c r="H71" s="46">
        <f t="shared" si="1"/>
        <v>0</v>
      </c>
      <c r="I71" s="48">
        <f t="shared" si="2"/>
        <v>0</v>
      </c>
      <c r="J71" s="2"/>
      <c r="K71" s="2"/>
    </row>
    <row r="72" spans="1:11" x14ac:dyDescent="0.3">
      <c r="A72" s="2"/>
      <c r="B72" s="45" t="s">
        <v>108</v>
      </c>
      <c r="C72" s="22" t="s">
        <v>62</v>
      </c>
      <c r="D72" s="20" t="s">
        <v>89</v>
      </c>
      <c r="E72" s="21">
        <v>15</v>
      </c>
      <c r="F72" s="3"/>
      <c r="H72" s="46">
        <f t="shared" si="1"/>
        <v>0</v>
      </c>
      <c r="I72" s="48">
        <f t="shared" ref="I72:I104" si="4">H72*E72</f>
        <v>0</v>
      </c>
      <c r="J72" s="2"/>
      <c r="K72" s="2"/>
    </row>
    <row r="73" spans="1:11" x14ac:dyDescent="0.3">
      <c r="A73" s="2"/>
      <c r="B73" s="45" t="s">
        <v>108</v>
      </c>
      <c r="C73" s="22" t="s">
        <v>63</v>
      </c>
      <c r="D73" s="20"/>
      <c r="E73" s="21">
        <v>10</v>
      </c>
      <c r="F73" s="3"/>
      <c r="H73" s="46">
        <f t="shared" si="1"/>
        <v>0</v>
      </c>
      <c r="I73" s="48">
        <f t="shared" si="4"/>
        <v>0</v>
      </c>
      <c r="J73" s="2"/>
      <c r="K73" s="2"/>
    </row>
    <row r="74" spans="1:11" x14ac:dyDescent="0.3">
      <c r="A74" s="2"/>
      <c r="B74" s="45" t="s">
        <v>108</v>
      </c>
      <c r="C74" s="22" t="s">
        <v>64</v>
      </c>
      <c r="D74" s="20"/>
      <c r="E74" s="21">
        <v>5</v>
      </c>
      <c r="F74" s="3"/>
      <c r="H74" s="46">
        <f t="shared" si="1"/>
        <v>0</v>
      </c>
      <c r="I74" s="48">
        <f t="shared" si="4"/>
        <v>0</v>
      </c>
      <c r="J74" s="2"/>
      <c r="K74" s="2"/>
    </row>
    <row r="75" spans="1:11" x14ac:dyDescent="0.3">
      <c r="A75" s="2"/>
      <c r="B75" s="45" t="s">
        <v>108</v>
      </c>
      <c r="C75" s="22" t="s">
        <v>141</v>
      </c>
      <c r="D75" s="20"/>
      <c r="E75" s="21">
        <v>10</v>
      </c>
      <c r="F75" s="3"/>
      <c r="H75" s="46">
        <f t="shared" si="1"/>
        <v>0</v>
      </c>
      <c r="I75" s="48">
        <f t="shared" si="4"/>
        <v>0</v>
      </c>
      <c r="J75" s="2"/>
      <c r="K75" s="2"/>
    </row>
    <row r="76" spans="1:11" x14ac:dyDescent="0.3">
      <c r="A76" s="2"/>
      <c r="B76" s="45" t="s">
        <v>108</v>
      </c>
      <c r="C76" s="22" t="s">
        <v>65</v>
      </c>
      <c r="D76" s="20"/>
      <c r="E76" s="21">
        <v>40</v>
      </c>
      <c r="F76" s="3"/>
      <c r="H76" s="46">
        <f t="shared" ref="H76:H128" si="5">F76-(G76*F76)</f>
        <v>0</v>
      </c>
      <c r="I76" s="48">
        <f t="shared" si="4"/>
        <v>0</v>
      </c>
      <c r="J76" s="2"/>
      <c r="K76" s="2"/>
    </row>
    <row r="77" spans="1:11" x14ac:dyDescent="0.3">
      <c r="A77" s="2"/>
      <c r="B77" s="45" t="s">
        <v>108</v>
      </c>
      <c r="C77" s="22" t="s">
        <v>130</v>
      </c>
      <c r="D77" s="20"/>
      <c r="E77" s="21">
        <v>5</v>
      </c>
      <c r="F77" s="3"/>
      <c r="H77" s="46">
        <f t="shared" si="5"/>
        <v>0</v>
      </c>
      <c r="I77" s="48">
        <f t="shared" si="4"/>
        <v>0</v>
      </c>
      <c r="J77" s="2"/>
      <c r="K77" s="2"/>
    </row>
    <row r="78" spans="1:11" x14ac:dyDescent="0.3">
      <c r="A78" s="2"/>
      <c r="B78" s="45" t="s">
        <v>108</v>
      </c>
      <c r="C78" s="22" t="s">
        <v>138</v>
      </c>
      <c r="D78" s="20"/>
      <c r="E78" s="21">
        <v>1</v>
      </c>
      <c r="F78" s="3"/>
      <c r="H78" s="46">
        <f t="shared" si="5"/>
        <v>0</v>
      </c>
      <c r="I78" s="48">
        <f t="shared" si="4"/>
        <v>0</v>
      </c>
      <c r="J78" s="2"/>
      <c r="K78" s="2"/>
    </row>
    <row r="79" spans="1:11" x14ac:dyDescent="0.3">
      <c r="A79" s="2"/>
      <c r="B79" s="45" t="s">
        <v>108</v>
      </c>
      <c r="C79" s="22" t="s">
        <v>140</v>
      </c>
      <c r="D79" s="20"/>
      <c r="E79" s="21">
        <v>1</v>
      </c>
      <c r="F79" s="3"/>
      <c r="H79" s="46">
        <f t="shared" si="5"/>
        <v>0</v>
      </c>
      <c r="I79" s="48">
        <f t="shared" si="4"/>
        <v>0</v>
      </c>
      <c r="J79" s="2"/>
      <c r="K79" s="2"/>
    </row>
    <row r="80" spans="1:11" x14ac:dyDescent="0.3">
      <c r="A80" s="2"/>
      <c r="B80" s="45" t="s">
        <v>108</v>
      </c>
      <c r="C80" s="22" t="s">
        <v>66</v>
      </c>
      <c r="D80" s="20"/>
      <c r="E80" s="21">
        <v>5</v>
      </c>
      <c r="F80" s="3"/>
      <c r="H80" s="46">
        <f t="shared" si="5"/>
        <v>0</v>
      </c>
      <c r="I80" s="48">
        <f t="shared" si="4"/>
        <v>0</v>
      </c>
      <c r="J80" s="2"/>
      <c r="K80" s="2"/>
    </row>
    <row r="81" spans="1:11" x14ac:dyDescent="0.3">
      <c r="A81" s="2"/>
      <c r="B81" s="45" t="s">
        <v>108</v>
      </c>
      <c r="C81" s="22" t="s">
        <v>131</v>
      </c>
      <c r="D81" s="20"/>
      <c r="E81" s="21">
        <v>5</v>
      </c>
      <c r="F81" s="3"/>
      <c r="H81" s="46">
        <f t="shared" si="5"/>
        <v>0</v>
      </c>
      <c r="I81" s="48">
        <f t="shared" si="4"/>
        <v>0</v>
      </c>
      <c r="J81" s="2"/>
      <c r="K81" s="2"/>
    </row>
    <row r="82" spans="1:11" x14ac:dyDescent="0.3">
      <c r="A82" s="2"/>
      <c r="B82" s="45" t="s">
        <v>108</v>
      </c>
      <c r="C82" s="22" t="s">
        <v>67</v>
      </c>
      <c r="D82" s="20"/>
      <c r="E82" s="21">
        <v>125</v>
      </c>
      <c r="F82" s="3"/>
      <c r="H82" s="46">
        <f t="shared" si="5"/>
        <v>0</v>
      </c>
      <c r="I82" s="48">
        <f t="shared" si="4"/>
        <v>0</v>
      </c>
      <c r="J82" s="2"/>
      <c r="K82" s="2"/>
    </row>
    <row r="83" spans="1:11" x14ac:dyDescent="0.3">
      <c r="A83" s="2"/>
      <c r="B83" s="45" t="s">
        <v>108</v>
      </c>
      <c r="C83" s="22" t="s">
        <v>137</v>
      </c>
      <c r="D83" s="20"/>
      <c r="E83" s="21">
        <v>5</v>
      </c>
      <c r="F83" s="3"/>
      <c r="H83" s="46">
        <f t="shared" si="5"/>
        <v>0</v>
      </c>
      <c r="I83" s="48">
        <f t="shared" si="4"/>
        <v>0</v>
      </c>
      <c r="J83" s="2"/>
      <c r="K83" s="2"/>
    </row>
    <row r="84" spans="1:11" x14ac:dyDescent="0.3">
      <c r="A84" s="2"/>
      <c r="B84" s="45" t="s">
        <v>108</v>
      </c>
      <c r="C84" s="22" t="s">
        <v>68</v>
      </c>
      <c r="D84" s="20"/>
      <c r="E84" s="21">
        <v>2</v>
      </c>
      <c r="F84" s="3"/>
      <c r="H84" s="46">
        <f t="shared" si="5"/>
        <v>0</v>
      </c>
      <c r="I84" s="48">
        <f t="shared" si="4"/>
        <v>0</v>
      </c>
      <c r="J84" s="2"/>
      <c r="K84" s="2"/>
    </row>
    <row r="85" spans="1:11" x14ac:dyDescent="0.3">
      <c r="A85" s="2"/>
      <c r="B85" s="45" t="s">
        <v>108</v>
      </c>
      <c r="C85" s="22" t="s">
        <v>69</v>
      </c>
      <c r="D85" s="20"/>
      <c r="E85" s="21">
        <v>5</v>
      </c>
      <c r="F85" s="3"/>
      <c r="H85" s="46">
        <f t="shared" si="5"/>
        <v>0</v>
      </c>
      <c r="I85" s="48">
        <f t="shared" si="4"/>
        <v>0</v>
      </c>
      <c r="J85" s="2"/>
      <c r="K85" s="2"/>
    </row>
    <row r="86" spans="1:11" x14ac:dyDescent="0.3">
      <c r="A86" s="2"/>
      <c r="B86" s="45" t="s">
        <v>108</v>
      </c>
      <c r="C86" s="22" t="s">
        <v>127</v>
      </c>
      <c r="D86" s="20"/>
      <c r="E86" s="21">
        <v>1</v>
      </c>
      <c r="F86" s="3"/>
      <c r="H86" s="46">
        <f t="shared" si="5"/>
        <v>0</v>
      </c>
      <c r="I86" s="48">
        <f t="shared" si="4"/>
        <v>0</v>
      </c>
      <c r="J86" s="2"/>
      <c r="K86" s="2"/>
    </row>
    <row r="87" spans="1:11" x14ac:dyDescent="0.3">
      <c r="A87" s="2"/>
      <c r="B87" s="45" t="s">
        <v>108</v>
      </c>
      <c r="C87" s="22" t="s">
        <v>70</v>
      </c>
      <c r="D87" s="20"/>
      <c r="E87" s="21">
        <v>30</v>
      </c>
      <c r="F87" s="3"/>
      <c r="H87" s="46">
        <f t="shared" si="5"/>
        <v>0</v>
      </c>
      <c r="I87" s="48">
        <f t="shared" si="4"/>
        <v>0</v>
      </c>
      <c r="J87" s="2"/>
      <c r="K87" s="2"/>
    </row>
    <row r="88" spans="1:11" x14ac:dyDescent="0.3">
      <c r="A88" s="2"/>
      <c r="B88" s="45" t="s">
        <v>108</v>
      </c>
      <c r="C88" s="22" t="s">
        <v>139</v>
      </c>
      <c r="D88" s="20"/>
      <c r="E88" s="21">
        <v>1</v>
      </c>
      <c r="F88" s="3"/>
      <c r="H88" s="46">
        <f t="shared" si="5"/>
        <v>0</v>
      </c>
      <c r="I88" s="48">
        <f t="shared" si="4"/>
        <v>0</v>
      </c>
      <c r="J88" s="2"/>
      <c r="K88" s="2"/>
    </row>
    <row r="89" spans="1:11" x14ac:dyDescent="0.3">
      <c r="A89" s="2"/>
      <c r="B89" s="45" t="s">
        <v>108</v>
      </c>
      <c r="C89" s="22" t="s">
        <v>129</v>
      </c>
      <c r="D89" s="20"/>
      <c r="E89" s="21">
        <v>2</v>
      </c>
      <c r="F89" s="3"/>
      <c r="H89" s="46">
        <f t="shared" si="5"/>
        <v>0</v>
      </c>
      <c r="I89" s="48">
        <f t="shared" si="4"/>
        <v>0</v>
      </c>
      <c r="J89" s="2"/>
      <c r="K89" s="2"/>
    </row>
    <row r="90" spans="1:11" x14ac:dyDescent="0.3">
      <c r="A90" s="2"/>
      <c r="B90" s="45" t="s">
        <v>108</v>
      </c>
      <c r="C90" s="22" t="s">
        <v>134</v>
      </c>
      <c r="D90" s="20"/>
      <c r="E90" s="21">
        <v>1</v>
      </c>
      <c r="F90" s="3"/>
      <c r="H90" s="46">
        <f t="shared" si="5"/>
        <v>0</v>
      </c>
      <c r="I90" s="48">
        <f t="shared" si="4"/>
        <v>0</v>
      </c>
      <c r="J90" s="2"/>
      <c r="K90" s="2"/>
    </row>
    <row r="91" spans="1:11" x14ac:dyDescent="0.3">
      <c r="A91" s="2"/>
      <c r="B91" s="45" t="s">
        <v>108</v>
      </c>
      <c r="C91" s="22" t="s">
        <v>71</v>
      </c>
      <c r="D91" s="20" t="s">
        <v>197</v>
      </c>
      <c r="E91" s="21">
        <v>5</v>
      </c>
      <c r="F91" s="3"/>
      <c r="H91" s="46">
        <f t="shared" si="5"/>
        <v>0</v>
      </c>
      <c r="I91" s="48">
        <f t="shared" si="4"/>
        <v>0</v>
      </c>
      <c r="J91" s="2"/>
      <c r="K91" s="2"/>
    </row>
    <row r="92" spans="1:11" x14ac:dyDescent="0.3">
      <c r="A92" s="2"/>
      <c r="B92" s="45" t="s">
        <v>108</v>
      </c>
      <c r="C92" s="22" t="s">
        <v>71</v>
      </c>
      <c r="D92" s="20" t="s">
        <v>198</v>
      </c>
      <c r="E92" s="21">
        <v>5</v>
      </c>
      <c r="F92" s="3"/>
      <c r="H92" s="46">
        <f t="shared" si="5"/>
        <v>0</v>
      </c>
      <c r="I92" s="48">
        <f t="shared" si="4"/>
        <v>0</v>
      </c>
      <c r="J92" s="2"/>
      <c r="K92" s="2"/>
    </row>
    <row r="93" spans="1:11" x14ac:dyDescent="0.3">
      <c r="A93" s="2"/>
      <c r="B93" s="45" t="s">
        <v>108</v>
      </c>
      <c r="C93" s="22" t="s">
        <v>72</v>
      </c>
      <c r="D93" s="20"/>
      <c r="E93" s="21">
        <v>40</v>
      </c>
      <c r="F93" s="3"/>
      <c r="H93" s="46">
        <f t="shared" si="5"/>
        <v>0</v>
      </c>
      <c r="I93" s="48">
        <f t="shared" si="4"/>
        <v>0</v>
      </c>
      <c r="J93" s="2"/>
      <c r="K93" s="2"/>
    </row>
    <row r="94" spans="1:11" x14ac:dyDescent="0.3">
      <c r="A94" s="2"/>
      <c r="B94" s="45" t="s">
        <v>108</v>
      </c>
      <c r="C94" s="22" t="s">
        <v>73</v>
      </c>
      <c r="D94" s="20"/>
      <c r="E94" s="21">
        <v>10</v>
      </c>
      <c r="F94" s="3"/>
      <c r="H94" s="46">
        <f t="shared" si="5"/>
        <v>0</v>
      </c>
      <c r="I94" s="48">
        <f t="shared" si="4"/>
        <v>0</v>
      </c>
      <c r="J94" s="2"/>
      <c r="K94" s="2"/>
    </row>
    <row r="95" spans="1:11" x14ac:dyDescent="0.3">
      <c r="A95" s="2"/>
      <c r="B95" s="45" t="s">
        <v>108</v>
      </c>
      <c r="C95" s="22" t="s">
        <v>133</v>
      </c>
      <c r="D95" s="20"/>
      <c r="E95" s="21">
        <v>10</v>
      </c>
      <c r="F95" s="3"/>
      <c r="H95" s="46">
        <f t="shared" si="5"/>
        <v>0</v>
      </c>
      <c r="I95" s="48">
        <f t="shared" si="4"/>
        <v>0</v>
      </c>
      <c r="J95" s="2"/>
      <c r="K95" s="2"/>
    </row>
    <row r="96" spans="1:11" x14ac:dyDescent="0.3">
      <c r="A96" s="2"/>
      <c r="B96" s="45" t="s">
        <v>108</v>
      </c>
      <c r="C96" s="22" t="s">
        <v>132</v>
      </c>
      <c r="D96" s="20"/>
      <c r="E96" s="21">
        <v>4</v>
      </c>
      <c r="F96" s="3"/>
      <c r="H96" s="46">
        <f t="shared" si="5"/>
        <v>0</v>
      </c>
      <c r="I96" s="48">
        <f t="shared" si="4"/>
        <v>0</v>
      </c>
      <c r="J96" s="2"/>
      <c r="K96" s="2"/>
    </row>
    <row r="97" spans="1:11" x14ac:dyDescent="0.3">
      <c r="A97" s="2"/>
      <c r="B97" s="45" t="s">
        <v>108</v>
      </c>
      <c r="C97" s="22" t="s">
        <v>74</v>
      </c>
      <c r="D97" s="20" t="s">
        <v>90</v>
      </c>
      <c r="E97" s="21">
        <v>10</v>
      </c>
      <c r="F97" s="3"/>
      <c r="H97" s="46">
        <f t="shared" si="5"/>
        <v>0</v>
      </c>
      <c r="I97" s="48">
        <f t="shared" si="4"/>
        <v>0</v>
      </c>
      <c r="J97" s="2"/>
      <c r="K97" s="2"/>
    </row>
    <row r="98" spans="1:11" x14ac:dyDescent="0.3">
      <c r="A98" s="2"/>
      <c r="B98" s="53" t="s">
        <v>108</v>
      </c>
      <c r="C98" s="55" t="s">
        <v>152</v>
      </c>
      <c r="D98" s="29"/>
      <c r="E98" s="30">
        <v>3</v>
      </c>
      <c r="F98" s="3"/>
      <c r="H98" s="46">
        <f t="shared" si="5"/>
        <v>0</v>
      </c>
      <c r="I98" s="48">
        <f t="shared" si="4"/>
        <v>0</v>
      </c>
      <c r="J98" s="2"/>
      <c r="K98" s="2"/>
    </row>
    <row r="99" spans="1:11" x14ac:dyDescent="0.3">
      <c r="A99" s="2"/>
      <c r="B99" s="53" t="s">
        <v>108</v>
      </c>
      <c r="C99" s="55" t="s">
        <v>153</v>
      </c>
      <c r="D99" s="29"/>
      <c r="E99" s="30">
        <v>4</v>
      </c>
      <c r="F99" s="3"/>
      <c r="H99" s="46">
        <f t="shared" si="5"/>
        <v>0</v>
      </c>
      <c r="I99" s="48">
        <f t="shared" si="4"/>
        <v>0</v>
      </c>
      <c r="J99" s="2"/>
      <c r="K99" s="2"/>
    </row>
    <row r="100" spans="1:11" x14ac:dyDescent="0.3">
      <c r="A100" s="2"/>
      <c r="B100" s="53" t="s">
        <v>108</v>
      </c>
      <c r="C100" s="55" t="s">
        <v>154</v>
      </c>
      <c r="D100" s="29"/>
      <c r="E100" s="30">
        <v>10</v>
      </c>
      <c r="F100" s="3"/>
      <c r="H100" s="46">
        <f t="shared" si="5"/>
        <v>0</v>
      </c>
      <c r="I100" s="48">
        <f t="shared" si="4"/>
        <v>0</v>
      </c>
      <c r="J100" s="2"/>
      <c r="K100" s="2"/>
    </row>
    <row r="101" spans="1:11" x14ac:dyDescent="0.3">
      <c r="A101" s="2"/>
      <c r="B101" s="53" t="s">
        <v>108</v>
      </c>
      <c r="C101" s="55" t="s">
        <v>155</v>
      </c>
      <c r="D101" s="29"/>
      <c r="E101" s="30">
        <v>15</v>
      </c>
      <c r="F101" s="3"/>
      <c r="H101" s="46">
        <f t="shared" si="5"/>
        <v>0</v>
      </c>
      <c r="I101" s="48">
        <f t="shared" si="4"/>
        <v>0</v>
      </c>
      <c r="J101" s="2"/>
      <c r="K101" s="2"/>
    </row>
    <row r="102" spans="1:11" x14ac:dyDescent="0.3">
      <c r="A102" s="2"/>
      <c r="B102" s="53" t="s">
        <v>108</v>
      </c>
      <c r="C102" s="55" t="s">
        <v>156</v>
      </c>
      <c r="D102" s="29"/>
      <c r="E102" s="30">
        <v>6</v>
      </c>
      <c r="F102" s="3"/>
      <c r="H102" s="46">
        <f t="shared" si="5"/>
        <v>0</v>
      </c>
      <c r="I102" s="48">
        <f t="shared" si="4"/>
        <v>0</v>
      </c>
      <c r="J102" s="2"/>
      <c r="K102" s="2"/>
    </row>
    <row r="103" spans="1:11" x14ac:dyDescent="0.3">
      <c r="A103" s="2"/>
      <c r="B103" s="53" t="s">
        <v>108</v>
      </c>
      <c r="C103" s="55" t="s">
        <v>157</v>
      </c>
      <c r="D103" s="29"/>
      <c r="E103" s="30">
        <v>6</v>
      </c>
      <c r="F103" s="3"/>
      <c r="H103" s="46">
        <f t="shared" si="5"/>
        <v>0</v>
      </c>
      <c r="I103" s="48">
        <f t="shared" si="4"/>
        <v>0</v>
      </c>
      <c r="J103" s="2"/>
      <c r="K103" s="2"/>
    </row>
    <row r="104" spans="1:11" x14ac:dyDescent="0.3">
      <c r="A104" s="2"/>
      <c r="B104" s="53" t="s">
        <v>108</v>
      </c>
      <c r="C104" s="55" t="s">
        <v>158</v>
      </c>
      <c r="D104" s="29"/>
      <c r="E104" s="30">
        <v>16</v>
      </c>
      <c r="F104" s="3"/>
      <c r="H104" s="46">
        <f t="shared" si="5"/>
        <v>0</v>
      </c>
      <c r="I104" s="48">
        <f t="shared" si="4"/>
        <v>0</v>
      </c>
      <c r="J104" s="2"/>
      <c r="K104" s="2"/>
    </row>
    <row r="105" spans="1:11" x14ac:dyDescent="0.3">
      <c r="A105" s="2"/>
      <c r="B105" s="53" t="s">
        <v>108</v>
      </c>
      <c r="C105" s="55" t="s">
        <v>159</v>
      </c>
      <c r="D105" s="29"/>
      <c r="E105" s="30">
        <v>3</v>
      </c>
      <c r="F105" s="3"/>
      <c r="H105" s="46">
        <f t="shared" si="5"/>
        <v>0</v>
      </c>
      <c r="I105" s="48">
        <f t="shared" ref="I105:I128" si="6">H105*E105</f>
        <v>0</v>
      </c>
      <c r="J105" s="2"/>
      <c r="K105" s="2"/>
    </row>
    <row r="106" spans="1:11" x14ac:dyDescent="0.3">
      <c r="A106" s="2"/>
      <c r="B106" s="53" t="s">
        <v>108</v>
      </c>
      <c r="C106" s="55" t="s">
        <v>160</v>
      </c>
      <c r="D106" s="29"/>
      <c r="E106" s="30">
        <v>7</v>
      </c>
      <c r="F106" s="3"/>
      <c r="H106" s="46">
        <f t="shared" si="5"/>
        <v>0</v>
      </c>
      <c r="I106" s="48">
        <f t="shared" si="6"/>
        <v>0</v>
      </c>
      <c r="J106" s="2"/>
      <c r="K106" s="2"/>
    </row>
    <row r="107" spans="1:11" x14ac:dyDescent="0.3">
      <c r="A107" s="2"/>
      <c r="B107" s="53" t="s">
        <v>108</v>
      </c>
      <c r="C107" s="55" t="s">
        <v>161</v>
      </c>
      <c r="D107" s="29"/>
      <c r="E107" s="30">
        <v>8</v>
      </c>
      <c r="F107" s="3"/>
      <c r="H107" s="46">
        <f t="shared" si="5"/>
        <v>0</v>
      </c>
      <c r="I107" s="48">
        <f t="shared" si="6"/>
        <v>0</v>
      </c>
      <c r="J107" s="2"/>
      <c r="K107" s="2"/>
    </row>
    <row r="108" spans="1:11" x14ac:dyDescent="0.3">
      <c r="A108" s="2"/>
      <c r="B108" s="53" t="s">
        <v>108</v>
      </c>
      <c r="C108" s="55" t="s">
        <v>162</v>
      </c>
      <c r="D108" s="29"/>
      <c r="E108" s="30">
        <v>3</v>
      </c>
      <c r="F108" s="3"/>
      <c r="H108" s="46">
        <f t="shared" si="5"/>
        <v>0</v>
      </c>
      <c r="I108" s="48">
        <f t="shared" si="6"/>
        <v>0</v>
      </c>
      <c r="J108" s="2"/>
      <c r="K108" s="2"/>
    </row>
    <row r="109" spans="1:11" x14ac:dyDescent="0.3">
      <c r="A109" s="2"/>
      <c r="B109" s="53" t="s">
        <v>108</v>
      </c>
      <c r="C109" s="55" t="s">
        <v>163</v>
      </c>
      <c r="D109" s="29"/>
      <c r="E109" s="30">
        <v>3</v>
      </c>
      <c r="F109" s="3"/>
      <c r="H109" s="46">
        <f t="shared" si="5"/>
        <v>0</v>
      </c>
      <c r="I109" s="48">
        <f t="shared" si="6"/>
        <v>0</v>
      </c>
      <c r="J109" s="2"/>
      <c r="K109" s="2"/>
    </row>
    <row r="110" spans="1:11" x14ac:dyDescent="0.3">
      <c r="A110" s="2"/>
      <c r="B110" s="53" t="s">
        <v>108</v>
      </c>
      <c r="C110" s="55" t="s">
        <v>164</v>
      </c>
      <c r="D110" s="29"/>
      <c r="E110" s="30">
        <v>5</v>
      </c>
      <c r="F110" s="3"/>
      <c r="H110" s="46">
        <f t="shared" si="5"/>
        <v>0</v>
      </c>
      <c r="I110" s="48">
        <f t="shared" si="6"/>
        <v>0</v>
      </c>
      <c r="J110" s="2"/>
      <c r="K110" s="2"/>
    </row>
    <row r="111" spans="1:11" x14ac:dyDescent="0.3">
      <c r="A111" s="2"/>
      <c r="B111" s="53" t="s">
        <v>108</v>
      </c>
      <c r="C111" s="55" t="s">
        <v>165</v>
      </c>
      <c r="D111" s="29"/>
      <c r="E111" s="30">
        <v>4</v>
      </c>
      <c r="F111" s="3"/>
      <c r="H111" s="46">
        <f t="shared" si="5"/>
        <v>0</v>
      </c>
      <c r="I111" s="48">
        <f t="shared" si="6"/>
        <v>0</v>
      </c>
      <c r="J111" s="2"/>
      <c r="K111" s="2"/>
    </row>
    <row r="112" spans="1:11" x14ac:dyDescent="0.3">
      <c r="A112" s="2"/>
      <c r="B112" s="53" t="s">
        <v>108</v>
      </c>
      <c r="C112" s="55" t="s">
        <v>166</v>
      </c>
      <c r="D112" s="29"/>
      <c r="E112" s="30">
        <v>5</v>
      </c>
      <c r="F112" s="3"/>
      <c r="H112" s="46">
        <f t="shared" si="5"/>
        <v>0</v>
      </c>
      <c r="I112" s="48">
        <f t="shared" si="6"/>
        <v>0</v>
      </c>
      <c r="J112" s="2"/>
      <c r="K112" s="2"/>
    </row>
    <row r="113" spans="1:11" x14ac:dyDescent="0.3">
      <c r="A113" s="2"/>
      <c r="B113" s="53" t="s">
        <v>108</v>
      </c>
      <c r="C113" s="55" t="s">
        <v>167</v>
      </c>
      <c r="D113" s="29"/>
      <c r="E113" s="30">
        <v>7</v>
      </c>
      <c r="F113" s="3"/>
      <c r="H113" s="46">
        <f t="shared" si="5"/>
        <v>0</v>
      </c>
      <c r="I113" s="48">
        <f t="shared" si="6"/>
        <v>0</v>
      </c>
      <c r="J113" s="2"/>
      <c r="K113" s="2"/>
    </row>
    <row r="114" spans="1:11" x14ac:dyDescent="0.3">
      <c r="A114" s="2"/>
      <c r="B114" s="53" t="s">
        <v>108</v>
      </c>
      <c r="C114" s="55" t="s">
        <v>168</v>
      </c>
      <c r="D114" s="29"/>
      <c r="E114" s="30">
        <v>4</v>
      </c>
      <c r="F114" s="3"/>
      <c r="H114" s="46">
        <f t="shared" si="5"/>
        <v>0</v>
      </c>
      <c r="I114" s="48">
        <f t="shared" si="6"/>
        <v>0</v>
      </c>
      <c r="J114" s="2"/>
      <c r="K114" s="2"/>
    </row>
    <row r="115" spans="1:11" x14ac:dyDescent="0.3">
      <c r="A115" s="2"/>
      <c r="B115" s="53" t="s">
        <v>108</v>
      </c>
      <c r="C115" s="55" t="s">
        <v>169</v>
      </c>
      <c r="D115" s="29"/>
      <c r="E115" s="30">
        <v>9</v>
      </c>
      <c r="F115" s="3"/>
      <c r="H115" s="46">
        <f t="shared" si="5"/>
        <v>0</v>
      </c>
      <c r="I115" s="48">
        <f t="shared" si="6"/>
        <v>0</v>
      </c>
      <c r="J115" s="2"/>
      <c r="K115" s="2"/>
    </row>
    <row r="116" spans="1:11" x14ac:dyDescent="0.3">
      <c r="A116" s="2"/>
      <c r="B116" s="53" t="s">
        <v>108</v>
      </c>
      <c r="C116" s="55" t="s">
        <v>170</v>
      </c>
      <c r="D116" s="29"/>
      <c r="E116" s="30">
        <v>3</v>
      </c>
      <c r="F116" s="3"/>
      <c r="H116" s="46">
        <f t="shared" si="5"/>
        <v>0</v>
      </c>
      <c r="I116" s="48">
        <f t="shared" si="6"/>
        <v>0</v>
      </c>
      <c r="J116" s="2"/>
      <c r="K116" s="2"/>
    </row>
    <row r="117" spans="1:11" x14ac:dyDescent="0.3">
      <c r="A117" s="2"/>
      <c r="B117" s="53" t="s">
        <v>108</v>
      </c>
      <c r="C117" s="55" t="s">
        <v>171</v>
      </c>
      <c r="D117" s="29"/>
      <c r="E117" s="30">
        <v>14</v>
      </c>
      <c r="F117" s="3"/>
      <c r="H117" s="46">
        <f t="shared" si="5"/>
        <v>0</v>
      </c>
      <c r="I117" s="48">
        <f t="shared" si="6"/>
        <v>0</v>
      </c>
      <c r="J117" s="2"/>
      <c r="K117" s="2"/>
    </row>
    <row r="118" spans="1:11" x14ac:dyDescent="0.3">
      <c r="A118" s="2"/>
      <c r="B118" s="53" t="s">
        <v>108</v>
      </c>
      <c r="C118" s="55" t="s">
        <v>172</v>
      </c>
      <c r="D118" s="29"/>
      <c r="E118" s="30">
        <v>8</v>
      </c>
      <c r="F118" s="3"/>
      <c r="H118" s="46">
        <f t="shared" si="5"/>
        <v>0</v>
      </c>
      <c r="I118" s="48">
        <f t="shared" si="6"/>
        <v>0</v>
      </c>
      <c r="J118" s="2"/>
      <c r="K118" s="2"/>
    </row>
    <row r="119" spans="1:11" x14ac:dyDescent="0.3">
      <c r="A119" s="2"/>
      <c r="B119" s="53" t="s">
        <v>108</v>
      </c>
      <c r="C119" s="55" t="s">
        <v>173</v>
      </c>
      <c r="D119" s="29"/>
      <c r="E119" s="30">
        <v>3</v>
      </c>
      <c r="F119" s="3"/>
      <c r="H119" s="46">
        <f t="shared" si="5"/>
        <v>0</v>
      </c>
      <c r="I119" s="48">
        <f t="shared" si="6"/>
        <v>0</v>
      </c>
      <c r="J119" s="2"/>
      <c r="K119" s="2"/>
    </row>
    <row r="120" spans="1:11" x14ac:dyDescent="0.3">
      <c r="A120" s="2"/>
      <c r="B120" s="53" t="s">
        <v>108</v>
      </c>
      <c r="C120" s="55" t="s">
        <v>174</v>
      </c>
      <c r="D120" s="29"/>
      <c r="E120" s="30">
        <v>3</v>
      </c>
      <c r="F120" s="3"/>
      <c r="H120" s="46">
        <f t="shared" si="5"/>
        <v>0</v>
      </c>
      <c r="I120" s="48">
        <f t="shared" si="6"/>
        <v>0</v>
      </c>
      <c r="J120" s="2"/>
      <c r="K120" s="2"/>
    </row>
    <row r="121" spans="1:11" x14ac:dyDescent="0.3">
      <c r="A121" s="2"/>
      <c r="B121" s="53" t="s">
        <v>108</v>
      </c>
      <c r="C121" s="55" t="s">
        <v>175</v>
      </c>
      <c r="D121" s="29"/>
      <c r="E121" s="30">
        <v>4</v>
      </c>
      <c r="F121" s="3"/>
      <c r="H121" s="46">
        <f t="shared" si="5"/>
        <v>0</v>
      </c>
      <c r="I121" s="48">
        <f t="shared" si="6"/>
        <v>0</v>
      </c>
      <c r="J121" s="2"/>
      <c r="K121" s="2"/>
    </row>
    <row r="122" spans="1:11" x14ac:dyDescent="0.3">
      <c r="A122" s="2"/>
      <c r="B122" s="53" t="s">
        <v>108</v>
      </c>
      <c r="C122" s="55" t="s">
        <v>176</v>
      </c>
      <c r="D122" s="29"/>
      <c r="E122" s="30">
        <v>50</v>
      </c>
      <c r="F122" s="3"/>
      <c r="H122" s="46">
        <f t="shared" si="5"/>
        <v>0</v>
      </c>
      <c r="I122" s="48">
        <f t="shared" si="6"/>
        <v>0</v>
      </c>
      <c r="J122" s="2"/>
      <c r="K122" s="2"/>
    </row>
    <row r="123" spans="1:11" x14ac:dyDescent="0.3">
      <c r="A123" s="2"/>
      <c r="B123" s="53" t="s">
        <v>108</v>
      </c>
      <c r="C123" s="55" t="s">
        <v>177</v>
      </c>
      <c r="D123" s="29"/>
      <c r="E123" s="30">
        <v>3</v>
      </c>
      <c r="F123" s="3"/>
      <c r="H123" s="46">
        <f t="shared" si="5"/>
        <v>0</v>
      </c>
      <c r="I123" s="48">
        <f t="shared" si="6"/>
        <v>0</v>
      </c>
      <c r="J123" s="2"/>
      <c r="K123" s="2"/>
    </row>
    <row r="124" spans="1:11" x14ac:dyDescent="0.3">
      <c r="A124" s="2"/>
      <c r="B124" s="53" t="s">
        <v>108</v>
      </c>
      <c r="C124" s="55" t="s">
        <v>178</v>
      </c>
      <c r="D124" s="29"/>
      <c r="E124" s="30">
        <v>6</v>
      </c>
      <c r="F124" s="3"/>
      <c r="H124" s="46">
        <f t="shared" si="5"/>
        <v>0</v>
      </c>
      <c r="I124" s="48">
        <f t="shared" si="6"/>
        <v>0</v>
      </c>
      <c r="J124" s="2"/>
      <c r="K124" s="2"/>
    </row>
    <row r="125" spans="1:11" x14ac:dyDescent="0.3">
      <c r="A125" s="2"/>
      <c r="B125" s="53" t="s">
        <v>108</v>
      </c>
      <c r="C125" s="55" t="s">
        <v>179</v>
      </c>
      <c r="D125" s="29"/>
      <c r="E125" s="30">
        <v>14</v>
      </c>
      <c r="F125" s="3"/>
      <c r="H125" s="46">
        <f t="shared" si="5"/>
        <v>0</v>
      </c>
      <c r="I125" s="48">
        <f t="shared" si="6"/>
        <v>0</v>
      </c>
      <c r="J125" s="2"/>
      <c r="K125" s="2"/>
    </row>
    <row r="126" spans="1:11" x14ac:dyDescent="0.3">
      <c r="A126" s="2"/>
      <c r="B126" s="53" t="s">
        <v>108</v>
      </c>
      <c r="C126" s="55" t="s">
        <v>180</v>
      </c>
      <c r="D126" s="29"/>
      <c r="E126" s="30">
        <v>10</v>
      </c>
      <c r="F126" s="3"/>
      <c r="H126" s="46">
        <f t="shared" si="5"/>
        <v>0</v>
      </c>
      <c r="I126" s="48">
        <f t="shared" si="6"/>
        <v>0</v>
      </c>
      <c r="J126" s="2"/>
      <c r="K126" s="2"/>
    </row>
    <row r="127" spans="1:11" x14ac:dyDescent="0.3">
      <c r="A127" s="2"/>
      <c r="B127" s="53" t="s">
        <v>108</v>
      </c>
      <c r="C127" s="55" t="s">
        <v>181</v>
      </c>
      <c r="D127" s="29"/>
      <c r="E127" s="30">
        <v>3</v>
      </c>
      <c r="F127" s="3"/>
      <c r="H127" s="46">
        <f t="shared" si="5"/>
        <v>0</v>
      </c>
      <c r="I127" s="48">
        <f t="shared" si="6"/>
        <v>0</v>
      </c>
      <c r="J127" s="2"/>
      <c r="K127" s="2"/>
    </row>
    <row r="128" spans="1:11" x14ac:dyDescent="0.3">
      <c r="A128" s="16"/>
      <c r="B128" s="56" t="s">
        <v>111</v>
      </c>
      <c r="C128" s="31" t="s">
        <v>97</v>
      </c>
      <c r="D128" s="32" t="s">
        <v>96</v>
      </c>
      <c r="E128" s="33">
        <v>60</v>
      </c>
      <c r="F128" s="17"/>
      <c r="G128" s="18"/>
      <c r="H128" s="57">
        <f t="shared" si="5"/>
        <v>0</v>
      </c>
      <c r="I128" s="58">
        <f t="shared" si="6"/>
        <v>0</v>
      </c>
      <c r="J128" s="16"/>
      <c r="K128" s="16"/>
    </row>
    <row r="129" spans="1:11" ht="15" thickBot="1" x14ac:dyDescent="0.35">
      <c r="A129" s="53"/>
      <c r="B129" s="53"/>
      <c r="C129" s="53"/>
      <c r="D129" s="53"/>
      <c r="E129" s="59"/>
      <c r="F129" s="48"/>
      <c r="G129" s="47"/>
      <c r="H129" s="48"/>
      <c r="I129" s="53"/>
      <c r="J129" s="53"/>
      <c r="K129" s="53"/>
    </row>
    <row r="130" spans="1:11" ht="18" thickBot="1" x14ac:dyDescent="0.4">
      <c r="A130" s="53"/>
      <c r="B130" s="53"/>
      <c r="C130" s="60" t="s">
        <v>182</v>
      </c>
      <c r="D130" s="61"/>
      <c r="E130" s="59"/>
      <c r="F130" s="48"/>
      <c r="G130" s="47"/>
      <c r="H130" s="62" t="s">
        <v>103</v>
      </c>
      <c r="I130" s="63">
        <f>SUM(I4:I128)</f>
        <v>0</v>
      </c>
      <c r="J130" s="53"/>
      <c r="K130" s="53"/>
    </row>
    <row r="131" spans="1:11" x14ac:dyDescent="0.3">
      <c r="A131" s="53"/>
      <c r="B131" s="53"/>
      <c r="C131" s="53"/>
      <c r="D131" s="53"/>
      <c r="E131" s="59"/>
      <c r="F131" s="48"/>
      <c r="G131" s="47"/>
      <c r="H131" s="48"/>
      <c r="I131" s="53"/>
      <c r="J131" s="53"/>
      <c r="K131" s="53"/>
    </row>
    <row r="132" spans="1:11" s="11" customFormat="1" ht="18" x14ac:dyDescent="0.35">
      <c r="A132" s="64" t="s">
        <v>186</v>
      </c>
      <c r="B132" s="30"/>
      <c r="C132" s="73"/>
      <c r="D132" s="73"/>
      <c r="E132" s="54"/>
      <c r="F132" s="65"/>
      <c r="G132" s="66"/>
      <c r="H132" s="65"/>
      <c r="I132" s="30"/>
      <c r="J132" s="30"/>
      <c r="K132" s="67"/>
    </row>
    <row r="133" spans="1:11" s="11" customFormat="1" ht="18" customHeight="1" x14ac:dyDescent="0.3">
      <c r="A133" s="68"/>
      <c r="B133" s="30"/>
      <c r="C133" s="30"/>
      <c r="D133" s="69"/>
      <c r="E133" s="30"/>
      <c r="F133" s="65"/>
      <c r="G133" s="66"/>
      <c r="H133" s="65"/>
      <c r="I133" s="30"/>
      <c r="J133" s="30"/>
      <c r="K133" s="52"/>
    </row>
    <row r="134" spans="1:11" s="11" customFormat="1" ht="18" x14ac:dyDescent="0.35">
      <c r="A134" s="64" t="s">
        <v>189</v>
      </c>
      <c r="B134" s="30"/>
      <c r="C134" s="73"/>
      <c r="D134" s="73"/>
      <c r="E134" s="30"/>
      <c r="F134" s="65"/>
      <c r="G134" s="66"/>
      <c r="H134" s="65"/>
      <c r="I134" s="30"/>
      <c r="J134" s="30"/>
      <c r="K134" s="52"/>
    </row>
    <row r="135" spans="1:11" s="11" customFormat="1" ht="18" customHeight="1" x14ac:dyDescent="0.35">
      <c r="A135" s="64"/>
      <c r="B135" s="30"/>
      <c r="C135" s="30"/>
      <c r="D135" s="69"/>
      <c r="E135" s="30"/>
      <c r="F135" s="65"/>
      <c r="G135" s="66"/>
      <c r="H135" s="65"/>
      <c r="I135" s="30"/>
      <c r="J135" s="30"/>
      <c r="K135" s="70"/>
    </row>
    <row r="136" spans="1:11" s="11" customFormat="1" ht="18" x14ac:dyDescent="0.35">
      <c r="A136" s="71" t="s">
        <v>187</v>
      </c>
      <c r="B136" s="30"/>
      <c r="C136" s="73"/>
      <c r="D136" s="73"/>
      <c r="E136" s="30"/>
      <c r="F136" s="65"/>
      <c r="G136" s="66"/>
      <c r="H136" s="65"/>
      <c r="I136" s="30"/>
      <c r="J136" s="30"/>
      <c r="K136" s="30"/>
    </row>
    <row r="137" spans="1:11" s="11" customFormat="1" ht="18" customHeight="1" x14ac:dyDescent="0.3">
      <c r="A137" s="72"/>
      <c r="B137" s="30"/>
      <c r="C137" s="30"/>
      <c r="D137" s="69"/>
      <c r="E137" s="30"/>
      <c r="F137" s="65"/>
      <c r="G137" s="66"/>
      <c r="H137" s="65"/>
      <c r="I137" s="30"/>
      <c r="J137" s="30"/>
      <c r="K137" s="30"/>
    </row>
    <row r="138" spans="1:11" s="11" customFormat="1" ht="18" x14ac:dyDescent="0.35">
      <c r="A138" s="71" t="s">
        <v>188</v>
      </c>
      <c r="B138" s="30"/>
      <c r="C138" s="73"/>
      <c r="D138" s="73"/>
      <c r="E138" s="30"/>
      <c r="F138" s="65"/>
      <c r="G138" s="66"/>
      <c r="H138" s="65"/>
      <c r="I138" s="30"/>
      <c r="J138" s="30"/>
      <c r="K138" s="30"/>
    </row>
    <row r="139" spans="1:11" s="11" customFormat="1" x14ac:dyDescent="0.3">
      <c r="A139" s="30"/>
      <c r="B139" s="30"/>
      <c r="C139" s="73"/>
      <c r="D139" s="73"/>
      <c r="E139" s="30"/>
      <c r="F139" s="65"/>
      <c r="G139" s="66"/>
      <c r="H139" s="65"/>
      <c r="I139" s="30"/>
      <c r="J139" s="30"/>
      <c r="K139" s="30"/>
    </row>
    <row r="140" spans="1:11" s="11" customFormat="1" x14ac:dyDescent="0.3">
      <c r="A140" s="30"/>
      <c r="B140" s="30"/>
      <c r="C140" s="73"/>
      <c r="D140" s="73"/>
      <c r="E140" s="30"/>
      <c r="F140" s="65"/>
      <c r="G140" s="66"/>
      <c r="H140" s="65"/>
      <c r="I140" s="30"/>
      <c r="J140" s="30"/>
      <c r="K140" s="30"/>
    </row>
    <row r="141" spans="1:11" s="11" customFormat="1" x14ac:dyDescent="0.3">
      <c r="A141" s="30"/>
      <c r="B141" s="30"/>
      <c r="C141" s="73"/>
      <c r="D141" s="73"/>
      <c r="E141" s="30"/>
      <c r="F141" s="65"/>
      <c r="G141" s="66"/>
      <c r="H141" s="65"/>
      <c r="I141" s="30"/>
      <c r="J141" s="30"/>
      <c r="K141" s="30"/>
    </row>
    <row r="142" spans="1:11" s="11" customFormat="1" x14ac:dyDescent="0.3">
      <c r="A142" s="30"/>
      <c r="B142" s="30"/>
      <c r="C142" s="30"/>
      <c r="D142" s="69"/>
      <c r="E142" s="30"/>
      <c r="F142" s="65"/>
      <c r="G142" s="66"/>
      <c r="H142" s="65"/>
      <c r="I142" s="30"/>
      <c r="J142" s="30"/>
      <c r="K142" s="30"/>
    </row>
    <row r="143" spans="1:11" s="11" customFormat="1" x14ac:dyDescent="0.3">
      <c r="A143" s="30"/>
      <c r="B143" s="30"/>
      <c r="C143" s="30"/>
      <c r="D143" s="69"/>
      <c r="E143" s="30"/>
      <c r="F143" s="65"/>
      <c r="G143" s="66"/>
      <c r="H143" s="65"/>
      <c r="I143" s="30"/>
      <c r="J143" s="30"/>
      <c r="K143" s="30"/>
    </row>
    <row r="144" spans="1:11" s="11" customFormat="1" x14ac:dyDescent="0.3">
      <c r="D144" s="14"/>
      <c r="E144" s="10"/>
      <c r="F144" s="12"/>
      <c r="G144" s="13"/>
      <c r="H144" s="12"/>
    </row>
    <row r="145" spans="4:8" s="11" customFormat="1" x14ac:dyDescent="0.3">
      <c r="D145" s="14"/>
      <c r="E145" s="10"/>
      <c r="F145" s="12"/>
      <c r="G145" s="13"/>
      <c r="H145" s="12"/>
    </row>
    <row r="146" spans="4:8" s="11" customFormat="1" x14ac:dyDescent="0.3">
      <c r="D146" s="14"/>
      <c r="E146" s="10"/>
      <c r="F146" s="12"/>
      <c r="G146" s="13"/>
      <c r="H146" s="12"/>
    </row>
    <row r="147" spans="4:8" s="11" customFormat="1" x14ac:dyDescent="0.3">
      <c r="D147" s="14"/>
      <c r="E147" s="10"/>
      <c r="F147" s="12"/>
      <c r="G147" s="13"/>
      <c r="H147" s="12"/>
    </row>
    <row r="148" spans="4:8" s="11" customFormat="1" x14ac:dyDescent="0.3">
      <c r="D148" s="14"/>
      <c r="E148" s="10"/>
      <c r="F148" s="12"/>
      <c r="G148" s="13"/>
      <c r="H148" s="12"/>
    </row>
    <row r="149" spans="4:8" s="11" customFormat="1" x14ac:dyDescent="0.3">
      <c r="D149" s="14"/>
      <c r="E149" s="10"/>
      <c r="F149" s="12"/>
      <c r="G149" s="13"/>
      <c r="H149" s="12"/>
    </row>
    <row r="150" spans="4:8" s="11" customFormat="1" x14ac:dyDescent="0.3">
      <c r="D150" s="14"/>
      <c r="E150" s="10"/>
      <c r="F150" s="12"/>
      <c r="G150" s="13"/>
      <c r="H150" s="12"/>
    </row>
    <row r="151" spans="4:8" s="11" customFormat="1" x14ac:dyDescent="0.3">
      <c r="D151" s="14"/>
      <c r="E151" s="10"/>
      <c r="F151" s="12"/>
      <c r="G151" s="13"/>
      <c r="H151" s="12"/>
    </row>
    <row r="152" spans="4:8" s="11" customFormat="1" x14ac:dyDescent="0.3">
      <c r="D152" s="14"/>
      <c r="E152" s="10"/>
      <c r="F152" s="12"/>
      <c r="G152" s="13"/>
      <c r="H152" s="12"/>
    </row>
    <row r="153" spans="4:8" s="11" customFormat="1" x14ac:dyDescent="0.3">
      <c r="D153" s="14"/>
      <c r="E153" s="10"/>
      <c r="F153" s="12"/>
      <c r="G153" s="13"/>
      <c r="H153" s="12"/>
    </row>
    <row r="154" spans="4:8" s="11" customFormat="1" x14ac:dyDescent="0.3">
      <c r="D154" s="14"/>
      <c r="E154" s="10"/>
      <c r="F154" s="12"/>
      <c r="G154" s="13"/>
      <c r="H154" s="12"/>
    </row>
    <row r="155" spans="4:8" s="11" customFormat="1" x14ac:dyDescent="0.3">
      <c r="D155" s="14"/>
      <c r="E155" s="10"/>
      <c r="F155" s="12"/>
      <c r="G155" s="13"/>
      <c r="H155" s="12"/>
    </row>
    <row r="156" spans="4:8" s="11" customFormat="1" x14ac:dyDescent="0.3">
      <c r="D156" s="14"/>
      <c r="E156" s="10"/>
      <c r="F156" s="12"/>
      <c r="G156" s="13"/>
      <c r="H156" s="12"/>
    </row>
    <row r="157" spans="4:8" s="11" customFormat="1" x14ac:dyDescent="0.3">
      <c r="D157" s="14"/>
      <c r="E157" s="10"/>
      <c r="F157" s="12"/>
      <c r="G157" s="13"/>
      <c r="H157" s="12"/>
    </row>
    <row r="158" spans="4:8" s="11" customFormat="1" x14ac:dyDescent="0.3">
      <c r="D158" s="14"/>
      <c r="E158" s="10"/>
      <c r="F158" s="12"/>
      <c r="G158" s="13"/>
      <c r="H158" s="12"/>
    </row>
    <row r="159" spans="4:8" s="11" customFormat="1" x14ac:dyDescent="0.3">
      <c r="D159" s="14"/>
      <c r="E159" s="10"/>
      <c r="F159" s="12"/>
      <c r="G159" s="13"/>
      <c r="H159" s="12"/>
    </row>
    <row r="160" spans="4:8" s="11" customFormat="1" x14ac:dyDescent="0.3">
      <c r="D160" s="14"/>
      <c r="E160" s="10"/>
      <c r="F160" s="12"/>
      <c r="G160" s="13"/>
      <c r="H160" s="12"/>
    </row>
    <row r="161" spans="4:8" s="11" customFormat="1" x14ac:dyDescent="0.3">
      <c r="D161" s="14"/>
      <c r="E161" s="10"/>
      <c r="F161" s="12"/>
      <c r="G161" s="13"/>
      <c r="H161" s="12"/>
    </row>
    <row r="162" spans="4:8" s="11" customFormat="1" x14ac:dyDescent="0.3">
      <c r="D162" s="14"/>
      <c r="E162" s="10"/>
      <c r="F162" s="12"/>
      <c r="G162" s="13"/>
      <c r="H162" s="12"/>
    </row>
    <row r="163" spans="4:8" s="11" customFormat="1" x14ac:dyDescent="0.3">
      <c r="D163" s="14"/>
      <c r="E163" s="10"/>
      <c r="F163" s="12"/>
      <c r="G163" s="13"/>
      <c r="H163" s="12"/>
    </row>
    <row r="164" spans="4:8" s="11" customFormat="1" x14ac:dyDescent="0.3">
      <c r="D164" s="14"/>
      <c r="E164" s="10"/>
      <c r="F164" s="12"/>
      <c r="G164" s="13"/>
      <c r="H164" s="12"/>
    </row>
    <row r="165" spans="4:8" s="11" customFormat="1" x14ac:dyDescent="0.3">
      <c r="D165" s="14"/>
      <c r="E165" s="10"/>
      <c r="F165" s="12"/>
      <c r="G165" s="13"/>
      <c r="H165" s="12"/>
    </row>
    <row r="166" spans="4:8" s="11" customFormat="1" x14ac:dyDescent="0.3">
      <c r="D166" s="14"/>
      <c r="E166" s="10"/>
      <c r="F166" s="12"/>
      <c r="G166" s="13"/>
      <c r="H166" s="12"/>
    </row>
    <row r="167" spans="4:8" s="11" customFormat="1" x14ac:dyDescent="0.3">
      <c r="D167" s="14"/>
      <c r="E167" s="10"/>
      <c r="F167" s="12"/>
      <c r="G167" s="13"/>
      <c r="H167" s="12"/>
    </row>
    <row r="168" spans="4:8" s="11" customFormat="1" x14ac:dyDescent="0.3">
      <c r="D168" s="14"/>
      <c r="E168" s="10"/>
      <c r="F168" s="12"/>
      <c r="G168" s="13"/>
      <c r="H168" s="12"/>
    </row>
    <row r="169" spans="4:8" s="11" customFormat="1" x14ac:dyDescent="0.3">
      <c r="D169" s="14"/>
      <c r="E169" s="10"/>
      <c r="F169" s="12"/>
      <c r="G169" s="13"/>
      <c r="H169" s="12"/>
    </row>
    <row r="170" spans="4:8" s="11" customFormat="1" x14ac:dyDescent="0.3">
      <c r="D170" s="14"/>
      <c r="E170" s="10"/>
      <c r="F170" s="12"/>
      <c r="G170" s="13"/>
      <c r="H170" s="12"/>
    </row>
    <row r="171" spans="4:8" s="11" customFormat="1" x14ac:dyDescent="0.3">
      <c r="D171" s="14"/>
      <c r="E171" s="10"/>
      <c r="F171" s="12"/>
      <c r="G171" s="13"/>
      <c r="H171" s="12"/>
    </row>
    <row r="172" spans="4:8" s="11" customFormat="1" x14ac:dyDescent="0.3">
      <c r="D172" s="14"/>
      <c r="E172" s="10"/>
      <c r="F172" s="12"/>
      <c r="G172" s="13"/>
      <c r="H172" s="12"/>
    </row>
    <row r="173" spans="4:8" s="11" customFormat="1" x14ac:dyDescent="0.3">
      <c r="D173" s="14"/>
      <c r="E173" s="10"/>
      <c r="F173" s="12"/>
      <c r="G173" s="13"/>
      <c r="H173" s="12"/>
    </row>
    <row r="174" spans="4:8" s="11" customFormat="1" x14ac:dyDescent="0.3">
      <c r="D174" s="14"/>
      <c r="E174" s="10"/>
      <c r="F174" s="12"/>
      <c r="G174" s="13"/>
      <c r="H174" s="12"/>
    </row>
    <row r="175" spans="4:8" s="11" customFormat="1" x14ac:dyDescent="0.3">
      <c r="D175" s="14"/>
      <c r="E175" s="10"/>
      <c r="F175" s="12"/>
      <c r="G175" s="13"/>
      <c r="H175" s="12"/>
    </row>
    <row r="176" spans="4:8" s="11" customFormat="1" x14ac:dyDescent="0.3">
      <c r="D176" s="14"/>
      <c r="E176" s="10"/>
      <c r="F176" s="12"/>
      <c r="G176" s="13"/>
      <c r="H176" s="12"/>
    </row>
    <row r="177" spans="4:8" s="11" customFormat="1" x14ac:dyDescent="0.3">
      <c r="D177" s="14"/>
      <c r="E177" s="10"/>
      <c r="F177" s="12"/>
      <c r="G177" s="13"/>
      <c r="H177" s="12"/>
    </row>
    <row r="178" spans="4:8" s="11" customFormat="1" x14ac:dyDescent="0.3">
      <c r="D178" s="14"/>
      <c r="E178" s="10"/>
      <c r="F178" s="12"/>
      <c r="G178" s="13"/>
      <c r="H178" s="12"/>
    </row>
    <row r="179" spans="4:8" s="11" customFormat="1" x14ac:dyDescent="0.3">
      <c r="D179" s="14"/>
      <c r="E179" s="10"/>
      <c r="F179" s="12"/>
      <c r="G179" s="13"/>
      <c r="H179" s="12"/>
    </row>
    <row r="180" spans="4:8" s="11" customFormat="1" x14ac:dyDescent="0.3">
      <c r="D180" s="14"/>
      <c r="E180" s="10"/>
      <c r="F180" s="12"/>
      <c r="G180" s="13"/>
      <c r="H180" s="12"/>
    </row>
    <row r="181" spans="4:8" s="11" customFormat="1" x14ac:dyDescent="0.3">
      <c r="D181" s="14"/>
      <c r="E181" s="10"/>
      <c r="F181" s="12"/>
      <c r="G181" s="13"/>
      <c r="H181" s="12"/>
    </row>
    <row r="182" spans="4:8" s="11" customFormat="1" x14ac:dyDescent="0.3">
      <c r="D182" s="14"/>
      <c r="E182" s="10"/>
      <c r="F182" s="12"/>
      <c r="G182" s="13"/>
      <c r="H182" s="12"/>
    </row>
    <row r="183" spans="4:8" s="11" customFormat="1" x14ac:dyDescent="0.3">
      <c r="D183" s="14"/>
      <c r="E183" s="10"/>
      <c r="F183" s="12"/>
      <c r="G183" s="13"/>
      <c r="H183" s="12"/>
    </row>
    <row r="184" spans="4:8" s="11" customFormat="1" x14ac:dyDescent="0.3">
      <c r="D184" s="14"/>
      <c r="E184" s="10"/>
      <c r="F184" s="12"/>
      <c r="G184" s="13"/>
      <c r="H184" s="12"/>
    </row>
    <row r="185" spans="4:8" s="11" customFormat="1" x14ac:dyDescent="0.3">
      <c r="D185" s="14"/>
      <c r="E185" s="10"/>
      <c r="F185" s="12"/>
      <c r="G185" s="13"/>
      <c r="H185" s="12"/>
    </row>
    <row r="186" spans="4:8" s="11" customFormat="1" x14ac:dyDescent="0.3">
      <c r="D186" s="14"/>
      <c r="E186" s="10"/>
      <c r="F186" s="12"/>
      <c r="G186" s="13"/>
      <c r="H186" s="12"/>
    </row>
    <row r="187" spans="4:8" s="11" customFormat="1" x14ac:dyDescent="0.3">
      <c r="D187" s="14"/>
      <c r="E187" s="10"/>
      <c r="F187" s="12"/>
      <c r="G187" s="13"/>
      <c r="H187" s="12"/>
    </row>
    <row r="188" spans="4:8" s="11" customFormat="1" x14ac:dyDescent="0.3">
      <c r="D188" s="14"/>
      <c r="E188" s="10"/>
      <c r="F188" s="12"/>
      <c r="G188" s="13"/>
      <c r="H188" s="12"/>
    </row>
    <row r="189" spans="4:8" s="11" customFormat="1" x14ac:dyDescent="0.3">
      <c r="D189" s="14"/>
      <c r="E189" s="10"/>
      <c r="F189" s="12"/>
      <c r="G189" s="13"/>
      <c r="H189" s="12"/>
    </row>
    <row r="190" spans="4:8" s="11" customFormat="1" x14ac:dyDescent="0.3">
      <c r="D190" s="14"/>
      <c r="E190" s="10"/>
      <c r="F190" s="12"/>
      <c r="G190" s="13"/>
      <c r="H190" s="12"/>
    </row>
    <row r="191" spans="4:8" s="11" customFormat="1" x14ac:dyDescent="0.3">
      <c r="D191" s="14"/>
      <c r="E191" s="10"/>
      <c r="F191" s="12"/>
      <c r="G191" s="13"/>
      <c r="H191" s="12"/>
    </row>
    <row r="192" spans="4:8" s="11" customFormat="1" x14ac:dyDescent="0.3">
      <c r="D192" s="14"/>
      <c r="E192" s="10"/>
      <c r="F192" s="12"/>
      <c r="G192" s="13"/>
      <c r="H192" s="12"/>
    </row>
    <row r="193" spans="4:8" s="11" customFormat="1" x14ac:dyDescent="0.3">
      <c r="D193" s="14"/>
      <c r="E193" s="10"/>
      <c r="F193" s="12"/>
      <c r="G193" s="13"/>
      <c r="H193" s="12"/>
    </row>
    <row r="194" spans="4:8" s="11" customFormat="1" x14ac:dyDescent="0.3">
      <c r="D194" s="14"/>
      <c r="E194" s="10"/>
      <c r="F194" s="12"/>
      <c r="G194" s="13"/>
      <c r="H194" s="12"/>
    </row>
    <row r="195" spans="4:8" s="11" customFormat="1" x14ac:dyDescent="0.3">
      <c r="D195" s="14"/>
      <c r="E195" s="10"/>
      <c r="F195" s="12"/>
      <c r="G195" s="13"/>
      <c r="H195" s="12"/>
    </row>
    <row r="196" spans="4:8" s="11" customFormat="1" x14ac:dyDescent="0.3">
      <c r="D196" s="14"/>
      <c r="E196" s="10"/>
      <c r="F196" s="12"/>
      <c r="G196" s="13"/>
      <c r="H196" s="12"/>
    </row>
    <row r="197" spans="4:8" s="11" customFormat="1" x14ac:dyDescent="0.3">
      <c r="D197" s="14"/>
      <c r="E197" s="10"/>
      <c r="F197" s="12"/>
      <c r="G197" s="13"/>
      <c r="H197" s="12"/>
    </row>
    <row r="198" spans="4:8" s="11" customFormat="1" x14ac:dyDescent="0.3">
      <c r="D198" s="14"/>
      <c r="E198" s="10"/>
      <c r="F198" s="12"/>
      <c r="G198" s="13"/>
      <c r="H198" s="12"/>
    </row>
    <row r="199" spans="4:8" s="11" customFormat="1" x14ac:dyDescent="0.3">
      <c r="D199" s="14"/>
      <c r="E199" s="10"/>
      <c r="F199" s="12"/>
      <c r="G199" s="13"/>
      <c r="H199" s="12"/>
    </row>
    <row r="200" spans="4:8" s="11" customFormat="1" x14ac:dyDescent="0.3">
      <c r="D200" s="14"/>
      <c r="E200" s="10"/>
      <c r="F200" s="12"/>
      <c r="G200" s="13"/>
      <c r="H200" s="12"/>
    </row>
    <row r="201" spans="4:8" s="11" customFormat="1" x14ac:dyDescent="0.3">
      <c r="D201" s="14"/>
      <c r="E201" s="10"/>
      <c r="F201" s="12"/>
      <c r="G201" s="13"/>
      <c r="H201" s="12"/>
    </row>
    <row r="202" spans="4:8" s="11" customFormat="1" x14ac:dyDescent="0.3">
      <c r="D202" s="14"/>
      <c r="E202" s="10"/>
      <c r="F202" s="12"/>
      <c r="G202" s="13"/>
      <c r="H202" s="12"/>
    </row>
    <row r="203" spans="4:8" s="11" customFormat="1" x14ac:dyDescent="0.3">
      <c r="D203" s="14"/>
      <c r="E203" s="10"/>
      <c r="F203" s="12"/>
      <c r="G203" s="13"/>
      <c r="H203" s="12"/>
    </row>
    <row r="204" spans="4:8" s="11" customFormat="1" x14ac:dyDescent="0.3">
      <c r="D204" s="14"/>
      <c r="E204" s="10"/>
      <c r="F204" s="12"/>
      <c r="G204" s="13"/>
      <c r="H204" s="12"/>
    </row>
    <row r="205" spans="4:8" s="11" customFormat="1" x14ac:dyDescent="0.3">
      <c r="D205" s="14"/>
      <c r="E205" s="10"/>
      <c r="F205" s="12"/>
      <c r="G205" s="13"/>
      <c r="H205" s="12"/>
    </row>
    <row r="206" spans="4:8" s="11" customFormat="1" x14ac:dyDescent="0.3">
      <c r="D206" s="14"/>
      <c r="E206" s="10"/>
      <c r="F206" s="12"/>
      <c r="G206" s="13"/>
      <c r="H206" s="12"/>
    </row>
    <row r="207" spans="4:8" s="11" customFormat="1" x14ac:dyDescent="0.3">
      <c r="D207" s="14"/>
      <c r="E207" s="10"/>
      <c r="F207" s="12"/>
      <c r="G207" s="13"/>
      <c r="H207" s="12"/>
    </row>
    <row r="208" spans="4:8" s="11" customFormat="1" x14ac:dyDescent="0.3">
      <c r="D208" s="14"/>
      <c r="E208" s="10"/>
      <c r="F208" s="12"/>
      <c r="G208" s="13"/>
      <c r="H208" s="12"/>
    </row>
    <row r="209" spans="4:8" s="11" customFormat="1" x14ac:dyDescent="0.3">
      <c r="D209" s="14"/>
      <c r="E209" s="10"/>
      <c r="F209" s="12"/>
      <c r="G209" s="13"/>
      <c r="H209" s="12"/>
    </row>
    <row r="210" spans="4:8" s="11" customFormat="1" x14ac:dyDescent="0.3">
      <c r="D210" s="14"/>
      <c r="E210" s="10"/>
      <c r="F210" s="12"/>
      <c r="G210" s="13"/>
      <c r="H210" s="12"/>
    </row>
    <row r="211" spans="4:8" s="11" customFormat="1" x14ac:dyDescent="0.3">
      <c r="D211" s="14"/>
      <c r="E211" s="10"/>
      <c r="F211" s="12"/>
      <c r="G211" s="13"/>
      <c r="H211" s="12"/>
    </row>
    <row r="212" spans="4:8" s="11" customFormat="1" x14ac:dyDescent="0.3">
      <c r="D212" s="14"/>
      <c r="E212" s="10"/>
      <c r="F212" s="12"/>
      <c r="G212" s="13"/>
      <c r="H212" s="12"/>
    </row>
    <row r="213" spans="4:8" s="11" customFormat="1" x14ac:dyDescent="0.3">
      <c r="D213" s="14"/>
      <c r="E213" s="10"/>
      <c r="F213" s="12"/>
      <c r="G213" s="13"/>
      <c r="H213" s="12"/>
    </row>
    <row r="214" spans="4:8" s="11" customFormat="1" x14ac:dyDescent="0.3">
      <c r="D214" s="14"/>
      <c r="E214" s="10"/>
      <c r="F214" s="12"/>
      <c r="G214" s="13"/>
      <c r="H214" s="12"/>
    </row>
    <row r="215" spans="4:8" s="11" customFormat="1" x14ac:dyDescent="0.3">
      <c r="D215" s="14"/>
      <c r="E215" s="10"/>
      <c r="F215" s="12"/>
      <c r="G215" s="13"/>
      <c r="H215" s="12"/>
    </row>
    <row r="216" spans="4:8" s="11" customFormat="1" x14ac:dyDescent="0.3">
      <c r="D216" s="14"/>
      <c r="E216" s="10"/>
      <c r="F216" s="12"/>
      <c r="G216" s="13"/>
      <c r="H216" s="12"/>
    </row>
    <row r="217" spans="4:8" s="11" customFormat="1" x14ac:dyDescent="0.3">
      <c r="D217" s="14"/>
      <c r="E217" s="10"/>
      <c r="F217" s="12"/>
      <c r="G217" s="13"/>
      <c r="H217" s="12"/>
    </row>
    <row r="218" spans="4:8" s="11" customFormat="1" x14ac:dyDescent="0.3">
      <c r="D218" s="14"/>
      <c r="E218" s="10"/>
      <c r="F218" s="12"/>
      <c r="G218" s="13"/>
      <c r="H218" s="12"/>
    </row>
    <row r="219" spans="4:8" s="11" customFormat="1" x14ac:dyDescent="0.3">
      <c r="D219" s="14"/>
      <c r="E219" s="10"/>
      <c r="F219" s="12"/>
      <c r="G219" s="13"/>
      <c r="H219" s="12"/>
    </row>
    <row r="220" spans="4:8" s="11" customFormat="1" x14ac:dyDescent="0.3">
      <c r="D220" s="14"/>
      <c r="E220" s="10"/>
      <c r="F220" s="12"/>
      <c r="G220" s="13"/>
      <c r="H220" s="12"/>
    </row>
    <row r="221" spans="4:8" s="11" customFormat="1" x14ac:dyDescent="0.3">
      <c r="D221" s="14"/>
      <c r="E221" s="10"/>
      <c r="F221" s="12"/>
      <c r="G221" s="13"/>
      <c r="H221" s="12"/>
    </row>
    <row r="222" spans="4:8" s="11" customFormat="1" x14ac:dyDescent="0.3">
      <c r="D222" s="14"/>
      <c r="E222" s="10"/>
      <c r="F222" s="12"/>
      <c r="G222" s="13"/>
      <c r="H222" s="12"/>
    </row>
    <row r="223" spans="4:8" s="11" customFormat="1" x14ac:dyDescent="0.3">
      <c r="D223" s="14"/>
      <c r="E223" s="10"/>
      <c r="F223" s="12"/>
      <c r="G223" s="13"/>
      <c r="H223" s="12"/>
    </row>
    <row r="224" spans="4:8" s="11" customFormat="1" x14ac:dyDescent="0.3">
      <c r="D224" s="14"/>
      <c r="E224" s="10"/>
      <c r="F224" s="12"/>
      <c r="G224" s="13"/>
      <c r="H224" s="12"/>
    </row>
    <row r="225" spans="4:8" s="11" customFormat="1" x14ac:dyDescent="0.3">
      <c r="D225" s="14"/>
      <c r="E225" s="10"/>
      <c r="F225" s="12"/>
      <c r="G225" s="13"/>
      <c r="H225" s="12"/>
    </row>
    <row r="226" spans="4:8" s="11" customFormat="1" x14ac:dyDescent="0.3">
      <c r="D226" s="14"/>
      <c r="E226" s="10"/>
      <c r="F226" s="12"/>
      <c r="G226" s="13"/>
      <c r="H226" s="12"/>
    </row>
    <row r="227" spans="4:8" s="11" customFormat="1" x14ac:dyDescent="0.3">
      <c r="D227" s="14"/>
      <c r="E227" s="10"/>
      <c r="F227" s="12"/>
      <c r="G227" s="13"/>
      <c r="H227" s="12"/>
    </row>
    <row r="228" spans="4:8" s="11" customFormat="1" x14ac:dyDescent="0.3">
      <c r="D228" s="14"/>
      <c r="E228" s="10"/>
      <c r="F228" s="12"/>
      <c r="G228" s="13"/>
      <c r="H228" s="12"/>
    </row>
    <row r="229" spans="4:8" s="11" customFormat="1" x14ac:dyDescent="0.3">
      <c r="D229" s="14"/>
      <c r="E229" s="10"/>
      <c r="F229" s="12"/>
      <c r="G229" s="13"/>
      <c r="H229" s="12"/>
    </row>
    <row r="230" spans="4:8" s="11" customFormat="1" x14ac:dyDescent="0.3">
      <c r="D230" s="14"/>
      <c r="E230" s="10"/>
      <c r="F230" s="12"/>
      <c r="G230" s="13"/>
      <c r="H230" s="12"/>
    </row>
    <row r="231" spans="4:8" s="11" customFormat="1" x14ac:dyDescent="0.3">
      <c r="D231" s="14"/>
      <c r="E231" s="10"/>
      <c r="F231" s="12"/>
      <c r="G231" s="13"/>
      <c r="H231" s="12"/>
    </row>
    <row r="232" spans="4:8" s="11" customFormat="1" x14ac:dyDescent="0.3">
      <c r="D232" s="14"/>
      <c r="E232" s="10"/>
      <c r="F232" s="12"/>
      <c r="G232" s="13"/>
      <c r="H232" s="12"/>
    </row>
    <row r="233" spans="4:8" s="11" customFormat="1" x14ac:dyDescent="0.3">
      <c r="D233" s="14"/>
      <c r="E233" s="10"/>
      <c r="F233" s="12"/>
      <c r="G233" s="13"/>
      <c r="H233" s="12"/>
    </row>
    <row r="234" spans="4:8" s="11" customFormat="1" x14ac:dyDescent="0.3">
      <c r="D234" s="14"/>
      <c r="E234" s="10"/>
      <c r="F234" s="12"/>
      <c r="G234" s="13"/>
      <c r="H234" s="12"/>
    </row>
    <row r="235" spans="4:8" s="11" customFormat="1" x14ac:dyDescent="0.3">
      <c r="D235" s="14"/>
      <c r="E235" s="10"/>
      <c r="F235" s="12"/>
      <c r="G235" s="13"/>
      <c r="H235" s="12"/>
    </row>
    <row r="236" spans="4:8" s="11" customFormat="1" x14ac:dyDescent="0.3">
      <c r="D236" s="14"/>
      <c r="E236" s="10"/>
      <c r="F236" s="12"/>
      <c r="G236" s="13"/>
      <c r="H236" s="12"/>
    </row>
    <row r="237" spans="4:8" s="11" customFormat="1" x14ac:dyDescent="0.3">
      <c r="D237" s="14"/>
      <c r="E237" s="10"/>
      <c r="F237" s="12"/>
      <c r="G237" s="13"/>
      <c r="H237" s="12"/>
    </row>
    <row r="238" spans="4:8" s="11" customFormat="1" x14ac:dyDescent="0.3">
      <c r="D238" s="14"/>
      <c r="E238" s="10"/>
      <c r="F238" s="12"/>
      <c r="G238" s="13"/>
      <c r="H238" s="12"/>
    </row>
    <row r="239" spans="4:8" s="11" customFormat="1" x14ac:dyDescent="0.3">
      <c r="D239" s="14"/>
      <c r="E239" s="10"/>
      <c r="F239" s="12"/>
      <c r="G239" s="13"/>
      <c r="H239" s="12"/>
    </row>
    <row r="240" spans="4:8" s="11" customFormat="1" x14ac:dyDescent="0.3">
      <c r="D240" s="14"/>
      <c r="E240" s="10"/>
      <c r="F240" s="12"/>
      <c r="G240" s="13"/>
      <c r="H240" s="12"/>
    </row>
    <row r="241" spans="4:8" s="11" customFormat="1" x14ac:dyDescent="0.3">
      <c r="D241" s="14"/>
      <c r="E241" s="10"/>
      <c r="F241" s="12"/>
      <c r="G241" s="13"/>
      <c r="H241" s="12"/>
    </row>
    <row r="242" spans="4:8" s="11" customFormat="1" x14ac:dyDescent="0.3">
      <c r="D242" s="14"/>
      <c r="E242" s="10"/>
      <c r="F242" s="12"/>
      <c r="G242" s="13"/>
      <c r="H242" s="12"/>
    </row>
    <row r="243" spans="4:8" s="11" customFormat="1" x14ac:dyDescent="0.3">
      <c r="D243" s="14"/>
      <c r="E243" s="10"/>
      <c r="F243" s="12"/>
      <c r="G243" s="13"/>
      <c r="H243" s="12"/>
    </row>
    <row r="244" spans="4:8" s="11" customFormat="1" x14ac:dyDescent="0.3">
      <c r="D244" s="14"/>
      <c r="E244" s="10"/>
      <c r="F244" s="12"/>
      <c r="G244" s="13"/>
      <c r="H244" s="12"/>
    </row>
    <row r="245" spans="4:8" s="11" customFormat="1" x14ac:dyDescent="0.3">
      <c r="D245" s="14"/>
      <c r="E245" s="10"/>
      <c r="F245" s="12"/>
      <c r="G245" s="13"/>
      <c r="H245" s="12"/>
    </row>
    <row r="246" spans="4:8" s="11" customFormat="1" x14ac:dyDescent="0.3">
      <c r="D246" s="14"/>
      <c r="E246" s="10"/>
      <c r="F246" s="12"/>
      <c r="G246" s="13"/>
      <c r="H246" s="12"/>
    </row>
    <row r="247" spans="4:8" s="11" customFormat="1" x14ac:dyDescent="0.3">
      <c r="D247" s="14"/>
      <c r="E247" s="10"/>
      <c r="F247" s="12"/>
      <c r="G247" s="13"/>
      <c r="H247" s="12"/>
    </row>
    <row r="248" spans="4:8" s="11" customFormat="1" x14ac:dyDescent="0.3">
      <c r="D248" s="14"/>
      <c r="E248" s="10"/>
      <c r="F248" s="12"/>
      <c r="G248" s="13"/>
      <c r="H248" s="12"/>
    </row>
    <row r="249" spans="4:8" s="11" customFormat="1" x14ac:dyDescent="0.3">
      <c r="D249" s="14"/>
      <c r="E249" s="10"/>
      <c r="F249" s="12"/>
      <c r="G249" s="13"/>
      <c r="H249" s="12"/>
    </row>
    <row r="250" spans="4:8" s="11" customFormat="1" x14ac:dyDescent="0.3">
      <c r="D250" s="14"/>
      <c r="E250" s="10"/>
      <c r="F250" s="12"/>
      <c r="G250" s="13"/>
      <c r="H250" s="12"/>
    </row>
    <row r="251" spans="4:8" s="11" customFormat="1" x14ac:dyDescent="0.3">
      <c r="D251" s="14"/>
      <c r="E251" s="10"/>
      <c r="F251" s="12"/>
      <c r="G251" s="13"/>
      <c r="H251" s="12"/>
    </row>
    <row r="252" spans="4:8" s="11" customFormat="1" x14ac:dyDescent="0.3">
      <c r="D252" s="14"/>
      <c r="E252" s="10"/>
      <c r="F252" s="12"/>
      <c r="G252" s="13"/>
      <c r="H252" s="12"/>
    </row>
    <row r="253" spans="4:8" s="11" customFormat="1" x14ac:dyDescent="0.3">
      <c r="D253" s="14"/>
      <c r="E253" s="10"/>
      <c r="F253" s="12"/>
      <c r="G253" s="13"/>
      <c r="H253" s="12"/>
    </row>
    <row r="254" spans="4:8" s="11" customFormat="1" x14ac:dyDescent="0.3">
      <c r="D254" s="14"/>
      <c r="E254" s="10"/>
      <c r="F254" s="12"/>
      <c r="G254" s="13"/>
      <c r="H254" s="12"/>
    </row>
    <row r="255" spans="4:8" s="11" customFormat="1" x14ac:dyDescent="0.3">
      <c r="D255" s="14"/>
      <c r="E255" s="10"/>
      <c r="F255" s="12"/>
      <c r="G255" s="13"/>
      <c r="H255" s="12"/>
    </row>
    <row r="256" spans="4:8" s="11" customFormat="1" x14ac:dyDescent="0.3">
      <c r="D256" s="14"/>
      <c r="E256" s="10"/>
      <c r="F256" s="12"/>
      <c r="G256" s="13"/>
      <c r="H256" s="12"/>
    </row>
    <row r="257" spans="3:8" s="11" customFormat="1" x14ac:dyDescent="0.3">
      <c r="D257" s="14"/>
      <c r="E257" s="10"/>
      <c r="F257" s="12"/>
      <c r="G257" s="13"/>
      <c r="H257" s="12"/>
    </row>
    <row r="258" spans="3:8" s="11" customFormat="1" x14ac:dyDescent="0.3">
      <c r="D258" s="14"/>
      <c r="E258" s="10"/>
      <c r="F258" s="12"/>
      <c r="G258" s="13"/>
      <c r="H258" s="12"/>
    </row>
    <row r="259" spans="3:8" s="11" customFormat="1" x14ac:dyDescent="0.3">
      <c r="C259" s="15"/>
      <c r="E259" s="9"/>
      <c r="F259" s="12"/>
      <c r="G259" s="13"/>
      <c r="H259" s="12"/>
    </row>
    <row r="260" spans="3:8" s="11" customFormat="1" x14ac:dyDescent="0.3">
      <c r="C260" s="15"/>
      <c r="E260" s="9"/>
      <c r="F260" s="12"/>
      <c r="G260" s="13"/>
      <c r="H260" s="12"/>
    </row>
    <row r="261" spans="3:8" s="11" customFormat="1" x14ac:dyDescent="0.3">
      <c r="C261" s="15"/>
      <c r="E261" s="9"/>
      <c r="F261" s="12"/>
      <c r="G261" s="13"/>
      <c r="H261" s="12"/>
    </row>
    <row r="262" spans="3:8" s="11" customFormat="1" x14ac:dyDescent="0.3">
      <c r="C262" s="15"/>
      <c r="E262" s="9"/>
      <c r="F262" s="12"/>
      <c r="G262" s="13"/>
      <c r="H262" s="12"/>
    </row>
  </sheetData>
  <sheetProtection algorithmName="SHA-512" hashValue="wZV3FhWrTqAraYARuhmm+DqfcEeB8Tebfg5xD6GW47gj/N6NpSW9mHGrJMvd25Sn0/014xNjSeSGGwtmyHosXg==" saltValue="nPX2FQixX8LwNyl3mau8Xw==" spinCount="100000" sheet="1" objects="1" scenarios="1" selectLockedCells="1"/>
  <mergeCells count="5">
    <mergeCell ref="C132:D132"/>
    <mergeCell ref="C134:D134"/>
    <mergeCell ref="C136:D136"/>
    <mergeCell ref="C138:D141"/>
    <mergeCell ref="A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Doomen, Jérôme</dc:creator>
  <cp:lastModifiedBy>Janssen, Björn</cp:lastModifiedBy>
  <dcterms:created xsi:type="dcterms:W3CDTF">2018-11-08T10:11:32Z</dcterms:created>
  <dcterms:modified xsi:type="dcterms:W3CDTF">2024-05-29T18:23:01Z</dcterms:modified>
</cp:coreProperties>
</file>