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301" documentId="13_ncr:1_{4A26046C-6D79-4C4E-9D2B-1E8BDD6F27C5}" xr6:coauthVersionLast="47" xr6:coauthVersionMax="47" xr10:uidLastSave="{FC737338-BC8A-4123-ABE5-F976C82776B3}"/>
  <bookViews>
    <workbookView xWindow="-113" yWindow="-113" windowWidth="28475" windowHeight="18332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22" i="1"/>
  <c r="E19" i="1"/>
  <c r="E18" i="1"/>
  <c r="E17" i="1"/>
  <c r="E14" i="1"/>
  <c r="E13" i="1"/>
  <c r="E12" i="1"/>
  <c r="E24" i="1" l="1"/>
</calcChain>
</file>

<file path=xl/sharedStrings.xml><?xml version="1.0" encoding="utf-8"?>
<sst xmlns="http://schemas.openxmlformats.org/spreadsheetml/2006/main" count="42" uniqueCount="31">
  <si>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</si>
  <si>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</si>
  <si>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</si>
  <si>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</si>
  <si>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</si>
  <si>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</si>
  <si>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</si>
  <si>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</si>
  <si>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</si>
  <si>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 xml:space="preserve">Bijlage 6 | Prijs </t>
  </si>
  <si>
    <t>Ergon | Beveiliging | 2024-220</t>
  </si>
  <si>
    <t>Aantal uren per dag</t>
  </si>
  <si>
    <t>Aantal dagen</t>
  </si>
  <si>
    <t>Uurtarief</t>
  </si>
  <si>
    <t>Totaal per jaar</t>
  </si>
  <si>
    <t>Adres</t>
  </si>
  <si>
    <t>Rooijakkersstraat 3</t>
  </si>
  <si>
    <t xml:space="preserve">Beveiliging op locatie van 07:00 uur tot en met 18:00 uur </t>
  </si>
  <si>
    <t xml:space="preserve">Beveiliging op locatie van 18:00 uur tot en met 20:00 uur </t>
  </si>
  <si>
    <t>Rooijakkersstraat 2B</t>
  </si>
  <si>
    <t xml:space="preserve">Aantal uren </t>
  </si>
  <si>
    <t>Incidentele inhuur en ad hoc Beveiliging tussen 08:00 tot en met 18.00 uur</t>
  </si>
  <si>
    <t>Incidentele inhuur en ad hoc Beveiliging tussen 18:00 tot en met 24.00 uur</t>
  </si>
  <si>
    <t>BHV Ploegleider trainingen en overleg</t>
  </si>
  <si>
    <t>Aantal meldingen</t>
  </si>
  <si>
    <t>Tarief per melding</t>
  </si>
  <si>
    <t>Alarmopvolging locaties Ergon</t>
  </si>
  <si>
    <t>Bij de inschrijving geldt een bodemprijs per jaar van € 225.000,-</t>
  </si>
  <si>
    <t>Inschrijver vult uurtarieven in, kolom D (lichtblauwe cellen)</t>
  </si>
  <si>
    <t xml:space="preserve">Beveiliging op locatie van 05:00 uur tot en met 07:00 uur </t>
  </si>
  <si>
    <t xml:space="preserve">Gastheer/gastvrouw op locatie van 08:00 uur tot en met 17:00 uur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</si>
</sst>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0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1" fillId="3" borderId="5" xfId="0" applyFont="1" applyFill="1" applyBorder="1"/>
    <xf numFmtId="0" fontId="2" fillId="0" borderId="15" xfId="0" applyFont="1" applyBorder="1"/>
    <xf numFmtId="164" fontId="2" fillId="2" borderId="15" xfId="0" applyNumberFormat="1" applyFont="1" applyFill="1" applyBorder="1"/>
    <xf numFmtId="44" fontId="2" fillId="0" borderId="15" xfId="1" applyFont="1" applyBorder="1"/>
    <xf numFmtId="0" fontId="1" fillId="0" borderId="0" xfId="0" applyFont="1"/>
    <xf numFmtId="0" fontId="2" fillId="3" borderId="0" xfId="0" applyFont="1" applyFill="1" applyAlignment="1">
      <alignment wrapText="1"/>
    </xf>
    <xf numFmtId="164" fontId="9" fillId="4" borderId="12" xfId="0" applyNumberFormat="1" applyFont="1" applyFill="1" applyBorder="1"/>
    <xf numFmtId="0" fontId="2" fillId="0" borderId="16" xfId="0" applyFont="1" applyBorder="1" applyAlignment="1">
      <alignment wrapText="1"/>
    </xf>
    <xf numFmtId="0" fontId="2" fillId="0" borderId="17" xfId="0" applyFont="1" applyBorder="1"/>
    <xf numFmtId="0" fontId="2" fillId="0" borderId="18" xfId="0" applyFont="1" applyBorder="1"/>
    <xf numFmtId="0" fontId="5" fillId="0" borderId="16" xfId="0" applyFont="1" applyBorder="1" applyAlignment="1">
      <alignment wrapText="1"/>
    </xf>
    <xf numFmtId="44" fontId="2" fillId="0" borderId="17" xfId="1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/>
    <xf numFmtId="164" fontId="2" fillId="2" borderId="14" xfId="0" applyNumberFormat="1" applyFont="1" applyFill="1" applyBorder="1"/>
    <xf numFmtId="44" fontId="2" fillId="0" borderId="12" xfId="1" applyFont="1" applyBorder="1"/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4" fontId="2" fillId="3" borderId="0" xfId="0" applyNumberFormat="1" applyFont="1" applyFill="1"/>
    <xf numFmtId="44" fontId="2" fillId="3" borderId="0" xfId="1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10" fillId="3" borderId="8" xfId="0" applyFont="1" applyFill="1" applyBorder="1"/>
    <xf numFmtId="0" fontId="2" fillId="3" borderId="10" xfId="0" applyFont="1" applyFill="1" applyBorder="1"/>
    <xf numFmtId="0" fontId="6" fillId="3" borderId="0" xfId="0" applyFont="1" applyFill="1"/>
    <xf numFmtId="0" fontId="1" fillId="3" borderId="0" xfId="0" applyFont="1" applyFill="1"/>
    <xf numFmtId="0" fontId="2" fillId="3" borderId="3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/>
    <xf numFmtId="164" fontId="2" fillId="2" borderId="20" xfId="0" applyNumberFormat="1" applyFont="1" applyFill="1" applyBorder="1"/>
    <xf numFmtId="44" fontId="2" fillId="0" borderId="20" xfId="1" applyFont="1" applyBorder="1"/>
    <xf numFmtId="0" fontId="2" fillId="0" borderId="21" xfId="0" applyFont="1" applyBorder="1"/>
    <xf numFmtId="0" fontId="2" fillId="0" borderId="22" xfId="0" applyFont="1" applyBorder="1" applyAlignment="1">
      <alignment wrapText="1"/>
    </xf>
    <xf numFmtId="0" fontId="2" fillId="0" borderId="23" xfId="0" applyFont="1" applyBorder="1"/>
    <xf numFmtId="164" fontId="2" fillId="2" borderId="23" xfId="0" applyNumberFormat="1" applyFont="1" applyFill="1" applyBorder="1"/>
    <xf numFmtId="44" fontId="2" fillId="0" borderId="23" xfId="1" applyFont="1" applyBorder="1"/>
    <xf numFmtId="0" fontId="5" fillId="3" borderId="0" xfId="0" applyFont="1" applyFill="1" applyAlignment="1">
      <alignment wrapText="1"/>
    </xf>
    <xf numFmtId="0" fontId="5" fillId="0" borderId="19" xfId="0" applyFont="1" applyBorder="1" applyAlignment="1">
      <alignment wrapText="1"/>
    </xf>
    <xf numFmtId="44" fontId="2" fillId="0" borderId="21" xfId="1" applyFont="1" applyBorder="1"/>
    <xf numFmtId="0" fontId="5" fillId="0" borderId="22" xfId="0" applyFont="1" applyBorder="1" applyAlignment="1">
      <alignment wrapText="1"/>
    </xf>
    <xf numFmtId="44" fontId="2" fillId="0" borderId="18" xfId="1" applyFont="1" applyBorder="1"/>
    <xf numFmtId="0" fontId="9" fillId="6" borderId="7" xfId="0" applyFont="1" applyFill="1" applyBorder="1"/>
    <xf numFmtId="9" fontId="5" fillId="6" borderId="8" xfId="2" applyFont="1" applyFill="1" applyBorder="1"/>
    <xf numFmtId="0" fontId="2" fillId="6" borderId="8" xfId="0" applyFont="1" applyFill="1" applyBorder="1"/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649432</xdr:colOff>
      <xdr:row>4</xdr:row>
      <xdr:rowOff>28401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355022</xdr:colOff>
      <xdr:row>4</xdr:row>
      <xdr:rowOff>123650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3896591</xdr:colOff>
      <xdr:row>0</xdr:row>
      <xdr:rowOff>95250</xdr:rowOff>
    </xdr:from>
    <xdr:to>
      <xdr:col>3</xdr:col>
      <xdr:colOff>198838</xdr:colOff>
      <xdr:row>3</xdr:row>
      <xdr:rowOff>178641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1B10C33-3DF8-AD0E-EAF6-A480403A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6591" y="95250"/>
          <a:ext cx="1896020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110" zoomScaleNormal="110" workbookViewId="0">
      <selection activeCell="G16" sqref="G16"/>
    </sheetView>
  </sheetViews>
  <sheetFormatPr defaultColWidth="9.33203125" defaultRowHeight="16" customHeight="1" x14ac:dyDescent="0.25"/>
  <cols>
    <col min="1" max="1" width="62.44140625" style="1" customWidth="1"/>
    <col min="2" max="2" width="12.5546875" style="1" customWidth="1"/>
    <col min="3" max="3" width="8.88671875" style="1" customWidth="1"/>
    <col min="4" max="4" width="15.33203125" style="1" customWidth="1"/>
    <col min="5" max="5" width="15.44140625" style="2" customWidth="1"/>
    <col min="6" max="6" width="18.109375" style="1" customWidth="1"/>
    <col min="7" max="16384" width="9.33203125" style="1"/>
  </cols>
  <sheetData>
    <row r="1" spans="1:6" ht="13.15" x14ac:dyDescent="0.25">
      <c r="A1" s="3"/>
      <c r="B1" s="4"/>
      <c r="C1" s="4"/>
      <c r="D1" s="4"/>
      <c r="E1" s="5"/>
    </row>
    <row r="2" spans="1:6" ht="16" customHeight="1" x14ac:dyDescent="0.25">
      <c r="A2" s="6"/>
      <c r="B2" s="7"/>
      <c r="C2" s="7"/>
      <c r="D2" s="7"/>
      <c r="E2" s="8"/>
    </row>
    <row r="3" spans="1:6" ht="16" customHeight="1" x14ac:dyDescent="0.25">
      <c r="A3" s="6"/>
      <c r="B3" s="7"/>
      <c r="C3" s="7"/>
      <c r="D3" s="7"/>
      <c r="E3" s="8"/>
    </row>
    <row r="4" spans="1:6" ht="16" customHeight="1" x14ac:dyDescent="0.25">
      <c r="A4" s="6"/>
      <c r="B4" s="7"/>
      <c r="C4" s="7"/>
      <c r="D4" s="7"/>
      <c r="E4" s="8"/>
    </row>
    <row r="5" spans="1:6" ht="15.85" customHeight="1" x14ac:dyDescent="0.25">
      <c r="A5" s="6"/>
      <c r="B5" s="7"/>
      <c r="C5" s="7"/>
      <c r="D5" s="7"/>
      <c r="E5" s="8"/>
    </row>
    <row r="6" spans="1:6" ht="23.95" customHeight="1" x14ac:dyDescent="0.5">
      <c r="A6" s="23" t="s">
        <v>9</v>
      </c>
      <c r="B6" s="49"/>
      <c r="C6" s="50"/>
      <c r="D6" s="7"/>
      <c r="E6" s="8"/>
    </row>
    <row r="7" spans="1:6" ht="16" customHeight="1" x14ac:dyDescent="0.25">
      <c r="A7" s="6"/>
      <c r="B7" s="7"/>
      <c r="C7" s="7"/>
      <c r="D7" s="7"/>
      <c r="E7" s="8"/>
    </row>
    <row r="8" spans="1:6" ht="16" customHeight="1" thickBot="1" x14ac:dyDescent="0.3">
      <c r="A8" s="24" t="s">
        <v>10</v>
      </c>
      <c r="B8" s="16"/>
      <c r="C8" s="16"/>
      <c r="D8" s="16"/>
      <c r="E8" s="17"/>
    </row>
    <row r="9" spans="1:6" ht="15.05" customHeight="1" thickBot="1" x14ac:dyDescent="0.3">
      <c r="A9" s="7"/>
      <c r="B9" s="7"/>
      <c r="C9" s="7"/>
      <c r="D9" s="7"/>
      <c r="E9" s="7"/>
    </row>
    <row r="10" spans="1:6" ht="30.05" customHeight="1" thickBot="1" x14ac:dyDescent="0.3">
      <c r="A10" s="40" t="s">
        <v>6</v>
      </c>
      <c r="B10" s="41" t="s">
        <v>11</v>
      </c>
      <c r="C10" s="41" t="s">
        <v>12</v>
      </c>
      <c r="D10" s="41" t="s">
        <v>13</v>
      </c>
      <c r="E10" s="41" t="s">
        <v>14</v>
      </c>
      <c r="F10" s="42" t="s">
        <v>15</v>
      </c>
    </row>
    <row r="11" spans="1:6" ht="22.55" customHeight="1" x14ac:dyDescent="0.25">
      <c r="A11" s="52" t="s">
        <v>29</v>
      </c>
      <c r="B11" s="53">
        <v>2</v>
      </c>
      <c r="C11" s="53">
        <v>254</v>
      </c>
      <c r="D11" s="54">
        <v>0</v>
      </c>
      <c r="E11" s="55">
        <f>D11*C11*B11</f>
        <v>0</v>
      </c>
      <c r="F11" s="56" t="s">
        <v>16</v>
      </c>
    </row>
    <row r="12" spans="1:6" ht="22.55" customHeight="1" x14ac:dyDescent="0.25">
      <c r="A12" s="31" t="s">
        <v>17</v>
      </c>
      <c r="B12" s="25">
        <v>11</v>
      </c>
      <c r="C12" s="25">
        <v>254</v>
      </c>
      <c r="D12" s="26">
        <v>0</v>
      </c>
      <c r="E12" s="27">
        <f>D12*C12*B12</f>
        <v>0</v>
      </c>
      <c r="F12" s="32" t="s">
        <v>16</v>
      </c>
    </row>
    <row r="13" spans="1:6" ht="22.55" customHeight="1" x14ac:dyDescent="0.25">
      <c r="A13" s="31" t="s">
        <v>18</v>
      </c>
      <c r="B13" s="25">
        <v>2</v>
      </c>
      <c r="C13" s="25">
        <v>254</v>
      </c>
      <c r="D13" s="26">
        <v>0</v>
      </c>
      <c r="E13" s="27">
        <f>D13*C13*B13</f>
        <v>0</v>
      </c>
      <c r="F13" s="32" t="s">
        <v>16</v>
      </c>
    </row>
    <row r="14" spans="1:6" ht="22.55" customHeight="1" thickBot="1" x14ac:dyDescent="0.3">
      <c r="A14" s="57" t="s">
        <v>30</v>
      </c>
      <c r="B14" s="58">
        <v>9</v>
      </c>
      <c r="C14" s="58">
        <v>254</v>
      </c>
      <c r="D14" s="59">
        <v>0</v>
      </c>
      <c r="E14" s="60">
        <f>D14*C14*B14</f>
        <v>0</v>
      </c>
      <c r="F14" s="33" t="s">
        <v>19</v>
      </c>
    </row>
    <row r="15" spans="1:6" ht="15.05" customHeight="1" thickBot="1" x14ac:dyDescent="0.3">
      <c r="A15" s="51"/>
      <c r="B15" s="7"/>
      <c r="C15" s="7"/>
      <c r="D15" s="43"/>
      <c r="E15" s="44"/>
    </row>
    <row r="16" spans="1:6" ht="30.05" customHeight="1" thickBot="1" x14ac:dyDescent="0.3">
      <c r="A16" s="40" t="s">
        <v>6</v>
      </c>
      <c r="B16" s="41" t="s">
        <v>20</v>
      </c>
      <c r="C16" s="41"/>
      <c r="D16" s="41" t="s">
        <v>13</v>
      </c>
      <c r="E16" s="42" t="s">
        <v>14</v>
      </c>
    </row>
    <row r="17" spans="1:6" ht="22.55" customHeight="1" x14ac:dyDescent="0.25">
      <c r="A17" s="62" t="s">
        <v>21</v>
      </c>
      <c r="B17" s="53">
        <v>250</v>
      </c>
      <c r="C17" s="53"/>
      <c r="D17" s="54">
        <v>0</v>
      </c>
      <c r="E17" s="63">
        <f>D17*B17</f>
        <v>0</v>
      </c>
      <c r="F17" s="28"/>
    </row>
    <row r="18" spans="1:6" ht="22.55" customHeight="1" x14ac:dyDescent="0.25">
      <c r="A18" s="34" t="s">
        <v>22</v>
      </c>
      <c r="B18" s="25">
        <v>50</v>
      </c>
      <c r="C18" s="25"/>
      <c r="D18" s="26">
        <v>0</v>
      </c>
      <c r="E18" s="35">
        <f t="shared" ref="E18:E19" si="0">D18*B18</f>
        <v>0</v>
      </c>
      <c r="F18" s="28"/>
    </row>
    <row r="19" spans="1:6" ht="22.55" customHeight="1" thickBot="1" x14ac:dyDescent="0.3">
      <c r="A19" s="64" t="s">
        <v>23</v>
      </c>
      <c r="B19" s="58">
        <v>80</v>
      </c>
      <c r="C19" s="58"/>
      <c r="D19" s="59">
        <v>0</v>
      </c>
      <c r="E19" s="65">
        <f t="shared" si="0"/>
        <v>0</v>
      </c>
      <c r="F19" s="28"/>
    </row>
    <row r="20" spans="1:6" ht="15.05" customHeight="1" thickBot="1" x14ac:dyDescent="0.3">
      <c r="A20" s="61"/>
      <c r="B20" s="7"/>
      <c r="C20" s="7"/>
      <c r="D20" s="43"/>
      <c r="E20" s="44"/>
      <c r="F20" s="28"/>
    </row>
    <row r="21" spans="1:6" ht="30.05" customHeight="1" thickBot="1" x14ac:dyDescent="0.3">
      <c r="A21" s="40" t="s">
        <v>6</v>
      </c>
      <c r="B21" s="41" t="s">
        <v>24</v>
      </c>
      <c r="C21" s="41"/>
      <c r="D21" s="41" t="s">
        <v>25</v>
      </c>
      <c r="E21" s="42" t="s">
        <v>14</v>
      </c>
      <c r="F21" s="28"/>
    </row>
    <row r="22" spans="1:6" ht="22.55" customHeight="1" thickBot="1" x14ac:dyDescent="0.3">
      <c r="A22" s="36" t="s">
        <v>26</v>
      </c>
      <c r="B22" s="37">
        <v>80</v>
      </c>
      <c r="C22" s="37"/>
      <c r="D22" s="38">
        <v>0</v>
      </c>
      <c r="E22" s="39">
        <f>D22*B22</f>
        <v>0</v>
      </c>
      <c r="F22" s="28"/>
    </row>
    <row r="23" spans="1:6" ht="16" customHeight="1" thickBot="1" x14ac:dyDescent="0.3">
      <c r="A23" s="29"/>
      <c r="B23" s="7"/>
      <c r="C23" s="7"/>
      <c r="D23" s="43"/>
      <c r="E23" s="44"/>
      <c r="F23" s="28"/>
    </row>
    <row r="24" spans="1:6" ht="16" customHeight="1" thickBot="1" x14ac:dyDescent="0.3">
      <c r="A24" s="66" t="s">
        <v>7</v>
      </c>
      <c r="B24" s="67"/>
      <c r="C24" s="67"/>
      <c r="D24" s="68"/>
      <c r="E24" s="30">
        <f>SUM(E11:E22)</f>
        <v>0</v>
      </c>
    </row>
    <row r="25" spans="1:6" ht="16" customHeight="1" thickBot="1" x14ac:dyDescent="0.3">
      <c r="A25" s="9"/>
      <c r="B25" s="10"/>
      <c r="C25" s="10"/>
      <c r="D25" s="7"/>
      <c r="E25" s="1"/>
    </row>
    <row r="26" spans="1:6" ht="30.05" customHeight="1" thickBot="1" x14ac:dyDescent="0.3">
      <c r="A26" s="69" t="s">
        <v>27</v>
      </c>
      <c r="B26" s="70"/>
      <c r="C26" s="70"/>
      <c r="D26" s="70"/>
      <c r="E26" s="48"/>
    </row>
    <row r="27" spans="1:6" ht="15.85" customHeight="1" thickBot="1" x14ac:dyDescent="0.3">
      <c r="A27" s="18"/>
      <c r="B27" s="18"/>
      <c r="C27" s="18"/>
      <c r="D27" s="18"/>
      <c r="E27" s="1"/>
    </row>
    <row r="28" spans="1:6" ht="45.1" customHeight="1" thickBot="1" x14ac:dyDescent="0.3">
      <c r="A28" s="71" t="s">
        <v>8</v>
      </c>
      <c r="B28" s="72"/>
      <c r="C28" s="72"/>
      <c r="D28" s="72"/>
      <c r="E28" s="48"/>
    </row>
    <row r="29" spans="1:6" ht="16" customHeight="1" thickBot="1" x14ac:dyDescent="0.35">
      <c r="A29" s="21"/>
      <c r="B29" s="7"/>
      <c r="C29" s="7"/>
      <c r="D29" s="22"/>
      <c r="E29" s="1"/>
    </row>
    <row r="30" spans="1:6" ht="16" customHeight="1" thickBot="1" x14ac:dyDescent="0.35">
      <c r="A30" s="11" t="s">
        <v>28</v>
      </c>
      <c r="B30" s="12"/>
      <c r="C30" s="12"/>
      <c r="D30" s="47"/>
      <c r="E30" s="48"/>
    </row>
    <row r="31" spans="1:6" ht="16" customHeight="1" thickBot="1" x14ac:dyDescent="0.35">
      <c r="A31" s="7"/>
      <c r="B31" s="7"/>
      <c r="C31" s="7"/>
      <c r="D31" s="22"/>
      <c r="E31" s="1"/>
    </row>
    <row r="32" spans="1:6" ht="16" customHeight="1" x14ac:dyDescent="0.25">
      <c r="A32" s="13" t="s">
        <v>0</v>
      </c>
      <c r="B32" s="20" t="s">
        <v>4</v>
      </c>
      <c r="C32" s="4"/>
      <c r="D32" s="5"/>
      <c r="E32" s="5"/>
    </row>
    <row r="33" spans="1:5" ht="16" customHeight="1" x14ac:dyDescent="0.25">
      <c r="A33" s="14" t="s">
        <v>1</v>
      </c>
      <c r="B33" s="45" t="s">
        <v>4</v>
      </c>
      <c r="C33" s="7"/>
      <c r="D33" s="8"/>
      <c r="E33" s="8"/>
    </row>
    <row r="34" spans="1:5" ht="16" customHeight="1" x14ac:dyDescent="0.25">
      <c r="A34" s="14" t="s">
        <v>2</v>
      </c>
      <c r="B34" s="45" t="s">
        <v>4</v>
      </c>
      <c r="C34" s="7"/>
      <c r="D34" s="8"/>
      <c r="E34" s="8"/>
    </row>
    <row r="35" spans="1:5" ht="16" customHeight="1" x14ac:dyDescent="0.25">
      <c r="A35" s="14" t="s">
        <v>3</v>
      </c>
      <c r="B35" s="45" t="s">
        <v>4</v>
      </c>
      <c r="C35" s="7"/>
      <c r="D35" s="8"/>
      <c r="E35" s="8"/>
    </row>
    <row r="36" spans="1:5" ht="16" customHeight="1" x14ac:dyDescent="0.3">
      <c r="A36" s="14"/>
      <c r="B36" s="46"/>
      <c r="C36" s="46"/>
      <c r="D36" s="7"/>
      <c r="E36" s="8"/>
    </row>
    <row r="37" spans="1:5" ht="45.7" customHeight="1" thickBot="1" x14ac:dyDescent="0.3">
      <c r="A37" s="15" t="s">
        <v>5</v>
      </c>
      <c r="B37" s="19" t="s">
        <v>4</v>
      </c>
      <c r="C37" s="16"/>
      <c r="D37" s="17"/>
      <c r="E37" s="17"/>
    </row>
    <row r="38" spans="1:5" ht="16" customHeight="1" x14ac:dyDescent="0.25">
      <c r="E38" s="1"/>
    </row>
  </sheetData>
  <mergeCells count="2">
    <mergeCell ref="A26:D26"/>
    <mergeCell ref="A28:D2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4c0248cb6629650a4de427b2c94f44f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636482924fdcf34adbb74c23bb9cf68a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7F4287-1DD2-4B07-A8D1-8C5A30AA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2024-04-19T09:18:45Z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