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02"/>
  <workbookPr defaultThemeVersion="124226"/>
  <mc:AlternateContent xmlns:mc="http://schemas.openxmlformats.org/markup-compatibility/2006">
    <mc:Choice Requires="x15">
      <x15ac:absPath xmlns:x15ac="http://schemas.microsoft.com/office/spreadsheetml/2010/11/ac" url="/Library/Dropbox BIC BV/BiC bv Dropbox/BiC Leeuwarden/BiC Leeuwarden/BiC_Consultancy/Aeres/EA lis en las/werkmap 3 oktober 2023/"/>
    </mc:Choice>
  </mc:AlternateContent>
  <xr:revisionPtr revIDLastSave="17" documentId="13_ncr:1_{186C8C0B-51CD-1449-865D-0421C4FAFC46}" xr6:coauthVersionLast="47" xr6:coauthVersionMax="47" xr10:uidLastSave="{7A32E601-2602-4D5E-A583-A91F36588231}"/>
  <bookViews>
    <workbookView xWindow="0" yWindow="500" windowWidth="28800" windowHeight="15700" firstSheet="1" activeTab="1" xr2:uid="{00000000-000D-0000-FFFF-FFFF00000000}"/>
  </bookViews>
  <sheets>
    <sheet name="invulinstructie" sheetId="6" r:id="rId1"/>
    <sheet name="Calculatieblad" sheetId="5" r:id="rId2"/>
  </sheets>
  <definedNames>
    <definedName name="_xlnm.Print_Area" localSheetId="1">Calculatieblad!$A$1:$F$34</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5" l="1"/>
  <c r="B22" i="5"/>
  <c r="B32" i="5"/>
  <c r="B34" i="5"/>
</calcChain>
</file>

<file path=xl/sharedStrings.xml><?xml version="1.0" encoding="utf-8"?>
<sst xmlns="http://schemas.openxmlformats.org/spreadsheetml/2006/main" count="38" uniqueCount="37">
  <si>
    <t>Invulinstructie Calculatieblad</t>
  </si>
  <si>
    <t>De licht blauwe velden zijn bedoeld voor Opdrachtnemer om in te vullen</t>
  </si>
  <si>
    <t xml:space="preserve">Alle licht blauwe velden dienen ingevuld te worden. Indien deze vlakken niet worden ingevuld wordt dit beoordeeld als K.O. en wordt de inschrijving ter zijde gelegd. </t>
  </si>
  <si>
    <t>De groene vlakken zijn vrij in te vullen indien van toepassing</t>
  </si>
  <si>
    <t xml:space="preserve">Bijlage 5 Calculatieblad </t>
  </si>
  <si>
    <t xml:space="preserve">Naam Inschrijver:  </t>
  </si>
  <si>
    <t>Toelichting: Het is Inschrijvers toegestaan om regels toe te voegen om kosten te benoemen die niet op één van de bestaande regels ingevuld kunnen worden.</t>
  </si>
  <si>
    <t>Indien bepaalde regels niet van toepassing zijn, dan hoeven deze niet ingevuld te worden. Alle kosten die betrekking hebben op de opdracht zoals omschreven in het aanbestedingsdocument en het PvE dienen te zijn opgenomen.</t>
  </si>
  <si>
    <t>Initieel Implementatie (eenmalige kosten)</t>
  </si>
  <si>
    <t>Kosten incl. BTW</t>
  </si>
  <si>
    <t>Toelichting / Onderbouwing kosten</t>
  </si>
  <si>
    <t>Projectbegeleiding inrichting LIS en bedrijfsklaar opleveren</t>
  </si>
  <si>
    <t>Projectbegeleiding en consultancy harmonisatie werkprocessen (incl. realiseren koppelingen conform bijlage 10)</t>
  </si>
  <si>
    <t>Conventeren en migreren data op basis van opgeschoonde database (vanuit Eduarte) + testen</t>
  </si>
  <si>
    <t>Opleiding / training / scholing / nazorg (voor alle gevraagde en aangeboden functionaliteiten)</t>
  </si>
  <si>
    <t>Vrij in te vullen indien van toepassing</t>
  </si>
  <si>
    <t>Totaal eenmalige implementatiekosten inclusief BTW</t>
  </si>
  <si>
    <t xml:space="preserve">* De minimale werkelijke inschrijfprijs is € 121.000 (incl.BTW) en de maximale werkelijke prijs voor de implementatie mag niet meer bedragen dan € 242.000  (incl.BTW) </t>
  </si>
  <si>
    <t>LIS licentie jaarlijks*</t>
  </si>
  <si>
    <t>Licentie omschrijving</t>
  </si>
  <si>
    <t>Tarief incl. BTW per jaar per leerling</t>
  </si>
  <si>
    <t>Aantal leerlingen</t>
  </si>
  <si>
    <t>Aantal jaar</t>
  </si>
  <si>
    <t>Licenties per leerling per jaar vanaf schooljaar 2024/2025</t>
  </si>
  <si>
    <t>* De maximale werkelijke prijs voor de licentiekosten per leerling  per jaar mag niet meer bedragen dan € 45,00 (incl. BTW) of minder zijn € 28,- (incl BTW)</t>
  </si>
  <si>
    <t>Totaal licentiekosten over 4 jaar inclusief BTW</t>
  </si>
  <si>
    <t>Tarieven - kosten na livegang (projecten en wijzigingen)</t>
  </si>
  <si>
    <t>Tarief incl. BTW per uur</t>
  </si>
  <si>
    <t>Fictief aantal uren</t>
  </si>
  <si>
    <t>Uurtarief consultancyuren*</t>
  </si>
  <si>
    <t xml:space="preserve">Uurtarief Realisatie nieuwe koppelingen voor applicaties </t>
  </si>
  <si>
    <t>Opleiding/training uurtarief (op locatie opdrachtgever)</t>
  </si>
  <si>
    <t>Opleiding/training uurtarief (online)</t>
  </si>
  <si>
    <t xml:space="preserve">Voor de consultant is het mimimum uurtarief € 91 incl. BTW.  Er geldt een maximum van €190 incl. BTW. </t>
  </si>
  <si>
    <t>* Meerwerk kan alleen in opdracht van Opdrachtgever uitgevoerd worden en alleen na akkoord van Opdrachtgever gefactureerd worden het uurtarief is onderhevig aan indexactie, voor spelregels omtrent indexeren zie paragraaf 1.7 van het aanbestedings document.</t>
  </si>
  <si>
    <t>Totaal meerwerkuren inclusief BTW</t>
  </si>
  <si>
    <t>Totale inschrijfsom project inclusief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</si>
</sst>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15">
    <font>
      <sz val="10"/>
      <name val="Arial"/>
    </font>
    <font>
      <sz val="10"/>
      <name val="Arial"/>
      <family val="2"/>
    </font>
    <font>
      <sz val="10"/>
      <name val="Verdana"/>
      <family val="2"/>
    </font>
    <font>
      <i/>
      <u/>
      <sz val="10"/>
      <name val="Verdana"/>
      <family val="2"/>
    </font>
    <font>
      <b/>
      <sz val="12"/>
      <name val="Arial"/>
      <family val="2"/>
    </font>
    <font>
      <sz val="12"/>
      <color theme="1"/>
      <name val="Arial"/>
      <family val="2"/>
    </font>
    <font>
      <sz val="12"/>
      <color theme="1"/>
      <name val="Calibri"/>
      <family val="2"/>
      <scheme val="minor"/>
    </font>
    <font>
      <sz val="12"/>
      <name val="Arial"/>
      <family val="2"/>
    </font>
    <font>
      <b/>
      <sz val="10"/>
      <name val="Arial"/>
      <family val="2"/>
    </font>
    <font>
      <b/>
      <u/>
      <sz val="11"/>
      <color theme="1"/>
      <name val="Arial"/>
      <family val="2"/>
    </font>
    <font>
      <b/>
      <u/>
      <sz val="10"/>
      <color theme="0"/>
      <name val="Arial"/>
      <family val="2"/>
    </font>
    <font>
      <b/>
      <u/>
      <sz val="10"/>
      <color theme="1"/>
      <name val="Arial"/>
      <family val="2"/>
    </font>
    <font>
      <i/>
      <sz val="10"/>
      <name val="Arial"/>
      <family val="2"/>
    </font>
    <font>
      <sz val="10"/>
      <name val="Arial"/>
      <family val="2"/>
    </font>
    <font>
      <sz val="10"/>
      <color rgb="FFFF0000"/>
      <name val="Arial"/>
      <family val="2"/>
    </font>
  </fonts>
  <fills count="9">
    <fill>
      <patternFill patternType="none"/>
    </fill>
    <fill>
      <patternFill patternType="gray125"/>
    </fill>
    <fill>
      <patternFill patternType="solid">
        <fgColor rgb="FFFFC000"/>
        <bgColor indexed="64"/>
      </patternFill>
    </fill>
    <fill>
      <patternFill patternType="solid">
        <fgColor rgb="FF0000FF"/>
        <bgColor indexed="64"/>
      </patternFill>
    </fill>
    <fill>
      <patternFill patternType="solid">
        <fgColor rgb="FF66FFFF"/>
        <bgColor indexed="64"/>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rgb="FF92D05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000000"/>
      </left>
      <right/>
      <top style="thin">
        <color rgb="FF000000"/>
      </top>
      <bottom style="thin">
        <color rgb="FF000000"/>
      </bottom>
      <diagonal/>
    </border>
  </borders>
  <cellStyleXfs count="3">
    <xf numFmtId="0" fontId="0" fillId="0" borderId="0"/>
    <xf numFmtId="44" fontId="1" fillId="0" borderId="0" applyFont="0" applyFill="0" applyBorder="0" applyAlignment="0" applyProtection="0"/>
    <xf numFmtId="9" fontId="13" fillId="0" borderId="0" applyFont="0" applyFill="0" applyBorder="0" applyAlignment="0" applyProtection="0"/>
  </cellStyleXfs>
  <cellXfs count="83">
    <xf numFmtId="0" fontId="0" fillId="0" borderId="0" xfId="0"/>
    <xf numFmtId="0" fontId="4" fillId="0" borderId="0" xfId="0" applyFont="1"/>
    <xf numFmtId="0" fontId="5" fillId="0" borderId="0" xfId="0" applyFont="1"/>
    <xf numFmtId="0" fontId="6" fillId="0" borderId="0" xfId="0" applyFont="1"/>
    <xf numFmtId="0" fontId="0" fillId="4" borderId="0" xfId="0" applyFill="1"/>
    <xf numFmtId="0" fontId="7" fillId="4" borderId="0" xfId="0" applyFont="1" applyFill="1"/>
    <xf numFmtId="0" fontId="7" fillId="0" borderId="0" xfId="0" applyFont="1"/>
    <xf numFmtId="0" fontId="5" fillId="8" borderId="0" xfId="0" applyFont="1" applyFill="1"/>
    <xf numFmtId="44" fontId="1" fillId="4" borderId="1" xfId="1" applyFont="1" applyFill="1" applyBorder="1" applyAlignment="1" applyProtection="1">
      <alignment vertical="center"/>
      <protection locked="0"/>
    </xf>
    <xf numFmtId="44" fontId="1" fillId="8" borderId="14" xfId="1" applyFont="1" applyFill="1" applyBorder="1" applyAlignment="1" applyProtection="1">
      <alignment vertical="center"/>
      <protection locked="0"/>
    </xf>
    <xf numFmtId="0" fontId="12" fillId="8" borderId="11" xfId="0" applyFont="1" applyFill="1" applyBorder="1" applyAlignment="1" applyProtection="1">
      <alignment vertical="center"/>
      <protection locked="0"/>
    </xf>
    <xf numFmtId="0" fontId="12" fillId="8" borderId="13" xfId="0" applyFont="1" applyFill="1" applyBorder="1" applyAlignment="1" applyProtection="1">
      <alignment vertical="center"/>
      <protection locked="0"/>
    </xf>
    <xf numFmtId="0" fontId="1" fillId="8" borderId="1" xfId="0" applyFont="1" applyFill="1" applyBorder="1" applyAlignment="1" applyProtection="1">
      <alignment vertical="center"/>
      <protection locked="0"/>
    </xf>
    <xf numFmtId="0" fontId="4" fillId="0" borderId="0" xfId="0" applyFont="1" applyAlignment="1">
      <alignment vertical="center"/>
    </xf>
    <xf numFmtId="0" fontId="8" fillId="0" borderId="0" xfId="0" applyFont="1" applyAlignment="1">
      <alignment vertical="top"/>
    </xf>
    <xf numFmtId="0" fontId="1" fillId="0" borderId="0" xfId="0" applyFont="1" applyAlignment="1">
      <alignment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wrapText="1"/>
    </xf>
    <xf numFmtId="0" fontId="0" fillId="0" borderId="0" xfId="0" applyAlignment="1">
      <alignment wrapText="1"/>
    </xf>
    <xf numFmtId="0" fontId="1" fillId="0" borderId="0" xfId="0" applyFont="1"/>
    <xf numFmtId="0" fontId="9" fillId="0" borderId="0" xfId="0" applyFont="1"/>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xf numFmtId="0" fontId="1" fillId="5" borderId="0" xfId="0" applyFont="1" applyFill="1"/>
    <xf numFmtId="0" fontId="11" fillId="5" borderId="0" xfId="0" applyFont="1" applyFill="1"/>
    <xf numFmtId="0" fontId="1" fillId="5" borderId="0" xfId="0" applyFont="1" applyFill="1" applyAlignment="1">
      <alignment horizontal="center" vertical="center"/>
    </xf>
    <xf numFmtId="0" fontId="8" fillId="5" borderId="0" xfId="0" applyFont="1" applyFill="1"/>
    <xf numFmtId="0" fontId="11" fillId="0" borderId="0" xfId="0" applyFont="1"/>
    <xf numFmtId="0" fontId="10" fillId="3" borderId="6" xfId="0" applyFont="1" applyFill="1" applyBorder="1" applyAlignment="1">
      <alignment vertical="center"/>
    </xf>
    <xf numFmtId="0" fontId="10" fillId="3" borderId="7" xfId="0" applyFont="1" applyFill="1" applyBorder="1" applyAlignment="1">
      <alignment vertical="center"/>
    </xf>
    <xf numFmtId="0" fontId="1" fillId="0" borderId="9" xfId="0" applyFont="1" applyBorder="1" applyAlignment="1">
      <alignment vertical="center"/>
    </xf>
    <xf numFmtId="0" fontId="1" fillId="0" borderId="11" xfId="0" applyFont="1" applyBorder="1" applyAlignment="1">
      <alignment vertical="center"/>
    </xf>
    <xf numFmtId="44" fontId="1" fillId="0" borderId="0" xfId="1" applyFont="1" applyFill="1" applyBorder="1" applyProtection="1"/>
    <xf numFmtId="44" fontId="1" fillId="0" borderId="0" xfId="1" applyFont="1" applyBorder="1" applyProtection="1"/>
    <xf numFmtId="44" fontId="8" fillId="0" borderId="5" xfId="1" applyFont="1" applyFill="1" applyBorder="1" applyAlignment="1" applyProtection="1">
      <alignment vertical="center"/>
    </xf>
    <xf numFmtId="0" fontId="10" fillId="3" borderId="2" xfId="0" applyFont="1" applyFill="1" applyBorder="1" applyAlignment="1">
      <alignment vertical="center"/>
    </xf>
    <xf numFmtId="0" fontId="10" fillId="3" borderId="4" xfId="0" applyFont="1" applyFill="1" applyBorder="1" applyAlignment="1">
      <alignment vertical="center"/>
    </xf>
    <xf numFmtId="0" fontId="10" fillId="3" borderId="1" xfId="0" applyFont="1" applyFill="1" applyBorder="1" applyAlignment="1">
      <alignment vertical="center"/>
    </xf>
    <xf numFmtId="0" fontId="10" fillId="3" borderId="1" xfId="0" applyFont="1" applyFill="1" applyBorder="1" applyAlignment="1">
      <alignment horizontal="center" vertical="center"/>
    </xf>
    <xf numFmtId="0" fontId="1" fillId="6" borderId="1" xfId="0" applyFont="1" applyFill="1" applyBorder="1" applyAlignment="1">
      <alignment vertical="center"/>
    </xf>
    <xf numFmtId="0" fontId="1" fillId="6" borderId="1" xfId="0" applyFont="1" applyFill="1" applyBorder="1" applyAlignment="1">
      <alignment horizontal="center" vertical="center"/>
    </xf>
    <xf numFmtId="0" fontId="1" fillId="7" borderId="0" xfId="0" applyFont="1" applyFill="1"/>
    <xf numFmtId="0" fontId="1" fillId="6" borderId="0" xfId="0" applyFont="1" applyFill="1"/>
    <xf numFmtId="0" fontId="3" fillId="0" borderId="0" xfId="0" applyFont="1"/>
    <xf numFmtId="0" fontId="8" fillId="0" borderId="0" xfId="0" applyFont="1" applyAlignment="1">
      <alignment horizontal="center"/>
    </xf>
    <xf numFmtId="0" fontId="10" fillId="3" borderId="18" xfId="0" applyFont="1" applyFill="1" applyBorder="1" applyAlignment="1">
      <alignment vertical="center"/>
    </xf>
    <xf numFmtId="0" fontId="1" fillId="0" borderId="17" xfId="0" applyFont="1" applyBorder="1" applyAlignment="1">
      <alignment vertical="center"/>
    </xf>
    <xf numFmtId="0" fontId="1" fillId="0" borderId="1" xfId="0" applyFont="1" applyBorder="1" applyAlignment="1">
      <alignment horizontal="center" vertical="center"/>
    </xf>
    <xf numFmtId="0" fontId="8" fillId="2" borderId="19" xfId="0" applyFont="1" applyFill="1" applyBorder="1" applyAlignment="1">
      <alignment horizontal="center" vertical="center"/>
    </xf>
    <xf numFmtId="0" fontId="4" fillId="2" borderId="0" xfId="0" applyFont="1" applyFill="1" applyAlignment="1">
      <alignment horizontal="center"/>
    </xf>
    <xf numFmtId="44" fontId="4" fillId="0" borderId="5" xfId="1" applyFont="1" applyFill="1" applyBorder="1" applyProtection="1"/>
    <xf numFmtId="44" fontId="4" fillId="0" borderId="0" xfId="0" applyNumberFormat="1" applyFont="1"/>
    <xf numFmtId="44" fontId="1" fillId="6" borderId="0" xfId="0" applyNumberFormat="1" applyFont="1" applyFill="1"/>
    <xf numFmtId="0" fontId="0" fillId="0" borderId="0" xfId="0" applyAlignment="1">
      <alignment horizontal="center" vertical="center"/>
    </xf>
    <xf numFmtId="0" fontId="8" fillId="4" borderId="0" xfId="0" applyFont="1" applyFill="1" applyAlignment="1" applyProtection="1">
      <alignment vertical="center"/>
      <protection locked="0"/>
    </xf>
    <xf numFmtId="0" fontId="1" fillId="5" borderId="1" xfId="0" applyFont="1" applyFill="1" applyBorder="1" applyAlignment="1">
      <alignment wrapText="1"/>
    </xf>
    <xf numFmtId="0" fontId="1" fillId="6" borderId="0" xfId="0" applyFont="1" applyFill="1" applyAlignment="1">
      <alignment horizontal="center" vertical="center"/>
    </xf>
    <xf numFmtId="0" fontId="8" fillId="2" borderId="20" xfId="0" applyFont="1" applyFill="1" applyBorder="1" applyAlignment="1">
      <alignment horizontal="center" vertical="center"/>
    </xf>
    <xf numFmtId="44" fontId="1" fillId="6" borderId="1" xfId="1" applyFont="1" applyFill="1" applyBorder="1" applyAlignment="1" applyProtection="1">
      <alignment vertical="center"/>
      <protection locked="0"/>
    </xf>
    <xf numFmtId="0" fontId="1" fillId="5" borderId="17" xfId="0" applyFont="1" applyFill="1" applyBorder="1" applyAlignment="1">
      <alignment vertical="top" wrapText="1"/>
    </xf>
    <xf numFmtId="0" fontId="1" fillId="0" borderId="21" xfId="0" applyFont="1" applyBorder="1" applyAlignment="1">
      <alignment vertical="center"/>
    </xf>
    <xf numFmtId="44" fontId="0" fillId="0" borderId="0" xfId="1" applyFont="1" applyFill="1"/>
    <xf numFmtId="44" fontId="14" fillId="0" borderId="0" xfId="1" applyFont="1" applyFill="1"/>
    <xf numFmtId="9" fontId="0" fillId="0" borderId="0" xfId="2" applyFont="1" applyFill="1"/>
    <xf numFmtId="164" fontId="0" fillId="0" borderId="0" xfId="0" applyNumberFormat="1"/>
    <xf numFmtId="164" fontId="1" fillId="0" borderId="0" xfId="0" applyNumberFormat="1" applyFont="1"/>
    <xf numFmtId="44" fontId="0" fillId="0" borderId="0" xfId="1" applyFont="1" applyFill="1" applyBorder="1"/>
    <xf numFmtId="0" fontId="1" fillId="0" borderId="9" xfId="0" applyFont="1" applyBorder="1" applyAlignment="1">
      <alignment vertical="center" wrapText="1"/>
    </xf>
    <xf numFmtId="0" fontId="1" fillId="5" borderId="21" xfId="0" applyFont="1" applyFill="1" applyBorder="1" applyAlignment="1">
      <alignment vertical="top" wrapText="1"/>
    </xf>
    <xf numFmtId="0" fontId="1" fillId="5" borderId="1" xfId="0" applyFont="1" applyFill="1" applyBorder="1" applyAlignment="1">
      <alignment vertical="top" wrapText="1"/>
    </xf>
    <xf numFmtId="3" fontId="1" fillId="0" borderId="0" xfId="0" applyNumberFormat="1" applyFont="1"/>
    <xf numFmtId="0" fontId="2" fillId="5" borderId="0" xfId="0" applyFont="1" applyFill="1" applyAlignment="1">
      <alignment horizontal="center" vertical="center"/>
    </xf>
    <xf numFmtId="0" fontId="1" fillId="8" borderId="15" xfId="0" applyFont="1" applyFill="1" applyBorder="1" applyAlignment="1" applyProtection="1">
      <alignment horizontal="center" vertical="center" wrapText="1"/>
      <protection locked="0"/>
    </xf>
    <xf numFmtId="0" fontId="1" fillId="8" borderId="16" xfId="0" applyFont="1" applyFill="1" applyBorder="1" applyAlignment="1" applyProtection="1">
      <alignment vertical="center" wrapText="1"/>
      <protection locked="0"/>
    </xf>
    <xf numFmtId="0" fontId="10" fillId="3" borderId="7" xfId="0" applyFont="1" applyFill="1" applyBorder="1" applyAlignment="1">
      <alignment horizontal="center" vertical="center"/>
    </xf>
    <xf numFmtId="0" fontId="1" fillId="0" borderId="8" xfId="0" applyFont="1" applyBorder="1" applyAlignment="1">
      <alignment horizontal="center"/>
    </xf>
    <xf numFmtId="0" fontId="1" fillId="8" borderId="3" xfId="0" applyFont="1" applyFill="1" applyBorder="1" applyAlignment="1" applyProtection="1">
      <alignment horizontal="center" vertical="center" wrapText="1"/>
      <protection locked="0"/>
    </xf>
    <xf numFmtId="0" fontId="1" fillId="8" borderId="10" xfId="0" applyFont="1" applyFill="1" applyBorder="1" applyAlignment="1" applyProtection="1">
      <alignment vertical="center" wrapText="1"/>
      <protection locked="0"/>
    </xf>
    <xf numFmtId="0" fontId="1" fillId="8" borderId="2" xfId="0" applyFont="1" applyFill="1" applyBorder="1" applyAlignment="1" applyProtection="1">
      <alignment horizontal="center" vertical="center" wrapText="1"/>
      <protection locked="0"/>
    </xf>
    <xf numFmtId="0" fontId="1" fillId="8" borderId="12" xfId="0" applyFont="1" applyFill="1" applyBorder="1" applyAlignment="1" applyProtection="1">
      <alignment vertical="center" wrapText="1"/>
      <protection locked="0"/>
    </xf>
    <xf numFmtId="0" fontId="1" fillId="8" borderId="12" xfId="0" applyFont="1" applyFill="1" applyBorder="1" applyAlignment="1" applyProtection="1">
      <alignment horizontal="center" vertical="center" wrapText="1"/>
      <protection locked="0"/>
    </xf>
  </cellXfs>
  <cellStyles count="3">
    <cellStyle name="Procent" xfId="2" builtinId="5"/>
    <cellStyle name="Standaard" xfId="0" builtinId="0"/>
    <cellStyle name="Valuta" xfId="1" builtinId="4"/>
  </cellStyles>
  <dxfs count="0"/>
  <tableStyles count="0" defaultTableStyle="TableStyleMedium9" defaultPivotStyle="PivotStyleLight16"/>
  <colors>
    <mruColors>
      <color rgb="FF66FFFF"/>
      <color rgb="FF0000FF"/>
      <color rgb="FF5C2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33E18-2AF8-4224-AD3C-FAAD8AE7D698}">
  <sheetPr>
    <tabColor rgb="FF92D050"/>
  </sheetPr>
  <dimension ref="A1:X47"/>
  <sheetViews>
    <sheetView topLeftCell="C1" zoomScale="180" zoomScaleNormal="180" workbookViewId="0">
      <selection activeCell="K25" sqref="K25"/>
    </sheetView>
  </sheetViews>
  <sheetFormatPr defaultColWidth="8.85546875" defaultRowHeight="12.95"/>
  <cols>
    <col min="1" max="1" width="3.140625" customWidth="1"/>
    <col min="3" max="3" width="22.42578125" customWidth="1"/>
    <col min="4" max="4" width="11.85546875" bestFit="1" customWidth="1"/>
    <col min="5" max="5" width="13.140625" bestFit="1" customWidth="1"/>
    <col min="7" max="7" width="13.140625" bestFit="1" customWidth="1"/>
    <col min="8" max="8" width="12" customWidth="1"/>
    <col min="12" max="12" width="15.42578125" customWidth="1"/>
    <col min="14" max="14" width="11.85546875" bestFit="1" customWidth="1"/>
    <col min="15" max="15" width="12.85546875" customWidth="1"/>
    <col min="17" max="17" width="12" bestFit="1" customWidth="1"/>
    <col min="18" max="18" width="13.28515625" bestFit="1" customWidth="1"/>
  </cols>
  <sheetData>
    <row r="1" spans="1:24" ht="15.95">
      <c r="A1" s="1" t="s">
        <v>0</v>
      </c>
      <c r="B1" s="1"/>
      <c r="C1" s="1"/>
      <c r="D1" s="1"/>
    </row>
    <row r="3" spans="1:24" ht="15.95">
      <c r="A3" s="5">
        <v>1</v>
      </c>
      <c r="B3" s="5" t="s">
        <v>1</v>
      </c>
      <c r="C3" s="5"/>
      <c r="D3" s="5"/>
      <c r="E3" s="5"/>
      <c r="F3" s="5"/>
      <c r="G3" s="5"/>
      <c r="H3" s="5"/>
      <c r="I3" s="5"/>
      <c r="J3" s="6"/>
      <c r="K3" s="6"/>
      <c r="L3" s="6"/>
      <c r="M3" s="6"/>
      <c r="N3" s="6"/>
      <c r="O3" s="6"/>
      <c r="P3" s="6"/>
      <c r="Q3" s="6"/>
    </row>
    <row r="4" spans="1:24" ht="15.95">
      <c r="A4" s="5">
        <v>2</v>
      </c>
      <c r="B4" s="5" t="s">
        <v>2</v>
      </c>
      <c r="C4" s="5"/>
      <c r="D4" s="5"/>
      <c r="E4" s="5"/>
      <c r="F4" s="5"/>
      <c r="G4" s="5"/>
      <c r="H4" s="5"/>
      <c r="I4" s="5"/>
      <c r="J4" s="5"/>
      <c r="K4" s="5"/>
      <c r="L4" s="5"/>
      <c r="M4" s="5"/>
      <c r="N4" s="5"/>
      <c r="O4" s="5"/>
      <c r="P4" s="5"/>
      <c r="Q4" s="5"/>
      <c r="R4" s="4"/>
      <c r="S4" s="4"/>
    </row>
    <row r="5" spans="1:24" ht="15.95">
      <c r="A5" s="7">
        <v>3</v>
      </c>
      <c r="B5" s="7" t="s">
        <v>3</v>
      </c>
      <c r="C5" s="7"/>
      <c r="D5" s="7"/>
      <c r="E5" s="7"/>
      <c r="F5" s="7"/>
      <c r="G5" s="7"/>
      <c r="H5" s="7"/>
      <c r="I5" s="2"/>
      <c r="J5" s="2"/>
      <c r="K5" s="2"/>
      <c r="L5" s="2"/>
      <c r="M5" s="2"/>
      <c r="N5" s="2"/>
      <c r="O5" s="2"/>
      <c r="P5" s="2"/>
      <c r="Q5" s="2"/>
      <c r="R5" s="2"/>
      <c r="S5" s="2"/>
      <c r="T5" s="3"/>
      <c r="U5" s="3"/>
      <c r="V5" s="3"/>
      <c r="W5" s="3"/>
      <c r="X5" s="3"/>
    </row>
    <row r="6" spans="1:24" ht="15.95">
      <c r="A6" s="6"/>
      <c r="B6" s="6"/>
      <c r="C6" s="6"/>
      <c r="D6" s="6"/>
      <c r="E6" s="6"/>
      <c r="F6" s="6"/>
      <c r="G6" s="6"/>
      <c r="H6" s="6"/>
      <c r="I6" s="6"/>
      <c r="J6" s="6"/>
      <c r="K6" s="6"/>
      <c r="L6" s="6"/>
      <c r="M6" s="6"/>
      <c r="N6" s="6"/>
      <c r="O6" s="6"/>
      <c r="P6" s="6"/>
      <c r="Q6" s="6"/>
    </row>
    <row r="11" spans="1:24">
      <c r="C11" s="20"/>
    </row>
    <row r="12" spans="1:24">
      <c r="C12" s="20"/>
      <c r="D12" s="63"/>
      <c r="G12" s="63"/>
    </row>
    <row r="13" spans="1:24">
      <c r="C13" s="20"/>
      <c r="D13" s="63"/>
      <c r="G13" s="63"/>
    </row>
    <row r="14" spans="1:24">
      <c r="C14" s="20"/>
      <c r="D14" s="63"/>
      <c r="G14" s="68"/>
    </row>
    <row r="15" spans="1:24">
      <c r="G15" s="64"/>
      <c r="M15" s="20"/>
      <c r="N15" s="63"/>
    </row>
    <row r="16" spans="1:24">
      <c r="M16" s="20"/>
      <c r="N16" s="63"/>
      <c r="P16" s="65"/>
    </row>
    <row r="17" spans="4:18">
      <c r="G17" s="63"/>
      <c r="H17" s="66"/>
    </row>
    <row r="18" spans="4:18">
      <c r="H18" s="66"/>
    </row>
    <row r="19" spans="4:18">
      <c r="D19" s="63"/>
      <c r="E19" s="67"/>
      <c r="L19" s="20"/>
      <c r="O19" s="20"/>
    </row>
    <row r="20" spans="4:18">
      <c r="E20" s="67"/>
      <c r="H20" s="66"/>
    </row>
    <row r="21" spans="4:18">
      <c r="E21" s="63"/>
      <c r="K21" s="20"/>
      <c r="L21" s="64"/>
      <c r="N21" s="20"/>
      <c r="O21" s="63"/>
      <c r="Q21" s="66"/>
    </row>
    <row r="22" spans="4:18">
      <c r="K22" s="20"/>
      <c r="L22" s="63"/>
      <c r="N22" s="20"/>
      <c r="O22" s="63"/>
    </row>
    <row r="23" spans="4:18">
      <c r="K23" s="20"/>
      <c r="L23" s="63"/>
      <c r="N23" s="20"/>
      <c r="O23" s="63"/>
    </row>
    <row r="25" spans="4:18">
      <c r="L25" s="20"/>
      <c r="O25" s="20"/>
    </row>
    <row r="27" spans="4:18">
      <c r="K27" s="20"/>
      <c r="L27" s="63"/>
      <c r="N27" s="20"/>
      <c r="O27" s="63"/>
      <c r="Q27" s="66"/>
    </row>
    <row r="28" spans="4:18">
      <c r="K28" s="20"/>
      <c r="L28" s="63"/>
      <c r="N28" s="20"/>
      <c r="O28" s="63"/>
    </row>
    <row r="29" spans="4:18">
      <c r="K29" s="20"/>
      <c r="L29" s="63"/>
      <c r="N29" s="20"/>
      <c r="O29" s="63"/>
    </row>
    <row r="32" spans="4:18">
      <c r="R32" s="66"/>
    </row>
    <row r="34" spans="11:18">
      <c r="L34" s="20"/>
      <c r="O34" s="20"/>
    </row>
    <row r="36" spans="11:18">
      <c r="K36" s="20"/>
      <c r="L36" s="63"/>
      <c r="N36" s="20"/>
      <c r="O36" s="63"/>
      <c r="Q36" s="66"/>
    </row>
    <row r="37" spans="11:18">
      <c r="K37" s="20"/>
      <c r="L37" s="63"/>
      <c r="N37" s="20"/>
      <c r="O37" s="63"/>
    </row>
    <row r="38" spans="11:18">
      <c r="K38" s="20"/>
      <c r="L38" s="63"/>
      <c r="N38" s="20"/>
      <c r="O38" s="63"/>
    </row>
    <row r="40" spans="11:18">
      <c r="L40" s="20"/>
      <c r="O40" s="20"/>
    </row>
    <row r="42" spans="11:18">
      <c r="K42" s="20"/>
      <c r="L42" s="63"/>
      <c r="N42" s="20"/>
      <c r="O42" s="63"/>
      <c r="Q42" s="66"/>
    </row>
    <row r="43" spans="11:18">
      <c r="K43" s="20"/>
      <c r="L43" s="63"/>
      <c r="N43" s="20"/>
      <c r="O43" s="63"/>
    </row>
    <row r="44" spans="11:18">
      <c r="K44" s="20"/>
      <c r="L44" s="63"/>
      <c r="N44" s="20"/>
      <c r="O44" s="63"/>
    </row>
    <row r="47" spans="11:18">
      <c r="R47" s="6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K36"/>
  <sheetViews>
    <sheetView tabSelected="1" topLeftCell="A9" zoomScale="110" zoomScaleNormal="110" zoomScaleSheetLayoutView="100" workbookViewId="0">
      <selection activeCell="D26" sqref="D26"/>
    </sheetView>
  </sheetViews>
  <sheetFormatPr defaultColWidth="9.140625" defaultRowHeight="12.95"/>
  <cols>
    <col min="1" max="1" width="95.28515625" customWidth="1"/>
    <col min="2" max="2" width="27.28515625" customWidth="1"/>
    <col min="3" max="3" width="35.140625" customWidth="1"/>
    <col min="4" max="4" width="33.140625" customWidth="1"/>
    <col min="5" max="5" width="31.7109375" style="55" customWidth="1"/>
    <col min="6" max="6" width="12.140625" style="55" customWidth="1"/>
    <col min="7" max="10" width="13" customWidth="1"/>
    <col min="11" max="11" width="23.7109375" customWidth="1"/>
  </cols>
  <sheetData>
    <row r="1" spans="1:11" s="19" customFormat="1" ht="19.5" customHeight="1">
      <c r="A1" s="13" t="s">
        <v>4</v>
      </c>
      <c r="B1" s="14"/>
      <c r="C1" s="14"/>
      <c r="D1" s="15"/>
      <c r="E1" s="16"/>
      <c r="F1" s="17"/>
      <c r="G1" s="18"/>
      <c r="H1" s="18"/>
      <c r="I1" s="18"/>
      <c r="J1" s="18"/>
    </row>
    <row r="2" spans="1:11" s="19" customFormat="1" ht="19.5" customHeight="1">
      <c r="A2" s="13"/>
      <c r="B2" s="14"/>
      <c r="C2" s="14"/>
      <c r="D2" s="15"/>
      <c r="E2" s="16"/>
      <c r="F2" s="17"/>
      <c r="G2" s="18"/>
      <c r="H2" s="18"/>
      <c r="I2" s="18"/>
      <c r="J2" s="18"/>
    </row>
    <row r="3" spans="1:11" s="19" customFormat="1" ht="19.5" customHeight="1">
      <c r="A3" s="56" t="s">
        <v>5</v>
      </c>
      <c r="B3" s="14"/>
      <c r="C3" s="14"/>
      <c r="D3" s="15"/>
      <c r="E3" s="16"/>
      <c r="F3" s="17"/>
      <c r="G3" s="18"/>
      <c r="H3" s="18"/>
      <c r="I3" s="18"/>
      <c r="J3" s="18"/>
    </row>
    <row r="4" spans="1:11" ht="14.1">
      <c r="A4" s="20"/>
      <c r="B4" s="20"/>
      <c r="C4" s="20"/>
      <c r="D4" s="21"/>
      <c r="E4" s="22"/>
      <c r="F4" s="23"/>
      <c r="G4" s="24"/>
      <c r="H4" s="24"/>
      <c r="I4" s="24"/>
      <c r="J4" s="24"/>
    </row>
    <row r="5" spans="1:11">
      <c r="A5" s="25" t="s">
        <v>6</v>
      </c>
      <c r="B5" s="25"/>
      <c r="C5" s="25"/>
      <c r="D5" s="26"/>
      <c r="E5" s="27"/>
      <c r="F5" s="73"/>
      <c r="G5" s="24"/>
      <c r="H5" s="24"/>
      <c r="I5" s="24"/>
      <c r="J5" s="24"/>
      <c r="K5" s="20"/>
    </row>
    <row r="6" spans="1:11">
      <c r="A6" s="28" t="s">
        <v>7</v>
      </c>
      <c r="B6" s="25"/>
      <c r="C6" s="25"/>
      <c r="D6" s="26"/>
      <c r="E6" s="27"/>
      <c r="F6" s="73"/>
      <c r="G6" s="24"/>
      <c r="H6" s="24"/>
      <c r="I6" s="24"/>
      <c r="J6" s="24"/>
      <c r="K6" s="20"/>
    </row>
    <row r="7" spans="1:11" ht="14.1" thickBot="1">
      <c r="A7" s="20"/>
      <c r="B7" s="20"/>
      <c r="C7" s="20"/>
      <c r="D7" s="29"/>
      <c r="E7" s="22"/>
      <c r="F7" s="23"/>
      <c r="G7" s="24"/>
      <c r="H7" s="24"/>
      <c r="I7" s="24"/>
      <c r="J7" s="24"/>
      <c r="K7" s="20"/>
    </row>
    <row r="8" spans="1:11" ht="30" customHeight="1">
      <c r="A8" s="30" t="s">
        <v>8</v>
      </c>
      <c r="B8" s="31" t="s">
        <v>9</v>
      </c>
      <c r="C8" s="76" t="s">
        <v>10</v>
      </c>
      <c r="D8" s="77"/>
      <c r="E8" s="20"/>
      <c r="F8" s="24"/>
      <c r="G8" s="24"/>
      <c r="H8" s="24"/>
      <c r="I8" s="24"/>
      <c r="J8" s="24"/>
    </row>
    <row r="9" spans="1:11" ht="18.75" customHeight="1">
      <c r="A9" s="32" t="s">
        <v>11</v>
      </c>
      <c r="B9" s="8">
        <v>0</v>
      </c>
      <c r="C9" s="78"/>
      <c r="D9" s="79"/>
      <c r="E9" s="20"/>
      <c r="F9" s="24"/>
      <c r="G9" s="24"/>
      <c r="H9" s="24"/>
      <c r="I9" s="24"/>
      <c r="J9" s="24"/>
    </row>
    <row r="10" spans="1:11" ht="30.75" customHeight="1">
      <c r="A10" s="69" t="s">
        <v>12</v>
      </c>
      <c r="B10" s="8"/>
      <c r="C10" s="80"/>
      <c r="D10" s="82"/>
      <c r="E10" s="20"/>
      <c r="F10" s="24"/>
      <c r="G10" s="24"/>
      <c r="H10" s="24"/>
      <c r="I10" s="24"/>
      <c r="J10" s="24"/>
    </row>
    <row r="11" spans="1:11" ht="19.5" customHeight="1">
      <c r="A11" s="33" t="s">
        <v>13</v>
      </c>
      <c r="B11" s="8">
        <v>0</v>
      </c>
      <c r="C11" s="80"/>
      <c r="D11" s="81"/>
      <c r="E11" s="20"/>
      <c r="F11" s="24"/>
      <c r="G11" s="24"/>
      <c r="H11" s="24"/>
      <c r="I11" s="24"/>
      <c r="J11" s="24"/>
    </row>
    <row r="12" spans="1:11" ht="19.5" customHeight="1">
      <c r="A12" s="33" t="s">
        <v>14</v>
      </c>
      <c r="B12" s="8">
        <v>0</v>
      </c>
      <c r="C12" s="80"/>
      <c r="D12" s="81"/>
      <c r="E12" s="20"/>
      <c r="F12" s="24"/>
      <c r="G12" s="24"/>
      <c r="H12" s="24"/>
      <c r="I12" s="24"/>
      <c r="J12" s="24"/>
    </row>
    <row r="13" spans="1:11" ht="19.5" customHeight="1" thickBot="1">
      <c r="A13" s="10" t="s">
        <v>15</v>
      </c>
      <c r="B13" s="9">
        <v>0</v>
      </c>
      <c r="C13" s="80"/>
      <c r="D13" s="81"/>
      <c r="E13" s="20"/>
      <c r="F13" s="24"/>
      <c r="G13" s="24"/>
      <c r="H13" s="24"/>
      <c r="I13" s="24"/>
      <c r="J13" s="24"/>
    </row>
    <row r="14" spans="1:11" ht="19.5" customHeight="1" thickBot="1">
      <c r="A14" s="11" t="s">
        <v>15</v>
      </c>
      <c r="B14" s="9">
        <v>0</v>
      </c>
      <c r="C14" s="74"/>
      <c r="D14" s="75"/>
      <c r="E14" s="20"/>
      <c r="F14" s="24"/>
      <c r="G14" s="24"/>
      <c r="H14" s="24"/>
      <c r="I14" s="24"/>
      <c r="J14" s="24"/>
    </row>
    <row r="15" spans="1:11" ht="14.1" thickBot="1">
      <c r="A15" s="20"/>
      <c r="B15" s="34"/>
      <c r="C15" s="22"/>
      <c r="D15" s="35"/>
      <c r="E15" s="20"/>
      <c r="F15" s="24"/>
      <c r="G15" s="24"/>
      <c r="H15" s="24"/>
      <c r="I15" s="24"/>
      <c r="J15" s="24"/>
    </row>
    <row r="16" spans="1:11" ht="19.5" customHeight="1" thickBot="1">
      <c r="A16" s="59" t="s">
        <v>16</v>
      </c>
      <c r="B16" s="36">
        <f>SUM(B9:B14)</f>
        <v>0</v>
      </c>
      <c r="C16" s="22"/>
      <c r="D16" s="35"/>
      <c r="E16" s="20"/>
      <c r="F16" s="24"/>
      <c r="G16" s="24"/>
      <c r="H16" s="24"/>
      <c r="I16" s="24"/>
      <c r="J16" s="24"/>
    </row>
    <row r="17" spans="1:10" ht="29.1" thickBot="1">
      <c r="A17" s="71" t="s">
        <v>17</v>
      </c>
      <c r="B17" s="36"/>
      <c r="C17" s="58"/>
      <c r="D17" s="35"/>
      <c r="E17" s="20"/>
      <c r="F17" s="24"/>
      <c r="G17" s="24"/>
      <c r="H17" s="24"/>
      <c r="I17" s="24"/>
      <c r="J17" s="24"/>
    </row>
    <row r="18" spans="1:10">
      <c r="A18" s="20"/>
      <c r="B18" s="20"/>
      <c r="C18" s="20"/>
      <c r="D18" s="20"/>
      <c r="E18" s="22"/>
      <c r="F18" s="23"/>
      <c r="G18" s="24"/>
      <c r="H18" s="24"/>
      <c r="I18" s="24"/>
      <c r="J18" s="24"/>
    </row>
    <row r="19" spans="1:10" ht="30" customHeight="1">
      <c r="A19" s="37" t="s">
        <v>18</v>
      </c>
      <c r="B19" s="38" t="s">
        <v>19</v>
      </c>
      <c r="C19" s="39" t="s">
        <v>20</v>
      </c>
      <c r="D19" s="40" t="s">
        <v>21</v>
      </c>
      <c r="E19" s="40" t="s">
        <v>22</v>
      </c>
      <c r="F19" s="24"/>
      <c r="G19" s="24"/>
      <c r="H19" s="24"/>
      <c r="I19" s="24"/>
      <c r="J19" s="24"/>
    </row>
    <row r="20" spans="1:10" ht="19.5" customHeight="1">
      <c r="A20" s="41" t="s">
        <v>23</v>
      </c>
      <c r="B20" s="12"/>
      <c r="C20" s="8"/>
      <c r="D20" s="42">
        <v>5500</v>
      </c>
      <c r="E20" s="42">
        <v>4</v>
      </c>
      <c r="F20" s="24"/>
      <c r="G20" s="24"/>
      <c r="H20" s="24"/>
      <c r="I20" s="24"/>
      <c r="J20" s="24"/>
    </row>
    <row r="21" spans="1:10" ht="29.1" thickBot="1">
      <c r="A21" s="57" t="s">
        <v>24</v>
      </c>
      <c r="B21" s="43"/>
      <c r="C21" s="44"/>
      <c r="D21" s="20"/>
      <c r="E21" s="22"/>
      <c r="F21" s="23"/>
      <c r="G21" s="45"/>
      <c r="H21" s="24"/>
      <c r="I21" s="24"/>
      <c r="J21" s="24"/>
    </row>
    <row r="22" spans="1:10" ht="19.5" customHeight="1" thickBot="1">
      <c r="A22" s="50" t="s">
        <v>25</v>
      </c>
      <c r="B22" s="36">
        <f>SUM(C20*D20*E20)</f>
        <v>0</v>
      </c>
      <c r="C22" s="20"/>
      <c r="D22" s="20"/>
      <c r="E22" s="22"/>
      <c r="F22" s="23"/>
      <c r="G22" s="45"/>
      <c r="H22" s="24"/>
      <c r="I22" s="24"/>
      <c r="J22" s="24"/>
    </row>
    <row r="23" spans="1:10">
      <c r="A23" s="46"/>
      <c r="B23" s="34"/>
      <c r="C23" s="20"/>
      <c r="D23" s="20"/>
      <c r="E23" s="22"/>
      <c r="F23" s="23"/>
      <c r="G23" s="45"/>
      <c r="H23" s="24"/>
      <c r="I23" s="24"/>
      <c r="J23" s="24"/>
    </row>
    <row r="24" spans="1:10">
      <c r="A24" s="20"/>
      <c r="B24" s="34"/>
      <c r="C24" s="20"/>
      <c r="D24" s="20"/>
      <c r="E24" s="22"/>
      <c r="F24" s="23"/>
      <c r="G24" s="45"/>
      <c r="H24" s="24"/>
      <c r="I24" s="24"/>
      <c r="J24" s="24"/>
    </row>
    <row r="25" spans="1:10" ht="30" customHeight="1">
      <c r="A25" s="47" t="s">
        <v>26</v>
      </c>
      <c r="B25" s="39" t="s">
        <v>27</v>
      </c>
      <c r="C25" s="40" t="s">
        <v>28</v>
      </c>
      <c r="D25" s="20"/>
      <c r="E25" s="20"/>
      <c r="F25" s="24"/>
      <c r="G25" s="24"/>
      <c r="H25" s="24"/>
    </row>
    <row r="26" spans="1:10" ht="19.5" customHeight="1">
      <c r="A26" s="48" t="s">
        <v>29</v>
      </c>
      <c r="B26" s="8">
        <v>150</v>
      </c>
      <c r="C26" s="49">
        <v>100</v>
      </c>
      <c r="D26" s="20"/>
      <c r="E26" s="20"/>
      <c r="F26" s="24"/>
      <c r="G26" s="24"/>
      <c r="H26" s="24"/>
    </row>
    <row r="27" spans="1:10" ht="19.5" customHeight="1">
      <c r="A27" s="48" t="s">
        <v>30</v>
      </c>
      <c r="B27" s="8">
        <v>150</v>
      </c>
      <c r="C27" s="49">
        <v>100</v>
      </c>
      <c r="D27" s="20"/>
      <c r="E27" s="20"/>
      <c r="F27" s="24"/>
      <c r="G27" s="24"/>
      <c r="H27" s="24"/>
    </row>
    <row r="28" spans="1:10" ht="19.5" customHeight="1">
      <c r="A28" s="62" t="s">
        <v>31</v>
      </c>
      <c r="B28" s="8">
        <v>150</v>
      </c>
      <c r="C28" s="49">
        <v>10</v>
      </c>
      <c r="D28" s="20"/>
      <c r="E28" s="20"/>
      <c r="F28" s="24"/>
      <c r="G28" s="24"/>
      <c r="H28" s="24"/>
    </row>
    <row r="29" spans="1:10" ht="19.5" customHeight="1">
      <c r="A29" s="62" t="s">
        <v>32</v>
      </c>
      <c r="B29" s="8">
        <v>150</v>
      </c>
      <c r="C29" s="49">
        <v>10</v>
      </c>
      <c r="D29" s="20"/>
      <c r="E29" s="20"/>
      <c r="F29" s="24"/>
      <c r="G29" s="24"/>
      <c r="H29" s="24"/>
    </row>
    <row r="30" spans="1:10" ht="33" customHeight="1">
      <c r="A30" s="70" t="s">
        <v>33</v>
      </c>
      <c r="B30" s="60"/>
      <c r="C30" s="22"/>
      <c r="D30" s="20"/>
      <c r="E30" s="20"/>
      <c r="F30" s="24"/>
      <c r="G30" s="24"/>
      <c r="H30" s="24"/>
    </row>
    <row r="31" spans="1:10" ht="39" customHeight="1" thickBot="1">
      <c r="A31" s="61" t="s">
        <v>34</v>
      </c>
      <c r="B31" s="20"/>
      <c r="C31" s="20"/>
      <c r="D31" s="20"/>
      <c r="E31" s="22"/>
      <c r="F31" s="23"/>
      <c r="G31" s="45"/>
      <c r="H31" s="24"/>
      <c r="I31" s="24"/>
      <c r="J31" s="24"/>
    </row>
    <row r="32" spans="1:10" ht="19.5" customHeight="1" thickBot="1">
      <c r="A32" s="50" t="s">
        <v>35</v>
      </c>
      <c r="B32" s="36">
        <f>SUM(B26*C26)+(B27*C27)+(B28*C28)+(B29*C29)</f>
        <v>33000</v>
      </c>
      <c r="C32" s="20"/>
      <c r="D32" s="20"/>
      <c r="E32" s="22"/>
      <c r="F32" s="23"/>
      <c r="G32" s="45"/>
      <c r="H32" s="24"/>
      <c r="I32" s="24"/>
      <c r="J32" s="24"/>
    </row>
    <row r="33" spans="1:10" ht="14.1" thickBot="1">
      <c r="A33" s="46"/>
      <c r="B33" s="34"/>
      <c r="C33" s="20"/>
      <c r="D33" s="72"/>
      <c r="E33" s="22"/>
      <c r="F33" s="23"/>
      <c r="G33" s="45"/>
      <c r="H33" s="24"/>
      <c r="I33" s="24"/>
      <c r="J33" s="24"/>
    </row>
    <row r="34" spans="1:10" ht="17.100000000000001" thickBot="1">
      <c r="A34" s="51" t="s">
        <v>36</v>
      </c>
      <c r="B34" s="52">
        <f>SUM(B16+B22+B32)</f>
        <v>33000</v>
      </c>
      <c r="C34" s="53"/>
      <c r="D34" s="20"/>
      <c r="E34" s="22"/>
      <c r="F34" s="23"/>
      <c r="G34" s="45"/>
      <c r="H34" s="24"/>
      <c r="I34" s="24"/>
      <c r="J34" s="24"/>
    </row>
    <row r="35" spans="1:10">
      <c r="A35" s="20"/>
      <c r="B35" s="54"/>
      <c r="C35" s="20"/>
      <c r="D35" s="20"/>
      <c r="E35" s="22"/>
    </row>
    <row r="36" spans="1:10">
      <c r="A36" s="24"/>
      <c r="B36" s="24"/>
      <c r="C36" s="24"/>
      <c r="D36" s="24"/>
      <c r="E36" s="23"/>
      <c r="F36" s="23"/>
      <c r="G36" s="24"/>
      <c r="H36" s="24"/>
      <c r="I36" s="24"/>
      <c r="J36" s="24"/>
    </row>
  </sheetData>
  <sheetProtection selectLockedCells="1"/>
  <mergeCells count="7">
    <mergeCell ref="C14:D14"/>
    <mergeCell ref="C8:D8"/>
    <mergeCell ref="C9:D9"/>
    <mergeCell ref="C11:D11"/>
    <mergeCell ref="C12:D12"/>
    <mergeCell ref="C13:D13"/>
    <mergeCell ref="C10:D10"/>
  </mergeCells>
  <dataValidations count="3">
    <dataValidation type="decimal" allowBlank="1" showInputMessage="1" showErrorMessage="1" sqref="C20" xr:uid="{572498C7-D0D1-4486-96C5-A11EA619382E}">
      <formula1>28</formula1>
      <formula2>45</formula2>
    </dataValidation>
    <dataValidation type="whole" allowBlank="1" showInputMessage="1" showErrorMessage="1" sqref="B26" xr:uid="{DEDDE324-ADA0-4C09-999A-35DB3E658938}">
      <formula1>91</formula1>
      <formula2>190</formula2>
    </dataValidation>
    <dataValidation type="whole" allowBlank="1" showInputMessage="1" showErrorMessage="1" sqref="B16:B17" xr:uid="{05F2F60B-0F48-4327-B5A1-B3AB7A9C10B6}">
      <formula1>121000</formula1>
      <formula2>242000</formula2>
    </dataValidation>
  </dataValidations>
  <printOptions gridLines="1"/>
  <pageMargins left="0.7" right="0.7" top="0.75" bottom="0.75" header="0.3" footer="0.3"/>
  <pageSetup paperSize="9" scale="6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2D8E6BF2C5444C89879DD15279169A" ma:contentTypeVersion="5" ma:contentTypeDescription="Een nieuw document maken." ma:contentTypeScope="" ma:versionID="22301acc3255f55fa777be8b33425425">
  <xsd:schema xmlns:xsd="http://www.w3.org/2001/XMLSchema" xmlns:xs="http://www.w3.org/2001/XMLSchema" xmlns:p="http://schemas.microsoft.com/office/2006/metadata/properties" xmlns:ns2="008a645e-c240-472c-833b-42cfdc430c3c" xmlns:ns3="fb43ed69-3e9b-4adf-a85c-24026d83a60d" targetNamespace="http://schemas.microsoft.com/office/2006/metadata/properties" ma:root="true" ma:fieldsID="05d316c12ab55371de2a401fde8bd9f5" ns2:_="" ns3:_="">
    <xsd:import namespace="008a645e-c240-472c-833b-42cfdc430c3c"/>
    <xsd:import namespace="fb43ed69-3e9b-4adf-a85c-24026d83a6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a645e-c240-472c-833b-42cfdc430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43ed69-3e9b-4adf-a85c-24026d83a60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969F57-59CD-4541-9ED2-66A8C11EC3B8}"/>
</file>

<file path=customXml/itemProps2.xml><?xml version="1.0" encoding="utf-8"?>
<ds:datastoreItem xmlns:ds="http://schemas.openxmlformats.org/officeDocument/2006/customXml" ds:itemID="{BC333FF8-F315-4363-ADA4-99DA14FC00EF}"/>
</file>

<file path=customXml/itemProps3.xml><?xml version="1.0" encoding="utf-8"?>
<ds:datastoreItem xmlns:ds="http://schemas.openxmlformats.org/officeDocument/2006/customXml" ds:itemID="{ED02F44F-8680-42CC-8F19-6047A581821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Hulsen</dc:creator>
  <cp:keywords/>
  <dc:description/>
  <cp:lastModifiedBy>Rob Bennink</cp:lastModifiedBy>
  <cp:revision/>
  <dcterms:created xsi:type="dcterms:W3CDTF">2009-09-25T11:19:38Z</dcterms:created>
  <dcterms:modified xsi:type="dcterms:W3CDTF">2023-10-06T08:59:21Z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0x010100282D8E6BF2C5444C89879DD15279169A</vt:lpwstr>
  </property>
</Properties>
</file>