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karelstad\BERGENDAL\BV\FIN\Bedrijfsvoering\Accountant\Aanbesteding\2024\beantwoording vragen\"/>
    </mc:Choice>
  </mc:AlternateContent>
  <bookViews>
    <workbookView xWindow="0" yWindow="0" windowWidth="28800" windowHeight="11400" firstSheet="1" activeTab="1"/>
  </bookViews>
  <sheets>
    <sheet name="Acerno_Cache_XXXXX" sheetId="3" state="veryHidden" r:id="rId1"/>
    <sheet name="Detailcontrole investeringen" sheetId="4" r:id="rId2"/>
  </sheets>
  <definedNames>
    <definedName name="_xlnm._FilterDatabase" localSheetId="1" hidden="1">'Detailcontrole investeringen'!$A$26:$AM$27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21" i="4" l="1"/>
  <c r="AK21" i="4"/>
  <c r="V21" i="4"/>
  <c r="U21" i="4"/>
  <c r="T21" i="4"/>
  <c r="S21" i="4"/>
  <c r="R21" i="4"/>
  <c r="Q21" i="4"/>
  <c r="P21" i="4"/>
  <c r="AL20" i="4"/>
  <c r="AK20" i="4"/>
  <c r="V20" i="4"/>
  <c r="U20" i="4"/>
  <c r="T20" i="4"/>
  <c r="S20" i="4"/>
  <c r="R20" i="4"/>
  <c r="Q20" i="4"/>
  <c r="P20" i="4"/>
  <c r="AL19" i="4"/>
  <c r="AK19" i="4"/>
  <c r="V19" i="4"/>
  <c r="U19" i="4"/>
  <c r="T19" i="4"/>
  <c r="S19" i="4"/>
  <c r="R19" i="4"/>
  <c r="Q19" i="4"/>
  <c r="P19" i="4"/>
  <c r="R23" i="4" l="1"/>
  <c r="V23" i="4"/>
  <c r="T23" i="4"/>
  <c r="P23" i="4"/>
  <c r="Q23" i="4"/>
  <c r="S23" i="4"/>
  <c r="U23" i="4"/>
  <c r="AK23" i="4"/>
  <c r="AL23" i="4"/>
</calcChain>
</file>

<file path=xl/sharedStrings.xml><?xml version="1.0" encoding="utf-8"?>
<sst xmlns="http://schemas.openxmlformats.org/spreadsheetml/2006/main" count="103" uniqueCount="78">
  <si>
    <t>Detailcontrole inkopen goederen en diensten (versie 1.3)</t>
  </si>
  <si>
    <t>Toetspunten detailcontrole:</t>
  </si>
  <si>
    <t>Factuurcontrole:</t>
  </si>
  <si>
    <t>A</t>
  </si>
  <si>
    <t>= Het in de financiële administratie opgenomen bedrag komt overeen met het bedrag van de factuur</t>
  </si>
  <si>
    <t>B</t>
  </si>
  <si>
    <t>= De factuur is gericht aan de organisatie</t>
  </si>
  <si>
    <t>C</t>
  </si>
  <si>
    <t>= De factuur is rekenkundig juist</t>
  </si>
  <si>
    <t>D</t>
  </si>
  <si>
    <t>= De BTW is juist verwerkt</t>
  </si>
  <si>
    <t>E</t>
  </si>
  <si>
    <t>= Op basis van de factuurbeschrijving wordt het bedrag op de juiste grootboekrekening / taakveld geboekt (classificatie, waaronder: terecht niet geactiveerd)</t>
  </si>
  <si>
    <t>F</t>
  </si>
  <si>
    <t>= De factuur heeft betrekking op de juiste verslagperiode (boekjaar)</t>
  </si>
  <si>
    <t>G</t>
  </si>
  <si>
    <t>= Prestatie, zoals die is omschreven op de factuur, is geleverd (toelichting vereist)</t>
  </si>
  <si>
    <t>Betaling:</t>
  </si>
  <si>
    <t>H</t>
  </si>
  <si>
    <t>= Betaling van de factuur heeft plaatsgevonden overeenkomstig het bedrag van de factuur</t>
  </si>
  <si>
    <t>I</t>
  </si>
  <si>
    <t>= Betaling van de factuur heeft plaatsgevonden op het bankrekeningnummer vermeld op de factuur</t>
  </si>
  <si>
    <t>Legenda detailcontrole:</t>
  </si>
  <si>
    <t>v</t>
  </si>
  <si>
    <t>= Akkoord</t>
  </si>
  <si>
    <t xml:space="preserve">Aantal akkoord: </t>
  </si>
  <si>
    <t>x</t>
  </si>
  <si>
    <t>= Niet akkoord (toelichting vereist)</t>
  </si>
  <si>
    <t xml:space="preserve">Aantal niet akkoord: </t>
  </si>
  <si>
    <t>o</t>
  </si>
  <si>
    <t>= Niet van toepassing</t>
  </si>
  <si>
    <t xml:space="preserve">Aantal niet van toepassing: </t>
  </si>
  <si>
    <t>Uitvoering detailcontrole:</t>
  </si>
  <si>
    <t xml:space="preserve">Aantal nog te controleren: </t>
  </si>
  <si>
    <t>Gegevens financiële administratie</t>
  </si>
  <si>
    <t>Gegevens factuur</t>
  </si>
  <si>
    <t>Detailcontrole</t>
  </si>
  <si>
    <t>Gegevens betaalbatch</t>
  </si>
  <si>
    <t>Gegevens bankafschrift</t>
  </si>
  <si>
    <t>Betaling</t>
  </si>
  <si>
    <t>Document-nummer</t>
  </si>
  <si>
    <t>Grootboek-nummer</t>
  </si>
  <si>
    <t>Grootboek omschrijving</t>
  </si>
  <si>
    <t>ECL</t>
  </si>
  <si>
    <t>ECL omschrijving</t>
  </si>
  <si>
    <t>Crediteur</t>
  </si>
  <si>
    <t>Omschrijving boeking</t>
  </si>
  <si>
    <t>Bedrag financiële administratie</t>
  </si>
  <si>
    <t>Omschrijving factuur</t>
  </si>
  <si>
    <t>Factuurbedrag (excl. BTW)</t>
  </si>
  <si>
    <t>BTW percentage</t>
  </si>
  <si>
    <t>Factuurbedrag (incl. BTW)</t>
  </si>
  <si>
    <t>Bankrekeningnummer</t>
  </si>
  <si>
    <t>Eerste controleur</t>
  </si>
  <si>
    <t>tweede controleur</t>
  </si>
  <si>
    <t>Toelichting prestatielevering</t>
  </si>
  <si>
    <t>Betaald bedrag</t>
  </si>
  <si>
    <t>Datum betaalbatch</t>
  </si>
  <si>
    <t>Kenmerk betaalbatch</t>
  </si>
  <si>
    <t>Bedrag betaalbatch</t>
  </si>
  <si>
    <t>Doc nr</t>
  </si>
  <si>
    <t>Datum bankafschrift</t>
  </si>
  <si>
    <t>Volgnr. bankafschrift</t>
  </si>
  <si>
    <t>Controle fact</t>
  </si>
  <si>
    <t>Controle batch</t>
  </si>
  <si>
    <t>Toelichting (indien nodig)</t>
  </si>
  <si>
    <t>4320000</t>
  </si>
  <si>
    <t>Uitbestede invest.</t>
  </si>
  <si>
    <t>142301047</t>
  </si>
  <si>
    <t>721000681</t>
  </si>
  <si>
    <t>Das- Eekhoorn- Frets</t>
  </si>
  <si>
    <t>Termijn 4  Das, Fret en Eekhoornstraat De Horst</t>
  </si>
  <si>
    <t>Recontructie das-fret- en eekhoornstraat</t>
  </si>
  <si>
    <t>Op de pagina's 2 t/m 11 is te zien dat de opdrachtgever een handtekening gezet heeft voor akkoord. Dit akkoord is gegeven op 17-02-2023. Dit is ná week 5, dus het is plausibel dat de prestatie is geleverd.</t>
  </si>
  <si>
    <t>0142301047</t>
  </si>
  <si>
    <t>45/001</t>
  </si>
  <si>
    <t>toezichthouder</t>
  </si>
  <si>
    <t>budgethouder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</si>
</sst>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rgb="FF00FF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0254B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shrinkToFit="1"/>
    </xf>
    <xf numFmtId="0" fontId="3" fillId="3" borderId="6" xfId="2" quotePrefix="1" applyFont="1" applyFill="1" applyBorder="1"/>
    <xf numFmtId="0" fontId="3" fillId="3" borderId="6" xfId="2" applyFont="1" applyFill="1" applyBorder="1"/>
    <xf numFmtId="43" fontId="3" fillId="3" borderId="6" xfId="3" applyFont="1" applyFill="1" applyBorder="1"/>
    <xf numFmtId="164" fontId="3" fillId="3" borderId="6" xfId="2" applyNumberFormat="1" applyFont="1" applyFill="1" applyBorder="1"/>
    <xf numFmtId="0" fontId="3" fillId="3" borderId="6" xfId="2" applyFont="1" applyFill="1" applyBorder="1" applyAlignment="1">
      <alignment horizontal="center"/>
    </xf>
    <xf numFmtId="0" fontId="4" fillId="0" borderId="0" xfId="2" applyFont="1"/>
    <xf numFmtId="0" fontId="5" fillId="0" borderId="0" xfId="2" applyFont="1"/>
    <xf numFmtId="43" fontId="6" fillId="0" borderId="0" xfId="3" applyFont="1" applyFill="1"/>
    <xf numFmtId="164" fontId="4" fillId="0" borderId="0" xfId="2" applyNumberFormat="1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/>
    <xf numFmtId="43" fontId="8" fillId="0" borderId="0" xfId="3" applyFont="1" applyFill="1"/>
    <xf numFmtId="0" fontId="9" fillId="0" borderId="0" xfId="2" applyFont="1" applyAlignment="1">
      <alignment horizontal="center"/>
    </xf>
    <xf numFmtId="43" fontId="4" fillId="0" borderId="0" xfId="3" applyFont="1" applyFill="1"/>
    <xf numFmtId="0" fontId="10" fillId="0" borderId="0" xfId="2" applyFont="1"/>
    <xf numFmtId="0" fontId="5" fillId="0" borderId="0" xfId="2" quotePrefix="1" applyFont="1"/>
    <xf numFmtId="0" fontId="4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4" fillId="0" borderId="0" xfId="2" quotePrefix="1" applyFont="1"/>
    <xf numFmtId="0" fontId="6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5" fillId="0" borderId="3" xfId="2" applyFont="1" applyBorder="1" applyAlignment="1">
      <alignment horizontal="center"/>
    </xf>
    <xf numFmtId="43" fontId="5" fillId="0" borderId="0" xfId="3" applyFont="1" applyFill="1"/>
    <xf numFmtId="43" fontId="5" fillId="0" borderId="0" xfId="3" applyFont="1" applyFill="1" applyBorder="1"/>
    <xf numFmtId="0" fontId="5" fillId="4" borderId="3" xfId="2" applyFont="1" applyFill="1" applyBorder="1" applyAlignment="1">
      <alignment vertical="center"/>
    </xf>
    <xf numFmtId="0" fontId="9" fillId="4" borderId="4" xfId="2" applyFont="1" applyFill="1" applyBorder="1" applyAlignment="1">
      <alignment vertical="center" wrapText="1"/>
    </xf>
    <xf numFmtId="0" fontId="9" fillId="4" borderId="6" xfId="2" applyFont="1" applyFill="1" applyBorder="1" applyAlignment="1">
      <alignment vertical="center" wrapText="1"/>
    </xf>
    <xf numFmtId="0" fontId="9" fillId="4" borderId="6" xfId="2" applyFont="1" applyFill="1" applyBorder="1" applyAlignment="1">
      <alignment vertical="center"/>
    </xf>
    <xf numFmtId="0" fontId="9" fillId="4" borderId="5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left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vertical="center"/>
    </xf>
    <xf numFmtId="0" fontId="9" fillId="4" borderId="0" xfId="2" applyFont="1" applyFill="1" applyAlignment="1">
      <alignment horizontal="center" vertical="center"/>
    </xf>
    <xf numFmtId="0" fontId="9" fillId="4" borderId="5" xfId="2" applyFont="1" applyFill="1" applyBorder="1" applyAlignment="1">
      <alignment horizontal="left" vertical="center"/>
    </xf>
    <xf numFmtId="0" fontId="9" fillId="4" borderId="6" xfId="2" applyFont="1" applyFill="1" applyBorder="1" applyAlignment="1">
      <alignment horizontal="left" vertical="center"/>
    </xf>
    <xf numFmtId="0" fontId="9" fillId="4" borderId="6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43" fontId="5" fillId="0" borderId="3" xfId="3" applyFont="1" applyFill="1" applyBorder="1" applyAlignment="1">
      <alignment vertical="center"/>
    </xf>
    <xf numFmtId="0" fontId="9" fillId="2" borderId="8" xfId="2" applyFont="1" applyFill="1" applyBorder="1" applyAlignment="1">
      <alignment horizontal="center"/>
    </xf>
    <xf numFmtId="0" fontId="3" fillId="3" borderId="6" xfId="2" applyFont="1" applyFill="1" applyBorder="1" applyAlignment="1">
      <alignment horizontal="left" vertical="top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43" fontId="5" fillId="0" borderId="0" xfId="2" applyNumberFormat="1" applyFont="1"/>
    <xf numFmtId="43" fontId="5" fillId="0" borderId="3" xfId="1" applyFont="1" applyFill="1" applyBorder="1" applyAlignment="1">
      <alignment vertical="center"/>
    </xf>
    <xf numFmtId="9" fontId="5" fillId="0" borderId="3" xfId="4" applyFont="1" applyFill="1" applyBorder="1" applyAlignment="1">
      <alignment vertical="center"/>
    </xf>
    <xf numFmtId="0" fontId="5" fillId="0" borderId="7" xfId="2" applyFont="1" applyBorder="1" applyAlignment="1">
      <alignment horizontal="center"/>
    </xf>
    <xf numFmtId="0" fontId="3" fillId="3" borderId="10" xfId="2" applyFont="1" applyFill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9" fillId="0" borderId="3" xfId="2" applyFont="1" applyFill="1" applyBorder="1" applyAlignment="1">
      <alignment vertical="center"/>
    </xf>
    <xf numFmtId="0" fontId="13" fillId="0" borderId="3" xfId="0" applyFont="1" applyFill="1" applyBorder="1"/>
    <xf numFmtId="0" fontId="5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horizontal="center"/>
    </xf>
    <xf numFmtId="0" fontId="13" fillId="0" borderId="3" xfId="0" applyFont="1" applyFill="1" applyBorder="1" applyAlignment="1">
      <alignment vertical="top"/>
    </xf>
    <xf numFmtId="0" fontId="0" fillId="0" borderId="3" xfId="0" applyFill="1" applyBorder="1" applyAlignment="1">
      <alignment vertical="top"/>
    </xf>
    <xf numFmtId="4" fontId="0" fillId="0" borderId="3" xfId="0" applyNumberFormat="1" applyFill="1" applyBorder="1" applyAlignment="1">
      <alignment horizontal="right" vertical="top"/>
    </xf>
    <xf numFmtId="14" fontId="5" fillId="0" borderId="3" xfId="2" applyNumberFormat="1" applyFont="1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 wrapText="1"/>
    </xf>
    <xf numFmtId="0" fontId="2" fillId="0" borderId="3" xfId="0" applyFont="1" applyFill="1" applyBorder="1" applyProtection="1">
      <protection locked="0"/>
    </xf>
    <xf numFmtId="0" fontId="0" fillId="0" borderId="3" xfId="0" applyFill="1" applyBorder="1" applyAlignment="1">
      <alignment horizontal="left" vertical="top"/>
    </xf>
    <xf numFmtId="0" fontId="5" fillId="0" borderId="0" xfId="2" applyFont="1" applyFill="1" applyAlignment="1">
      <alignment vertical="center"/>
    </xf>
    <xf numFmtId="0" fontId="13" fillId="0" borderId="3" xfId="0" applyFont="1" applyFill="1" applyBorder="1" applyAlignment="1">
      <alignment wrapText="1"/>
    </xf>
    <xf numFmtId="0" fontId="9" fillId="2" borderId="7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left" vertical="top"/>
    </xf>
  </cellXfs>
  <cellStyles count="5">
    <cellStyle name="Komma" xfId="1" builtinId="3"/>
    <cellStyle name="Komma 2" xfId="3"/>
    <cellStyle name="Procent" xfId="4" builtinId="5"/>
    <cellStyle name="Standaard" xfId="0" builtinId="0"/>
    <cellStyle name="Standaard 2" xfId="2"/>
  </cellStyles>
  <dxfs count="16">
    <dxf>
      <fill>
        <patternFill>
          <bgColor rgb="FFFFFF00"/>
        </patternFill>
      </fill>
    </dxf>
    <dxf>
      <font>
        <b/>
        <i val="0"/>
        <color theme="5" tint="-0.499984740745262"/>
      </font>
      <fill>
        <patternFill patternType="solid">
          <fgColor rgb="FFFFCCCC"/>
          <bgColor rgb="FFFFCC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5" tint="-0.499984740745262"/>
      </font>
      <fill>
        <patternFill patternType="solid">
          <fgColor rgb="FFFFCCCC"/>
          <bgColor rgb="FFFFCC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5" tint="-0.499984740745262"/>
      </font>
      <fill>
        <patternFill patternType="solid">
          <fgColor rgb="FFFFCCCC"/>
          <bgColor rgb="FFFFCC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5" tint="-0.499984740745262"/>
      </font>
      <fill>
        <patternFill patternType="solid">
          <fgColor rgb="FFFFCCCC"/>
          <bgColor rgb="FFFFCC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9" tint="-0.499984740745262"/>
      </font>
      <fill>
        <patternFill patternType="solid">
          <bgColor rgb="FFCCFFCC"/>
        </patternFill>
      </fill>
    </dxf>
    <dxf>
      <font>
        <b/>
        <i val="0"/>
        <color theme="9" tint="-0.499984740745262"/>
      </font>
      <fill>
        <patternFill>
          <bgColor rgb="FFCCFFCC"/>
        </patternFill>
      </fill>
    </dxf>
    <dxf>
      <font>
        <b/>
        <i val="0"/>
        <color theme="5" tint="-0.499984740745262"/>
      </font>
      <fill>
        <patternFill>
          <bgColor rgb="FFFFCCCC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EF7D00"/>
      <color rgb="FF810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cols>
    <col min="1" max="16384" width="8.8554687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showGridLines="0" tabSelected="1" zoomScale="80" zoomScaleNormal="80" workbookViewId="0">
      <selection activeCell="A27" sqref="A27"/>
    </sheetView>
  </sheetViews>
  <sheetFormatPr defaultColWidth="9.140625" defaultRowHeight="12.75" outlineLevelCol="1" x14ac:dyDescent="0.2"/>
  <cols>
    <col min="1" max="1" width="4.7109375" style="8" customWidth="1"/>
    <col min="2" max="2" width="10.7109375" style="8" customWidth="1"/>
    <col min="3" max="3" width="12.5703125" style="26" customWidth="1"/>
    <col min="4" max="4" width="37.28515625" style="8" customWidth="1"/>
    <col min="5" max="5" width="8.140625" style="8" customWidth="1"/>
    <col min="6" max="6" width="26.5703125" style="8" customWidth="1"/>
    <col min="7" max="7" width="20.7109375" style="8" customWidth="1"/>
    <col min="8" max="8" width="30.7109375" style="8" customWidth="1"/>
    <col min="9" max="9" width="15.5703125" style="8" customWidth="1"/>
    <col min="10" max="10" width="25.7109375" style="8" customWidth="1"/>
    <col min="11" max="11" width="35.28515625" style="8" customWidth="1" outlineLevel="1"/>
    <col min="12" max="12" width="12.7109375" style="8" customWidth="1" outlineLevel="1"/>
    <col min="13" max="13" width="10.7109375" style="8" customWidth="1" outlineLevel="1"/>
    <col min="14" max="14" width="12.7109375" style="8" customWidth="1"/>
    <col min="15" max="15" width="21.140625" style="8" customWidth="1"/>
    <col min="16" max="22" width="4.7109375" style="20" customWidth="1" outlineLevel="1"/>
    <col min="23" max="23" width="17.5703125" style="59" customWidth="1" outlineLevel="1"/>
    <col min="24" max="24" width="21.85546875" style="59" customWidth="1" outlineLevel="1"/>
    <col min="25" max="25" width="50.5703125" style="51" customWidth="1" outlineLevel="1"/>
    <col min="26" max="26" width="21.5703125" style="8" customWidth="1"/>
    <col min="27" max="34" width="12.5703125" style="8" customWidth="1"/>
    <col min="35" max="36" width="9.42578125" style="8" customWidth="1"/>
    <col min="37" max="38" width="4.5703125" style="15" customWidth="1"/>
    <col min="39" max="39" width="55.140625" style="8" customWidth="1"/>
    <col min="40" max="16384" width="9.140625" style="8"/>
  </cols>
  <sheetData>
    <row r="1" spans="1:44" s="3" customFormat="1" ht="15.75" x14ac:dyDescent="0.25">
      <c r="A1" s="2" t="s">
        <v>0</v>
      </c>
      <c r="C1" s="4"/>
      <c r="D1" s="5"/>
      <c r="E1" s="5"/>
      <c r="F1" s="5"/>
      <c r="G1" s="5"/>
      <c r="P1" s="6"/>
      <c r="Q1" s="6"/>
      <c r="R1" s="6"/>
      <c r="S1" s="6"/>
      <c r="T1" s="6"/>
      <c r="U1" s="6"/>
      <c r="V1" s="6"/>
      <c r="W1" s="56"/>
      <c r="X1" s="56"/>
      <c r="Y1" s="49"/>
      <c r="AK1" s="6"/>
      <c r="AL1" s="6"/>
    </row>
    <row r="2" spans="1:44" x14ac:dyDescent="0.2">
      <c r="A2" s="7"/>
      <c r="C2" s="9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11"/>
      <c r="Q2" s="11"/>
      <c r="R2" s="11"/>
      <c r="S2" s="11"/>
      <c r="T2" s="11"/>
      <c r="U2" s="11"/>
      <c r="V2" s="11"/>
      <c r="W2" s="58"/>
      <c r="X2" s="58"/>
      <c r="Y2" s="50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12"/>
      <c r="AL2" s="12"/>
      <c r="AM2" s="7"/>
      <c r="AN2" s="7"/>
      <c r="AO2" s="7"/>
      <c r="AP2" s="7"/>
      <c r="AQ2" s="7"/>
      <c r="AR2" s="7"/>
    </row>
    <row r="3" spans="1:44" x14ac:dyDescent="0.2">
      <c r="A3" s="7"/>
      <c r="B3" s="13" t="s">
        <v>1</v>
      </c>
      <c r="C3" s="14"/>
      <c r="D3" s="10"/>
      <c r="E3" s="10"/>
      <c r="F3" s="10"/>
      <c r="G3" s="10"/>
      <c r="H3" s="7"/>
      <c r="I3" s="7"/>
      <c r="J3" s="7"/>
      <c r="K3" s="7"/>
      <c r="L3" s="7"/>
      <c r="M3" s="7"/>
      <c r="N3" s="7"/>
      <c r="O3" s="7"/>
      <c r="P3" s="11"/>
      <c r="Q3" s="11"/>
      <c r="R3" s="11"/>
      <c r="S3" s="11"/>
      <c r="T3" s="11"/>
      <c r="U3" s="11"/>
      <c r="V3" s="11"/>
      <c r="W3" s="58"/>
      <c r="X3" s="58"/>
      <c r="Y3" s="50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2"/>
      <c r="AM3" s="7"/>
      <c r="AN3" s="7"/>
      <c r="AO3" s="7"/>
      <c r="AP3" s="7"/>
      <c r="AQ3" s="7"/>
      <c r="AR3" s="7"/>
    </row>
    <row r="4" spans="1:44" x14ac:dyDescent="0.2">
      <c r="C4" s="16"/>
      <c r="D4" s="10"/>
      <c r="E4" s="10"/>
      <c r="F4" s="10"/>
      <c r="G4" s="10"/>
      <c r="H4" s="7"/>
      <c r="I4" s="7"/>
      <c r="J4" s="7"/>
      <c r="K4" s="7"/>
      <c r="L4" s="7"/>
      <c r="M4" s="7"/>
      <c r="N4" s="7"/>
      <c r="O4" s="7"/>
      <c r="P4" s="11"/>
      <c r="Q4" s="11"/>
      <c r="R4" s="11"/>
      <c r="S4" s="11"/>
      <c r="T4" s="11"/>
      <c r="U4" s="11"/>
      <c r="V4" s="11"/>
      <c r="W4" s="58"/>
      <c r="X4" s="58"/>
      <c r="Y4" s="50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M4" s="7"/>
      <c r="AN4" s="7"/>
      <c r="AO4" s="7"/>
      <c r="AP4" s="7"/>
      <c r="AQ4" s="7"/>
      <c r="AR4" s="7"/>
    </row>
    <row r="5" spans="1:44" x14ac:dyDescent="0.2">
      <c r="B5" s="17" t="s">
        <v>2</v>
      </c>
      <c r="C5" s="16"/>
      <c r="D5" s="10"/>
      <c r="E5" s="10"/>
      <c r="F5" s="10"/>
      <c r="G5" s="10"/>
      <c r="H5" s="7"/>
      <c r="I5" s="7"/>
      <c r="J5" s="7"/>
      <c r="K5" s="7"/>
      <c r="L5" s="7"/>
      <c r="M5" s="7"/>
      <c r="N5" s="7"/>
      <c r="O5" s="7"/>
      <c r="P5" s="11"/>
      <c r="Q5" s="11"/>
      <c r="R5" s="11"/>
      <c r="S5" s="11"/>
      <c r="T5" s="11"/>
      <c r="U5" s="11"/>
      <c r="V5" s="11"/>
      <c r="W5" s="58"/>
      <c r="X5" s="58"/>
      <c r="Y5" s="50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12"/>
      <c r="AM5" s="7"/>
      <c r="AN5" s="7"/>
      <c r="AO5" s="7"/>
      <c r="AP5" s="7"/>
      <c r="AQ5" s="7"/>
      <c r="AR5" s="7"/>
    </row>
    <row r="6" spans="1:44" x14ac:dyDescent="0.2">
      <c r="A6" s="15" t="s">
        <v>3</v>
      </c>
      <c r="B6" s="18" t="s">
        <v>4</v>
      </c>
      <c r="C6" s="16"/>
      <c r="D6" s="10"/>
      <c r="E6" s="10"/>
      <c r="F6" s="10"/>
      <c r="G6" s="10"/>
      <c r="H6" s="7"/>
      <c r="I6" s="7"/>
      <c r="J6" s="7"/>
      <c r="K6" s="7"/>
      <c r="L6" s="7"/>
      <c r="M6" s="7"/>
      <c r="N6" s="7"/>
      <c r="O6" s="7"/>
      <c r="P6" s="11"/>
      <c r="Q6" s="11"/>
      <c r="R6" s="11"/>
      <c r="S6" s="11"/>
      <c r="T6" s="11"/>
      <c r="U6" s="11"/>
      <c r="V6" s="11"/>
      <c r="W6" s="58"/>
      <c r="X6" s="58"/>
      <c r="Y6" s="50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12"/>
      <c r="AM6" s="7"/>
      <c r="AN6" s="7"/>
      <c r="AO6" s="7"/>
      <c r="AP6" s="7"/>
      <c r="AQ6" s="7"/>
      <c r="AR6" s="7"/>
    </row>
    <row r="7" spans="1:44" x14ac:dyDescent="0.2">
      <c r="A7" s="15" t="s">
        <v>5</v>
      </c>
      <c r="B7" s="18" t="s">
        <v>6</v>
      </c>
      <c r="C7" s="1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1"/>
      <c r="Q7" s="11"/>
      <c r="R7" s="11"/>
      <c r="S7" s="11"/>
      <c r="T7" s="11"/>
      <c r="U7" s="11"/>
      <c r="V7" s="11"/>
      <c r="W7" s="58"/>
      <c r="X7" s="58"/>
      <c r="Y7" s="50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12"/>
      <c r="AM7" s="7"/>
      <c r="AN7" s="7"/>
      <c r="AO7" s="7"/>
      <c r="AP7" s="7"/>
      <c r="AQ7" s="7"/>
      <c r="AR7" s="7"/>
    </row>
    <row r="8" spans="1:44" x14ac:dyDescent="0.2">
      <c r="A8" s="15" t="s">
        <v>7</v>
      </c>
      <c r="B8" s="18" t="s">
        <v>8</v>
      </c>
      <c r="C8" s="1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1"/>
      <c r="Q8" s="11"/>
      <c r="R8" s="11"/>
      <c r="S8" s="11"/>
      <c r="T8" s="11"/>
      <c r="U8" s="11"/>
      <c r="V8" s="11"/>
      <c r="W8" s="57"/>
      <c r="X8" s="58"/>
      <c r="Y8" s="50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12"/>
      <c r="AM8" s="7"/>
      <c r="AN8" s="7"/>
      <c r="AO8" s="7"/>
      <c r="AP8" s="7"/>
      <c r="AQ8" s="7"/>
      <c r="AR8" s="7"/>
    </row>
    <row r="9" spans="1:44" x14ac:dyDescent="0.2">
      <c r="A9" s="15" t="s">
        <v>9</v>
      </c>
      <c r="B9" s="19" t="s">
        <v>10</v>
      </c>
      <c r="C9" s="1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1"/>
      <c r="Q9" s="11"/>
      <c r="R9" s="11"/>
      <c r="S9" s="11"/>
      <c r="T9" s="11"/>
      <c r="U9" s="11"/>
      <c r="V9" s="11"/>
      <c r="W9" s="57"/>
      <c r="X9" s="58"/>
      <c r="Y9" s="50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12"/>
      <c r="AM9" s="7"/>
      <c r="AN9" s="7"/>
      <c r="AO9" s="7"/>
      <c r="AP9" s="7"/>
      <c r="AQ9" s="7"/>
      <c r="AR9" s="7"/>
    </row>
    <row r="10" spans="1:44" x14ac:dyDescent="0.2">
      <c r="A10" s="15" t="s">
        <v>11</v>
      </c>
      <c r="B10" s="19" t="s">
        <v>12</v>
      </c>
      <c r="C10" s="1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11"/>
      <c r="Q10" s="11"/>
      <c r="R10" s="11"/>
      <c r="S10" s="11"/>
      <c r="T10" s="11"/>
      <c r="U10" s="11"/>
      <c r="V10" s="11"/>
      <c r="W10" s="57"/>
      <c r="X10" s="58"/>
      <c r="Y10" s="50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2"/>
      <c r="AL10" s="12"/>
      <c r="AM10" s="7"/>
      <c r="AN10" s="7"/>
      <c r="AO10" s="7"/>
      <c r="AP10" s="7"/>
      <c r="AQ10" s="7"/>
      <c r="AR10" s="7"/>
    </row>
    <row r="11" spans="1:44" x14ac:dyDescent="0.2">
      <c r="A11" s="15" t="s">
        <v>13</v>
      </c>
      <c r="B11" s="19" t="s">
        <v>14</v>
      </c>
      <c r="C11" s="16"/>
      <c r="D11" s="7"/>
      <c r="E11" s="7"/>
      <c r="F11" s="7"/>
      <c r="G11" s="7"/>
      <c r="H11" s="7"/>
      <c r="P11" s="11"/>
      <c r="Q11" s="11"/>
      <c r="R11" s="11"/>
      <c r="S11" s="11"/>
      <c r="T11" s="11"/>
      <c r="U11" s="11"/>
      <c r="V11" s="11"/>
      <c r="W11" s="57"/>
      <c r="AK11" s="12"/>
      <c r="AL11" s="12"/>
      <c r="AM11" s="7"/>
      <c r="AN11" s="7"/>
      <c r="AO11" s="7"/>
      <c r="AP11" s="7"/>
      <c r="AQ11" s="7"/>
      <c r="AR11" s="7"/>
    </row>
    <row r="12" spans="1:44" x14ac:dyDescent="0.2">
      <c r="A12" s="15" t="s">
        <v>15</v>
      </c>
      <c r="B12" s="19" t="s">
        <v>16</v>
      </c>
      <c r="C12" s="16"/>
      <c r="D12" s="7"/>
      <c r="E12" s="7"/>
      <c r="F12" s="7"/>
      <c r="G12" s="7"/>
      <c r="H12" s="7"/>
      <c r="P12" s="11"/>
      <c r="Q12" s="11"/>
      <c r="R12" s="11"/>
      <c r="S12" s="11"/>
      <c r="T12" s="11"/>
      <c r="U12" s="11"/>
      <c r="V12" s="11"/>
      <c r="W12" s="57"/>
      <c r="AK12" s="12"/>
      <c r="AL12" s="12"/>
      <c r="AM12" s="7"/>
      <c r="AN12" s="7"/>
      <c r="AO12" s="7"/>
      <c r="AP12" s="7"/>
      <c r="AQ12" s="7"/>
      <c r="AR12" s="7"/>
    </row>
    <row r="13" spans="1:44" x14ac:dyDescent="0.2">
      <c r="C13" s="16"/>
      <c r="D13" s="10"/>
      <c r="E13" s="10"/>
      <c r="F13" s="10"/>
      <c r="G13" s="10"/>
      <c r="H13" s="7"/>
      <c r="P13" s="11"/>
      <c r="Q13" s="11"/>
      <c r="R13" s="11"/>
      <c r="S13" s="11"/>
      <c r="T13" s="11"/>
      <c r="U13" s="11"/>
      <c r="V13" s="11"/>
      <c r="W13" s="57"/>
      <c r="AK13" s="12"/>
      <c r="AL13" s="12"/>
      <c r="AM13" s="7"/>
      <c r="AN13" s="7"/>
      <c r="AO13" s="7"/>
      <c r="AP13" s="7"/>
      <c r="AQ13" s="7"/>
      <c r="AR13" s="7"/>
    </row>
    <row r="14" spans="1:44" x14ac:dyDescent="0.2">
      <c r="B14" s="17" t="s">
        <v>17</v>
      </c>
      <c r="C14" s="16"/>
      <c r="D14" s="10"/>
      <c r="E14" s="10"/>
      <c r="F14" s="10"/>
      <c r="G14" s="10"/>
      <c r="H14" s="7"/>
      <c r="P14" s="11"/>
      <c r="Q14" s="11"/>
      <c r="R14" s="11"/>
      <c r="S14" s="11"/>
      <c r="T14" s="11"/>
      <c r="U14" s="11"/>
      <c r="V14" s="11"/>
      <c r="W14" s="57"/>
      <c r="AK14" s="12"/>
      <c r="AL14" s="12"/>
      <c r="AM14" s="7"/>
      <c r="AN14" s="7"/>
      <c r="AO14" s="7"/>
      <c r="AP14" s="7"/>
      <c r="AQ14" s="7"/>
      <c r="AR14" s="7"/>
    </row>
    <row r="15" spans="1:44" x14ac:dyDescent="0.2">
      <c r="A15" s="15" t="s">
        <v>18</v>
      </c>
      <c r="B15" s="19" t="s">
        <v>19</v>
      </c>
      <c r="C15" s="16"/>
      <c r="D15" s="7"/>
      <c r="E15" s="7"/>
      <c r="F15" s="7"/>
      <c r="G15" s="7"/>
      <c r="H15" s="7"/>
      <c r="P15" s="11"/>
      <c r="Q15" s="11"/>
      <c r="R15" s="11"/>
      <c r="S15" s="11"/>
      <c r="T15" s="11"/>
      <c r="U15" s="11"/>
      <c r="V15" s="11"/>
      <c r="W15" s="57"/>
      <c r="AK15" s="12"/>
      <c r="AL15" s="12"/>
      <c r="AM15" s="7"/>
      <c r="AN15" s="7"/>
      <c r="AO15" s="7"/>
      <c r="AP15" s="7"/>
      <c r="AQ15" s="7"/>
      <c r="AR15" s="7"/>
    </row>
    <row r="16" spans="1:44" x14ac:dyDescent="0.2">
      <c r="A16" s="12" t="s">
        <v>20</v>
      </c>
      <c r="B16" s="21" t="s">
        <v>21</v>
      </c>
      <c r="C16" s="1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1"/>
      <c r="Q16" s="11"/>
      <c r="R16" s="11"/>
      <c r="S16" s="11"/>
      <c r="T16" s="11"/>
      <c r="U16" s="11"/>
      <c r="V16" s="11"/>
      <c r="W16" s="57"/>
      <c r="X16" s="58"/>
      <c r="Y16" s="50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12"/>
      <c r="AL16" s="12"/>
      <c r="AM16" s="7"/>
      <c r="AN16" s="7"/>
      <c r="AO16" s="7"/>
      <c r="AP16" s="7"/>
      <c r="AQ16" s="7"/>
      <c r="AR16" s="7"/>
    </row>
    <row r="17" spans="1:44" x14ac:dyDescent="0.2">
      <c r="A17" s="12"/>
      <c r="B17" s="21"/>
      <c r="C17" s="1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1"/>
      <c r="Q17" s="11"/>
      <c r="R17" s="11"/>
      <c r="S17" s="11"/>
      <c r="T17" s="11"/>
      <c r="U17" s="11"/>
      <c r="V17" s="11"/>
      <c r="W17" s="58"/>
      <c r="X17" s="58"/>
      <c r="Y17" s="50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12"/>
      <c r="AL17" s="12"/>
      <c r="AM17" s="7"/>
      <c r="AN17" s="7"/>
      <c r="AO17" s="7"/>
      <c r="AP17" s="7"/>
      <c r="AQ17" s="7"/>
      <c r="AR17" s="7"/>
    </row>
    <row r="18" spans="1:44" x14ac:dyDescent="0.2">
      <c r="A18" s="12"/>
      <c r="B18" s="22" t="s">
        <v>22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1"/>
      <c r="Q18" s="11"/>
      <c r="R18" s="11"/>
      <c r="S18" s="11"/>
      <c r="T18" s="11"/>
      <c r="U18" s="11"/>
      <c r="V18" s="11"/>
      <c r="W18" s="58"/>
      <c r="X18" s="58"/>
      <c r="Y18" s="50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12"/>
      <c r="AL18" s="12"/>
      <c r="AM18" s="7"/>
      <c r="AN18" s="7"/>
      <c r="AO18" s="7"/>
      <c r="AP18" s="7"/>
      <c r="AQ18" s="7"/>
      <c r="AR18" s="7"/>
    </row>
    <row r="19" spans="1:44" x14ac:dyDescent="0.2">
      <c r="A19" s="23" t="s">
        <v>23</v>
      </c>
      <c r="B19" s="21" t="s">
        <v>24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4" t="s">
        <v>25</v>
      </c>
      <c r="P19" s="25">
        <f>COUNTIF(P27:P27,"v")</f>
        <v>1</v>
      </c>
      <c r="Q19" s="25">
        <f>COUNTIF(Q27:Q27,"v")</f>
        <v>1</v>
      </c>
      <c r="R19" s="25">
        <f>COUNTIF(R27:R27,"v")</f>
        <v>1</v>
      </c>
      <c r="S19" s="25">
        <f>COUNTIF(S27:S27,"v")</f>
        <v>1</v>
      </c>
      <c r="T19" s="25">
        <f>COUNTIF(T27:T27,"v")</f>
        <v>1</v>
      </c>
      <c r="U19" s="25">
        <f>COUNTIF(U27:U27,"v")</f>
        <v>1</v>
      </c>
      <c r="V19" s="55">
        <f>COUNTIF(V27:V27,"v")</f>
        <v>1</v>
      </c>
      <c r="W19" s="58"/>
      <c r="X19" s="58"/>
      <c r="Y19" s="50"/>
      <c r="Z19" s="7"/>
      <c r="AA19" s="7"/>
      <c r="AB19" s="7"/>
      <c r="AC19" s="7"/>
      <c r="AD19" s="7"/>
      <c r="AE19" s="7"/>
      <c r="AF19" s="7"/>
      <c r="AG19" s="7"/>
      <c r="AH19" s="24"/>
      <c r="AI19" s="24"/>
      <c r="AJ19" s="24" t="s">
        <v>25</v>
      </c>
      <c r="AK19" s="25">
        <f>COUNTIF(AK27:AK27,"v")</f>
        <v>1</v>
      </c>
      <c r="AL19" s="25">
        <f>COUNTIF(AL27:AL27,"v")</f>
        <v>1</v>
      </c>
      <c r="AM19" s="7"/>
      <c r="AN19" s="7"/>
      <c r="AO19" s="7"/>
      <c r="AP19" s="7"/>
      <c r="AQ19" s="7"/>
      <c r="AR19" s="7"/>
    </row>
    <row r="20" spans="1:44" x14ac:dyDescent="0.2">
      <c r="A20" s="23" t="s">
        <v>26</v>
      </c>
      <c r="B20" s="21" t="s">
        <v>27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4" t="s">
        <v>28</v>
      </c>
      <c r="P20" s="25">
        <f>COUNTIF(P27:P27,"x")</f>
        <v>0</v>
      </c>
      <c r="Q20" s="25">
        <f>COUNTIF(Q27:Q27,"x")</f>
        <v>0</v>
      </c>
      <c r="R20" s="25">
        <f>COUNTIF(R27:R27,"x")</f>
        <v>0</v>
      </c>
      <c r="S20" s="25">
        <f>COUNTIF(S27:S27,"x")</f>
        <v>0</v>
      </c>
      <c r="T20" s="25">
        <f>COUNTIF(T27:T27,"x")</f>
        <v>0</v>
      </c>
      <c r="U20" s="25">
        <f>COUNTIF(U27:U27,"x")</f>
        <v>0</v>
      </c>
      <c r="V20" s="55">
        <f>COUNTIF(V27:V27,"x")</f>
        <v>0</v>
      </c>
      <c r="W20" s="58"/>
      <c r="X20" s="58"/>
      <c r="Y20" s="50"/>
      <c r="Z20" s="7"/>
      <c r="AA20" s="7"/>
      <c r="AB20" s="7"/>
      <c r="AC20" s="7"/>
      <c r="AD20" s="7"/>
      <c r="AE20" s="7"/>
      <c r="AF20" s="7"/>
      <c r="AG20" s="7"/>
      <c r="AH20" s="24"/>
      <c r="AI20" s="24"/>
      <c r="AJ20" s="24" t="s">
        <v>28</v>
      </c>
      <c r="AK20" s="25">
        <f>COUNTIF(AK27:AK27,"x")</f>
        <v>0</v>
      </c>
      <c r="AL20" s="25">
        <f>COUNTIF(AL27:AL27,"x")</f>
        <v>0</v>
      </c>
      <c r="AM20" s="7"/>
      <c r="AN20" s="7"/>
      <c r="AO20" s="7"/>
      <c r="AP20" s="7"/>
      <c r="AQ20" s="7"/>
      <c r="AR20" s="7"/>
    </row>
    <row r="21" spans="1:44" x14ac:dyDescent="0.2">
      <c r="A21" s="23" t="s">
        <v>29</v>
      </c>
      <c r="B21" s="21" t="s">
        <v>30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24" t="s">
        <v>31</v>
      </c>
      <c r="P21" s="25">
        <f>COUNTIF(P27:P27,"o")</f>
        <v>0</v>
      </c>
      <c r="Q21" s="25">
        <f>COUNTIF(Q27:Q27,"o")</f>
        <v>0</v>
      </c>
      <c r="R21" s="25">
        <f>COUNTIF(R27:R27,"o")</f>
        <v>0</v>
      </c>
      <c r="S21" s="25">
        <f>COUNTIF(S27:S27,"o")</f>
        <v>0</v>
      </c>
      <c r="T21" s="25">
        <f>COUNTIF(T27:T27,"o")</f>
        <v>0</v>
      </c>
      <c r="U21" s="25">
        <f>COUNTIF(U27:U27,"o")</f>
        <v>0</v>
      </c>
      <c r="V21" s="55">
        <f>COUNTIF(V27:V27,"o")</f>
        <v>0</v>
      </c>
      <c r="W21" s="58"/>
      <c r="X21" s="58"/>
      <c r="Y21" s="50"/>
      <c r="Z21" s="7"/>
      <c r="AA21" s="7"/>
      <c r="AB21" s="7"/>
      <c r="AC21" s="7"/>
      <c r="AD21" s="7"/>
      <c r="AE21" s="7"/>
      <c r="AF21" s="7"/>
      <c r="AG21" s="7"/>
      <c r="AH21" s="24"/>
      <c r="AI21" s="24"/>
      <c r="AJ21" s="24" t="s">
        <v>31</v>
      </c>
      <c r="AK21" s="25">
        <f>COUNTIF(AK27:AK27,"o")</f>
        <v>0</v>
      </c>
      <c r="AL21" s="25">
        <f>COUNTIF(AL27:AL27,"o")</f>
        <v>0</v>
      </c>
      <c r="AM21" s="7"/>
      <c r="AN21" s="7"/>
      <c r="AO21" s="7"/>
      <c r="AP21" s="7"/>
      <c r="AQ21" s="7"/>
      <c r="AR21" s="7"/>
    </row>
    <row r="22" spans="1:44" x14ac:dyDescent="0.2">
      <c r="P22" s="8"/>
      <c r="Q22" s="8"/>
      <c r="R22" s="8"/>
      <c r="S22" s="8"/>
      <c r="T22" s="8"/>
      <c r="U22" s="8"/>
      <c r="V22" s="8"/>
      <c r="W22" s="58"/>
      <c r="X22" s="58"/>
      <c r="AK22" s="8"/>
      <c r="AL22" s="8"/>
    </row>
    <row r="23" spans="1:44" x14ac:dyDescent="0.2">
      <c r="B23" s="22" t="s">
        <v>32</v>
      </c>
      <c r="O23" s="24" t="s">
        <v>33</v>
      </c>
      <c r="P23" s="25">
        <f>-SUM(P19:P21)+COUNT($A$27:$A$27)</f>
        <v>0</v>
      </c>
      <c r="Q23" s="25">
        <f>-SUM(Q19:Q21)+COUNT($A$27:$A$27)</f>
        <v>0</v>
      </c>
      <c r="R23" s="25">
        <f>-SUM(R19:R21)+COUNT($A$27:$A$27)</f>
        <v>0</v>
      </c>
      <c r="S23" s="25">
        <f>-SUM(S19:S21)+COUNT($A$27:$A$27)</f>
        <v>0</v>
      </c>
      <c r="T23" s="25">
        <f>-SUM(T19:T21)+COUNT($A$27:$A$27)</f>
        <v>0</v>
      </c>
      <c r="U23" s="25">
        <f>-SUM(U19:U21)+COUNT($A$27:$A$27)</f>
        <v>0</v>
      </c>
      <c r="V23" s="55">
        <f>-SUM(V19:V21)+COUNT($A$27:$A$27)</f>
        <v>0</v>
      </c>
      <c r="W23" s="58"/>
      <c r="X23" s="58"/>
      <c r="AH23" s="24"/>
      <c r="AI23" s="24"/>
      <c r="AJ23" s="24" t="s">
        <v>33</v>
      </c>
      <c r="AK23" s="25">
        <f>-SUM(AK19:AK21)+COUNT($A$27:$A$27)</f>
        <v>0</v>
      </c>
      <c r="AL23" s="25">
        <f>-SUM(AL19:AL21)+COUNT($A$27:$A$27)</f>
        <v>0</v>
      </c>
    </row>
    <row r="24" spans="1:44" x14ac:dyDescent="0.2">
      <c r="C24" s="27"/>
    </row>
    <row r="25" spans="1:44" x14ac:dyDescent="0.2">
      <c r="B25" s="74" t="s">
        <v>34</v>
      </c>
      <c r="C25" s="76"/>
      <c r="D25" s="76"/>
      <c r="E25" s="76"/>
      <c r="F25" s="76"/>
      <c r="G25" s="76"/>
      <c r="H25" s="76"/>
      <c r="I25" s="75"/>
      <c r="J25" s="77" t="s">
        <v>35</v>
      </c>
      <c r="K25" s="78"/>
      <c r="L25" s="78"/>
      <c r="M25" s="78"/>
      <c r="N25" s="78"/>
      <c r="O25" s="78"/>
      <c r="P25" s="74" t="s">
        <v>36</v>
      </c>
      <c r="Q25" s="76"/>
      <c r="R25" s="76"/>
      <c r="S25" s="76"/>
      <c r="T25" s="76"/>
      <c r="U25" s="76"/>
      <c r="V25" s="76"/>
      <c r="W25" s="79"/>
      <c r="X25" s="79"/>
      <c r="Y25" s="80"/>
      <c r="Z25" s="76" t="s">
        <v>37</v>
      </c>
      <c r="AA25" s="76"/>
      <c r="AB25" s="76"/>
      <c r="AC25" s="76"/>
      <c r="AD25" s="76"/>
      <c r="AE25" s="74" t="s">
        <v>38</v>
      </c>
      <c r="AF25" s="76"/>
      <c r="AG25" s="76"/>
      <c r="AH25" s="75"/>
      <c r="AI25" s="48"/>
      <c r="AJ25" s="48"/>
      <c r="AK25" s="74" t="s">
        <v>39</v>
      </c>
      <c r="AL25" s="75"/>
    </row>
    <row r="26" spans="1:44" s="46" customFormat="1" ht="25.5" x14ac:dyDescent="0.2">
      <c r="A26" s="28"/>
      <c r="B26" s="29" t="s">
        <v>40</v>
      </c>
      <c r="C26" s="30" t="s">
        <v>41</v>
      </c>
      <c r="D26" s="31" t="s">
        <v>42</v>
      </c>
      <c r="E26" s="31" t="s">
        <v>43</v>
      </c>
      <c r="F26" s="31" t="s">
        <v>44</v>
      </c>
      <c r="G26" s="31" t="s">
        <v>45</v>
      </c>
      <c r="H26" s="31" t="s">
        <v>46</v>
      </c>
      <c r="I26" s="32" t="s">
        <v>47</v>
      </c>
      <c r="J26" s="33" t="s">
        <v>45</v>
      </c>
      <c r="K26" s="34" t="s">
        <v>48</v>
      </c>
      <c r="L26" s="35" t="s">
        <v>49</v>
      </c>
      <c r="M26" s="35" t="s">
        <v>50</v>
      </c>
      <c r="N26" s="35" t="s">
        <v>51</v>
      </c>
      <c r="O26" s="36" t="s">
        <v>52</v>
      </c>
      <c r="P26" s="37" t="s">
        <v>3</v>
      </c>
      <c r="Q26" s="37" t="s">
        <v>5</v>
      </c>
      <c r="R26" s="37" t="s">
        <v>7</v>
      </c>
      <c r="S26" s="37" t="s">
        <v>9</v>
      </c>
      <c r="T26" s="37" t="s">
        <v>11</v>
      </c>
      <c r="U26" s="37" t="s">
        <v>13</v>
      </c>
      <c r="V26" s="37" t="s">
        <v>15</v>
      </c>
      <c r="W26" s="45" t="s">
        <v>53</v>
      </c>
      <c r="X26" s="45" t="s">
        <v>54</v>
      </c>
      <c r="Y26" s="38" t="s">
        <v>55</v>
      </c>
      <c r="Z26" s="39" t="s">
        <v>52</v>
      </c>
      <c r="AA26" s="40" t="s">
        <v>56</v>
      </c>
      <c r="AB26" s="40" t="s">
        <v>57</v>
      </c>
      <c r="AC26" s="40" t="s">
        <v>58</v>
      </c>
      <c r="AD26" s="40" t="s">
        <v>59</v>
      </c>
      <c r="AE26" s="41" t="s">
        <v>60</v>
      </c>
      <c r="AF26" s="41" t="s">
        <v>61</v>
      </c>
      <c r="AG26" s="35" t="s">
        <v>62</v>
      </c>
      <c r="AH26" s="42" t="s">
        <v>56</v>
      </c>
      <c r="AI26" s="40" t="s">
        <v>63</v>
      </c>
      <c r="AJ26" s="40" t="s">
        <v>64</v>
      </c>
      <c r="AK26" s="43" t="s">
        <v>18</v>
      </c>
      <c r="AL26" s="44" t="s">
        <v>20</v>
      </c>
      <c r="AM26" s="45" t="s">
        <v>65</v>
      </c>
    </row>
    <row r="27" spans="1:44" s="72" customFormat="1" ht="51" x14ac:dyDescent="0.2">
      <c r="A27" s="60">
        <v>2</v>
      </c>
      <c r="B27" s="70" t="s">
        <v>68</v>
      </c>
      <c r="C27" s="61" t="s">
        <v>69</v>
      </c>
      <c r="D27" s="61" t="s">
        <v>70</v>
      </c>
      <c r="E27" s="61" t="s">
        <v>66</v>
      </c>
      <c r="F27" s="61" t="s">
        <v>67</v>
      </c>
      <c r="G27" s="62"/>
      <c r="H27" s="73" t="s">
        <v>71</v>
      </c>
      <c r="I27" s="47"/>
      <c r="J27" s="62"/>
      <c r="K27" s="63" t="s">
        <v>72</v>
      </c>
      <c r="L27" s="47">
        <v>67069.59</v>
      </c>
      <c r="M27" s="54">
        <v>0.21</v>
      </c>
      <c r="N27" s="47">
        <v>81154.2</v>
      </c>
      <c r="O27" s="62"/>
      <c r="P27" s="64" t="s">
        <v>23</v>
      </c>
      <c r="Q27" s="64" t="s">
        <v>23</v>
      </c>
      <c r="R27" s="64" t="s">
        <v>23</v>
      </c>
      <c r="S27" s="64" t="s">
        <v>23</v>
      </c>
      <c r="T27" s="64" t="s">
        <v>23</v>
      </c>
      <c r="U27" s="64" t="s">
        <v>23</v>
      </c>
      <c r="V27" s="64" t="s">
        <v>23</v>
      </c>
      <c r="W27" s="65" t="s">
        <v>76</v>
      </c>
      <c r="X27" s="65" t="s">
        <v>77</v>
      </c>
      <c r="Y27" s="69" t="s">
        <v>73</v>
      </c>
      <c r="Z27" s="66"/>
      <c r="AA27" s="67"/>
      <c r="AB27" s="68"/>
      <c r="AC27" s="66"/>
      <c r="AD27" s="47">
        <v>283237.92</v>
      </c>
      <c r="AE27" s="71" t="s">
        <v>74</v>
      </c>
      <c r="AF27" s="68">
        <v>44988</v>
      </c>
      <c r="AG27" s="62" t="s">
        <v>75</v>
      </c>
      <c r="AH27" s="53">
        <v>283237.92</v>
      </c>
      <c r="AI27" s="53"/>
      <c r="AJ27" s="53"/>
      <c r="AK27" s="64" t="s">
        <v>23</v>
      </c>
      <c r="AL27" s="64" t="s">
        <v>23</v>
      </c>
      <c r="AM27" s="62"/>
    </row>
    <row r="29" spans="1:44" x14ac:dyDescent="0.2">
      <c r="I29" s="52"/>
    </row>
    <row r="30" spans="1:44" x14ac:dyDescent="0.2">
      <c r="L30" s="52"/>
    </row>
    <row r="33" spans="3:3" x14ac:dyDescent="0.2">
      <c r="C33" s="8"/>
    </row>
    <row r="34" spans="3:3" x14ac:dyDescent="0.2">
      <c r="C34" s="8"/>
    </row>
    <row r="35" spans="3:3" x14ac:dyDescent="0.2">
      <c r="C35" s="8"/>
    </row>
    <row r="36" spans="3:3" x14ac:dyDescent="0.2">
      <c r="C36" s="8"/>
    </row>
    <row r="37" spans="3:3" x14ac:dyDescent="0.2">
      <c r="C37" s="8"/>
    </row>
    <row r="38" spans="3:3" x14ac:dyDescent="0.2">
      <c r="C38" s="8"/>
    </row>
    <row r="39" spans="3:3" x14ac:dyDescent="0.2">
      <c r="C39" s="8"/>
    </row>
    <row r="40" spans="3:3" x14ac:dyDescent="0.2">
      <c r="C40" s="8"/>
    </row>
    <row r="41" spans="3:3" x14ac:dyDescent="0.2">
      <c r="C41" s="8"/>
    </row>
    <row r="42" spans="3:3" x14ac:dyDescent="0.2">
      <c r="C42" s="8"/>
    </row>
    <row r="43" spans="3:3" x14ac:dyDescent="0.2">
      <c r="C43" s="8"/>
    </row>
    <row r="44" spans="3:3" x14ac:dyDescent="0.2">
      <c r="C44" s="8"/>
    </row>
    <row r="45" spans="3:3" x14ac:dyDescent="0.2">
      <c r="C45" s="8"/>
    </row>
    <row r="46" spans="3:3" x14ac:dyDescent="0.2">
      <c r="C46" s="8"/>
    </row>
    <row r="47" spans="3:3" x14ac:dyDescent="0.2">
      <c r="C47" s="8"/>
    </row>
    <row r="48" spans="3:3" x14ac:dyDescent="0.2">
      <c r="C48" s="8"/>
    </row>
    <row r="49" spans="3:3" x14ac:dyDescent="0.2">
      <c r="C49" s="8"/>
    </row>
    <row r="50" spans="3:3" x14ac:dyDescent="0.2">
      <c r="C50" s="8"/>
    </row>
    <row r="51" spans="3:3" x14ac:dyDescent="0.2">
      <c r="C51" s="8"/>
    </row>
    <row r="52" spans="3:3" x14ac:dyDescent="0.2">
      <c r="C52" s="8"/>
    </row>
    <row r="53" spans="3:3" x14ac:dyDescent="0.2">
      <c r="C53" s="8"/>
    </row>
  </sheetData>
  <autoFilter ref="A26:AM27"/>
  <mergeCells count="6">
    <mergeCell ref="AK25:AL25"/>
    <mergeCell ref="B25:I25"/>
    <mergeCell ref="J25:O25"/>
    <mergeCell ref="P25:Y25"/>
    <mergeCell ref="Z25:AD25"/>
    <mergeCell ref="AE25:AH25"/>
  </mergeCells>
  <conditionalFormatting sqref="A19:A21 P27:V27 AK27:AL27">
    <cfRule type="cellIs" dxfId="15" priority="29" operator="equal">
      <formula>"o"</formula>
    </cfRule>
    <cfRule type="cellIs" dxfId="14" priority="30" operator="equal">
      <formula>"x"</formula>
    </cfRule>
    <cfRule type="cellIs" dxfId="13" priority="31" operator="equal">
      <formula>"v"</formula>
    </cfRule>
  </conditionalFormatting>
  <conditionalFormatting sqref="P19:V19">
    <cfRule type="cellIs" dxfId="12" priority="7" operator="greaterThanOrEqual">
      <formula>0</formula>
    </cfRule>
  </conditionalFormatting>
  <conditionalFormatting sqref="P20:V20">
    <cfRule type="cellIs" dxfId="11" priority="8" operator="lessThanOrEqual">
      <formula>0</formula>
    </cfRule>
    <cfRule type="cellIs" dxfId="10" priority="9" operator="greaterThan">
      <formula>0</formula>
    </cfRule>
  </conditionalFormatting>
  <conditionalFormatting sqref="P21:V21">
    <cfRule type="cellIs" dxfId="9" priority="6" operator="greaterThanOrEqual">
      <formula>0</formula>
    </cfRule>
  </conditionalFormatting>
  <conditionalFormatting sqref="P23:V23">
    <cfRule type="cellIs" dxfId="8" priority="10" operator="lessThanOrEqual">
      <formula>0</formula>
    </cfRule>
    <cfRule type="cellIs" dxfId="7" priority="11" operator="greaterThan">
      <formula>0</formula>
    </cfRule>
  </conditionalFormatting>
  <conditionalFormatting sqref="AK19:AL19">
    <cfRule type="cellIs" dxfId="6" priority="13" operator="greaterThanOrEqual">
      <formula>0</formula>
    </cfRule>
  </conditionalFormatting>
  <conditionalFormatting sqref="AK20:AL20">
    <cfRule type="cellIs" dxfId="5" priority="14" operator="lessThanOrEqual">
      <formula>0</formula>
    </cfRule>
    <cfRule type="cellIs" dxfId="4" priority="15" operator="greaterThan">
      <formula>0</formula>
    </cfRule>
  </conditionalFormatting>
  <conditionalFormatting sqref="AK21:AL21">
    <cfRule type="cellIs" dxfId="3" priority="12" operator="greaterThanOrEqual">
      <formula>0</formula>
    </cfRule>
  </conditionalFormatting>
  <conditionalFormatting sqref="AK23:AL23">
    <cfRule type="cellIs" dxfId="2" priority="16" operator="lessThanOrEqual">
      <formula>0</formula>
    </cfRule>
    <cfRule type="cellIs" dxfId="1" priority="17" operator="greaterThan">
      <formula>0</formula>
    </cfRule>
  </conditionalFormatting>
  <conditionalFormatting sqref="Y27">
    <cfRule type="expression" dxfId="0" priority="1">
      <formula>$V27="x"</formula>
    </cfRule>
  </conditionalFormatting>
  <dataValidations count="1">
    <dataValidation type="list" allowBlank="1" showInputMessage="1" showErrorMessage="1" sqref="AK27:AL27 P27:V27">
      <formula1>"v,x,o"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77B584FE4414A9706D38872134620" ma:contentTypeVersion="3" ma:contentTypeDescription="Een nieuw document maken." ma:contentTypeScope="" ma:versionID="4ab9142734de6ec5401512a6b3d4e37a">
  <xsd:schema xmlns:xsd="http://www.w3.org/2001/XMLSchema" xmlns:xs="http://www.w3.org/2001/XMLSchema" xmlns:p="http://schemas.microsoft.com/office/2006/metadata/properties" xmlns:ns2="9737146a-33ec-46a7-bbf5-03c70bf73608" targetNamespace="http://schemas.microsoft.com/office/2006/metadata/properties" ma:root="true" ma:fieldsID="accad55ea087f854300523ec19aacf80" ns2:_="">
    <xsd:import namespace="9737146a-33ec-46a7-bbf5-03c70bf736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7146a-33ec-46a7-bbf5-03c70bf73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tructure xmlns="thqs">{"Id":"00000000-0000-0000-0000-000000000000","ParentId":null,"Name":"Root","IsExpanded":false,"Children":[]}</Structure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BF74B8-6723-4D89-8109-3A809346C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7C408B-476B-482D-861D-230963283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7146a-33ec-46a7-bbf5-03c70bf736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1C4861-BC18-4D6C-81B9-73E3F3434C3E}">
  <ds:schemaRefs>
    <ds:schemaRef ds:uri="thqs"/>
  </ds:schemaRefs>
</ds:datastoreItem>
</file>

<file path=customXml/itemProps4.xml><?xml version="1.0" encoding="utf-8"?>
<ds:datastoreItem xmlns:ds="http://schemas.openxmlformats.org/officeDocument/2006/customXml" ds:itemID="{D4DF7842-E711-4456-8088-2F2F444F41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Detailcontrole investeringen</vt:lpstr>
    </vt:vector>
  </TitlesOfParts>
  <Manager/>
  <Company>SRA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SRA Steekproefmethode</dc:title>
  <dc:subject>SRA-model</dc:subject>
  <dc:creator>Harold Kinds | SRA</dc:creator>
  <cp:keywords/>
  <dc:description/>
  <cp:lastModifiedBy>Patrick Wielaard</cp:lastModifiedBy>
  <cp:revision/>
  <dcterms:created xsi:type="dcterms:W3CDTF">2012-03-06T12:34:56Z</dcterms:created>
  <dcterms:modified xsi:type="dcterms:W3CDTF">2024-05-13T07:49:24Z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0x0101007AF77B584FE4414A9706D38872134620</vt:lpwstr>
  </property>
</Properties>
</file>