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Aanbestedingsdocumenten BBV\NVI 1\"/>
    </mc:Choice>
  </mc:AlternateContent>
  <xr:revisionPtr revIDLastSave="0" documentId="8_{52308F50-0F62-4732-831E-A7416120106A}" xr6:coauthVersionLast="47" xr6:coauthVersionMax="47" xr10:uidLastSave="{00000000-0000-0000-0000-000000000000}"/>
  <bookViews>
    <workbookView xWindow="-120" yWindow="-120" windowWidth="57840" windowHeight="15840" tabRatio="565" xr2:uid="{9C2E7A6E-FDAE-4037-B381-800E3AFC8869}"/>
  </bookViews>
  <sheets>
    <sheet name="Blad1" sheetId="1" r:id="rId1"/>
    <sheet name="Blad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7" i="1" l="1"/>
  <c r="A4" i="1"/>
  <c r="A5" i="1" l="1"/>
  <c r="A6" i="1" s="1"/>
  <c r="A7" i="1" s="1"/>
  <c r="A8" i="1" s="1"/>
  <c r="A9" i="1" l="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alcChain>
</file>

<file path=xl/sharedStrings.xml><?xml version="1.0" encoding="utf-8"?>
<sst xmlns="http://schemas.openxmlformats.org/spreadsheetml/2006/main" count="580" uniqueCount="184">
  <si>
    <t>Eisen en wensen</t>
  </si>
  <si>
    <t xml:space="preserve">MoSCoW
</t>
  </si>
  <si>
    <t>Punten</t>
  </si>
  <si>
    <t xml:space="preserve">Nr. </t>
  </si>
  <si>
    <t>Hoofdonderwerp</t>
  </si>
  <si>
    <t>Onderwerp</t>
  </si>
  <si>
    <t>specificatie</t>
  </si>
  <si>
    <t>Leverancier voldoet aan deze eis/wens</t>
  </si>
  <si>
    <t>score</t>
  </si>
  <si>
    <t>punten</t>
  </si>
  <si>
    <t>Beheer</t>
  </si>
  <si>
    <t>Voor het uitvoeren van het functioneel beheer van de ICT oplossing is geen programmeerkennis nodig.</t>
  </si>
  <si>
    <t>S</t>
  </si>
  <si>
    <t>Voor het uitvoeren van het functioneel beheer van de ICT oplossing moet de functioneel beheerder zelf de autorisaties en stamtabellen kunnen inrichten en beheren.</t>
  </si>
  <si>
    <t>De gebruikersinterface, de gebruikershandleidingen, de helpfuncties, en eventuele rapportagefunctionaliteit en rapportages, zijn in de Nederlandse taal beschikbaar en duurzaam toegankelijk</t>
  </si>
  <si>
    <t>C</t>
  </si>
  <si>
    <t>Binnen het systeem is aanpassen van de indeling van de processen, vergaderingen en publicaties mogelijk én intuitief door opdrachtgever zelf en zonder tussenkomst van opdrachtnemer</t>
  </si>
  <si>
    <t xml:space="preserve">Het gebruikersbeheer kan door opdrachtgever zelf worden uitgevoerd. </t>
  </si>
  <si>
    <t>M</t>
  </si>
  <si>
    <t>X</t>
  </si>
  <si>
    <t>Opdrachtgever kan zelfstandig beheer uitvoeren van gebruikers, definities van profielen en/of rollen, en toewijzing van profielen en/of rollen aan gebruikers.</t>
  </si>
  <si>
    <t>Opdrachtgever kan zelfstandig beheer uitvoeren op workflows en gerelateerde configuraties (bijvoorbeeld schermen, koppelingen)</t>
  </si>
  <si>
    <t>Contract</t>
  </si>
  <si>
    <t>Contractvorm</t>
  </si>
  <si>
    <t>De te leveren software is vrij verhandelbaar. De software is een standaardproduct dat zonder maatwerk inzetbaar is in de markt waarvoor het is ontwikkeld. Minimaal is dat de markt voor Nederlandse gemeenten.</t>
  </si>
  <si>
    <t>Gebruikers</t>
  </si>
  <si>
    <t xml:space="preserve">Het aantal gebruikers kan fluctueren. Per contractjaar kan het aantal gebruikers 10% afwijken van voorgaande contractjaar. Deze fluctuatie valt binnen de opdracht. </t>
  </si>
  <si>
    <t>Licenties</t>
  </si>
  <si>
    <t>Eventuele derden licenties zijn onderdeel van de inschrijving.</t>
  </si>
  <si>
    <t>Onderaannemers</t>
  </si>
  <si>
    <t>Eventuele onderaannemers moeten aan dezelfde eisen en wensen bij de uitvoering voldoen als de hoofdaannemer. Hiervoor is de opdrachtnemer verantwoordelijk. Rechten en plichten blijven bij de hoofdaannemer. De eventuele onderaannemer werkt uitsluitend onder verantwoording van de opdrachtnemer.</t>
  </si>
  <si>
    <t>Indien opdrachtnemer gebruik maakt van data hosting door een derde partij dan zichzelf dan moet opdrachtnemer er voor zorgen dat de data hosting partij aan dezelfde eisen en wensen voldoet bij de uitvoering van de overeenkomst als opdrachtnemer. Rechten en plichten blijven bij opdrachtnemer. Onderaannemer werkt uitsluitend onder verantwoordelijkheid van opdrachtnemer.</t>
  </si>
  <si>
    <t>Updates</t>
  </si>
  <si>
    <t>Opdrachtnemer verplicht zich tijdig en correctief, vernieuwend en adaptief onderhoud aan het systeem te plegen, fouten te herstellen en voor verbeteren/ vernieuwen/ bijhouden van de binnen de organisatie geldende wet- en regelgeving geen extra kosten in rekening te brengen dan die bij inschrijving opgegeven kosten.</t>
  </si>
  <si>
    <t>Werking van het systeem en koppelvlakken</t>
  </si>
  <si>
    <t>Opdrachtnemer is gedurende de gehele looptijd van het contract en verlengingen verantwoordelijk voor de blijvende werking van het systeem en de koppelvlakken. Deze eis is ook van toepassing op updates en upgrades en wijzigingen in de koppelvlakken. Er worden geen extra kosten in rekening gebracht dan de bij inschrijving opgegeven kosten.</t>
  </si>
  <si>
    <t>ICT Kwaliteitscriteria</t>
  </si>
  <si>
    <t>Architectuur</t>
  </si>
  <si>
    <t xml:space="preserve">De oplossing is een geintegreerd systeem waarbij koppelingen geautomatiseerd verlopen (geen handmatige actviteiten) </t>
  </si>
  <si>
    <t xml:space="preserve">Integratie met andere systemen. Koppelingen met andere systemen zijn gebaseerd op REST API's die voldoen aan de REST API design rules van Forum Standaardisatie, de integratieprincipes en patronen van Gemeente Tilburg, en op landelijke berichtenstandaarden voor gemeenten (conform GEMMA en StUF). Ze verlopen via het Tilburgs Integratieplatform </t>
  </si>
  <si>
    <t>De web interface van het systeem is aanpasbaar naar de gemeentelijke huisstijl. Bij voorkeur zijn design elementen van de gemeente, opgesteld conform het NL Design system, hierin herbruikbaar.</t>
  </si>
  <si>
    <t xml:space="preserve">Het systeem voldoet aan WCAG 2.1. </t>
  </si>
  <si>
    <t>Het systeem voldoet aan Baseline Informatiebeveiliging Overheid</t>
  </si>
  <si>
    <t>Het systeem voldoet aan wat er is beschreven in de Project Start Architectuur</t>
  </si>
  <si>
    <t>Voor mailen namens de gemeente is de toepassing van DMARC+DKIM+SPF (anti-mailphishing/-spoofing) verplicht</t>
  </si>
  <si>
    <t>Het systeem voldoet aan het metadateringsschema overeenkomstig TMLO  of MDTO en de waardensets (voor o.a. documenttype en resultaattype) moeten flexibel ingericht kunnen worden overeenkomstig zaaktypecatalogus iNavigator.</t>
  </si>
  <si>
    <t>De ICT oplossing maakt voor alle reguliere gebruikers gebruik van een web-based user interface. Deze moet zonder beperking van functionaliteit ten minste benaderbaar zijn met moderne browsers zoals Microsoft Edge, Google Chrome, Mozilla Firefox en Apple Safari. Gebruik van plugins is in verband met informatieveiligheid en onderhoud onder voorwaarden en na goedkeuring door  opdrachtgever acceptabel.</t>
  </si>
  <si>
    <t xml:space="preserve">De videotulen worden conform de geldende standaarden opgeslagen. (nu MXF of MPEG-4). Het systeem voorziet de videoverslagen van de juiste metadata, zodat die daarmee verrijkt kan worden. Het systeem levert livestreams en opnames en integreert met de AV server van het audiovisuele systeem.
</t>
  </si>
  <si>
    <t xml:space="preserve">Op ssllabs.com haalt voorziening een A score, waarbij het type certificaat minimaal een OV-certificaat dient te zijn. </t>
  </si>
  <si>
    <t xml:space="preserve">Het IT-systeem is ontworpen op basis van Privacy by design and by default. Het is aantoonbaar hoe daar in de praktijk invulling aan is gegeven. Het IT-systeem wordt daarbij mede ontworpen en getoetst op: https://owasp.org/www-project-top-10-privacy-risks/  </t>
  </si>
  <si>
    <t>Aan informatieobjecten moeten metadata over de bewaartermijn, resultaat van de zaak en de einddatum van de zaak kunnen worden toegevoegd.</t>
  </si>
  <si>
    <t>In de oplossing is het mogelijk om per werkproces het selectielijstcriterium van het betreffende proces op te nemen en te wijzigen.</t>
  </si>
  <si>
    <t>Van informatieobjecten die voor vernietiging of overbrenging in aanmerking komen, moeten overzichten kunnen worden gecreëerd op basis van het jaar van vernietiging of overbrenging.</t>
  </si>
  <si>
    <t>De oplossing biedt de mogelijkheid om de datum voor het vernietigen of overbrengen (naar E-depot) van informatie automatisch te berekenen en deze als zodanig te markeren.</t>
  </si>
  <si>
    <t>De oplossing moet in staat zijn verslag te doen van de acties die worden uitgevoerd op archiefstukken, door de applicatie zelf of door bevoegde actoren en beheerders. M.a.w. hebben van een audit trail</t>
  </si>
  <si>
    <t xml:space="preserve">Wanneer betrokkene op grond de verwerking van zijn/ haar/ hun persoonsgegevens wil beperken dan kan daar bij het persoonsgegeven in het IT-systeem melding van worden gemaakt. </t>
  </si>
  <si>
    <t>W</t>
  </si>
  <si>
    <t xml:space="preserve">Het IT-systeem beschikt over logische toegangscontrole zodat toegang tot persoonsgegevens beperkt is tot personen die uit hoofde van hun functie toegang nodig hebben (role based access). </t>
  </si>
  <si>
    <t xml:space="preserve">Het IT-systeem en de voorliggende systemen voorzien in processen die voorkomen dat persoonsgegevens abusievelijk gepubliceerd worden. Bijvoorbeeld door checkvraag (weet u het zeker?), vier-ogen-principe of data leakage preventie (AI) </t>
  </si>
  <si>
    <t xml:space="preserve">Koppelingen tussen SAAS applicaties en on premises verlopen altijd via een API gateway van de opdrachtgever. Opdrachtgever maakt gebruik van Enable U API Gateway </t>
  </si>
  <si>
    <t>Archiveringseisen</t>
  </si>
  <si>
    <t>Het systeem heeft de certificering NEN ISO 16175
Informatie en documentatie - Processen en functionele eisen voor software voor informatie- en archiefbeheer - Deel 1: Functionele eisen en bijbehorende richtlijnen voor applicaties voor het beheren van digitale archiefstukken</t>
  </si>
  <si>
    <t>Een besluitvormingsstuk in voorbereiding dient al onder informatiebeheer te zijn. Het totstandkomingsproces van besluiten moet traceerbaar zijn vanwege de mogelijke historische waarde. </t>
  </si>
  <si>
    <t>Bewerkingen op een besluitvormingsstuk na besluitvorming in het gemandateerde gremium (PHO, College, Raad) dienen onder informatiebeheer plaats te vinden, zodat er een duurzaam toegankelijke vastlegging van het besluit is.</t>
  </si>
  <si>
    <t xml:space="preserve">Versies/instanties van besluitvormingsstukken moeten voor de gehele levenscyclus (van start van de voorbereiding tot en met laatste verwerkingen n.a.v. het besluit) correleerbaar en vindbaar zijn op grond van functioneel betekenisvolle en herkenbare kenmerken. Correlatie en vindbaarheid moeten geborgd blijven, ook na overbrenging naar een pre-depot of e-depot.  </t>
  </si>
  <si>
    <t xml:space="preserve">Een getekend besluit moet gearchiveerd kunnen worden. </t>
  </si>
  <si>
    <t>een vergadering moet gearchiveerd kunnen worden</t>
  </si>
  <si>
    <t>Cybersecurity</t>
  </si>
  <si>
    <t>De website bevat verwijzing naar de site waarop een betrokkene een beroep op zijn/haar/hun AVG rechten kan doen. Betrokkene ontvangt informatie over zijn/ haar/ hun rechten onder de AVG waaronder de mogelijkheid gegevens te laten verwijderen dan wel aan te passen.</t>
  </si>
  <si>
    <t>DPIA</t>
  </si>
  <si>
    <t>Opdrachtnemer ondersteunt in voorkomende, relevante gevallen bij het uitvoeren van een DPIA</t>
  </si>
  <si>
    <t>DTIA</t>
  </si>
  <si>
    <t>Opdrachtnemer ondersteunt in voorkomende, relevante gevallen bij het uitvoeren van een DTIA</t>
  </si>
  <si>
    <t>Pentest/Vrijwaring</t>
  </si>
  <si>
    <t>Opdrachtnemer laat periodiek (minimaal eenmaal per jaar) onafhankelijke penetratietests uitvoeren op zijn systeem. De scope van deze penetratietests dekt aantoonbaar de aangeboden systeemfunctionaliteit en de onderliggende infrastructuur af. Opdrachtnemer lost aantoonbaar minimaal de kritische en serieuze bevindingen uit deze penetratietests op.</t>
  </si>
  <si>
    <t>ICT kwaliteitscriteria</t>
  </si>
  <si>
    <t>SLA</t>
  </si>
  <si>
    <t xml:space="preserve">Afspraken over beheer, support en onderhoud als onderdeel van het implementatietraject overeengekomen in een SLA. Partijen stellen samen een SLA op voorafgaand aan de definitieve gunning en ondertekening contract. Binnen deze SLA worden voor het onderwerp beveiliging serviceniveaus van beveiligingsaspecten opgenomen. Opdrachtgever verstrekt een concept SLA. </t>
  </si>
  <si>
    <t>Helpdesk moet bereikbaar zijn gedurende kantoortijden 9:00-18:00 en op ma-di-wo-do avonden tot 24:00</t>
  </si>
  <si>
    <t>Helpdesk personen van de opdrachtnemer werkzaam op de helpdesk moeten aantoonbare kennis en ervaring hebben met het BBV</t>
  </si>
  <si>
    <t>Opdrachtnemer biedt opdrachtgever één contactpunt aan voor alle ondersteuning op het systeem. Opdrachtnemer zorgt voor alle coördinatie en communicatie met eventuele onderaannemers en belast  Opdrachtgever hier niet mee. Dit, tenzij  Opdrachtgever in voorkomende gevallen instemt met een andere werkwijze</t>
  </si>
  <si>
    <t>Verwerkersovereenkomst</t>
  </si>
  <si>
    <t>Opdrachtnemer ondertekent de door de opdrachtgever gehanteerde (standaard IBD)  concept verwerkingsovereenkomst</t>
  </si>
  <si>
    <t>Functionaliteit</t>
  </si>
  <si>
    <t>agendabeheer</t>
  </si>
  <si>
    <t>Het systeem biedt de mogelijkheid om nagekomen stukken aan agenda per gremia toe te voegen</t>
  </si>
  <si>
    <t>Gremia</t>
  </si>
  <si>
    <t>Gremia zijn zelf te definiëren en te koppelen aan andere objecten in het systeem (zoals processen en rollen)</t>
  </si>
  <si>
    <t>Ondersteunende functies</t>
  </si>
  <si>
    <t>Het systeem kan bij gebruikers de naam, het telefoonnummer, een portret (foto) en (bij raadsleden) de fractie registreren, zodat deze in de videobeelden van de vergadering en opnamen daarvan getoond kunnen worden</t>
  </si>
  <si>
    <t>Rollen</t>
  </si>
  <si>
    <t>Rollen zijn zelf in te richten. Het moet mogelijk zijn dat iemand moet meerdere rollen kan hebben en daartussen kunnen schakelen. bv assistent scecretaris en bestuursadviseur kunnen elkaars rol overnemen</t>
  </si>
  <si>
    <t>Agendabeheer</t>
  </si>
  <si>
    <t>Het moet mogelijk zijn meerdere vergaderingein op hetzelfde tijdstip te plannen. Hierbji moet inzichtelijk zijn of woordvoerders en andere vertegenwoordigers dubbel ingeroosterd worden</t>
  </si>
  <si>
    <t>Het moet mogelijk zijn om vergaderroosters/-data te beheren</t>
  </si>
  <si>
    <t>Het moet mogelijk zijn om agenda's te beheren per portefeuillehouder, maar ook combi-overleggen (met meer dan één portefeuillehouder)</t>
  </si>
  <si>
    <t>Het systeem biedt de mogelijkheid om agenda's van de besluitvormingscyclus te plannen (d.w.z. op informatie-, debat- en raadsvergaderingen). Deze agenda's moeten makkelijk gewijzigd kunnen worden (datum, tijdstip, sessie, gremium)</t>
  </si>
  <si>
    <t>Het systeem biedt de mogelijkheid om een voorraad aan te agenderen onderwerpen vanuit een gremia naar ieder ander gremia te agenderen. Bv PHO naar college en vice versa</t>
  </si>
  <si>
    <t>Het systeem biedt de mogelijkheid om een onderwerp uit de Raad zelf aan een vergadering toe te wijzen: agenderingsverzoek, initiatiefvoorstel, spoeddebat</t>
  </si>
  <si>
    <t>Bij het beheren van agenda's moet het mogelijk zijn deelnemers per onderwerp te selecteren .</t>
  </si>
  <si>
    <t>Het systeem biedt de mogelijkheid om onderwerpen en stukken te classificeren als openbaar e/o vertrouwelijk  (aanvinken)</t>
  </si>
  <si>
    <t>Vergaderondersteuning</t>
  </si>
  <si>
    <t>Het systeem biedt de mogelijkheid om vergaderstukken, agenda's en besluitvormingsstukken door te zenden of toegankelijk maken voor bevoegden /deelnemers aan het overleg/iedereen</t>
  </si>
  <si>
    <t>Het systeem biedt de mogelijkheid om informatie openbaar te maken. bv. het genereren van een lijst met alle besluiten per Besluitvormingsstuk na een Vergadering</t>
  </si>
  <si>
    <t>Het systeem biedt de mogelijkheid om de agenda in te zien, te openen en lezen van Besluitvormingsstukken en papierloos vergaderen</t>
  </si>
  <si>
    <t>Het moet mogelijk zijn om de leden van de gremia bij wijzigingen in de vergaderstukken/agendapunten op de hoogte te stellen vanuit het systeem</t>
  </si>
  <si>
    <t>Het moet mogelijk zijn om bij agenda's en Besluitvormingsstukken notities te maken en te delen</t>
  </si>
  <si>
    <t>Het moet mogelijk zijn om relevante feedback op een Besluitvormingsstuk (moties, amendementen, vragen, opmerkingen, toezeggingen)  vrij te geven aan stellers van de notulen van een vergadering</t>
  </si>
  <si>
    <t>Moties en amendementen moeten gekoppeld kunnen worden aan (meerdere) agendapunten. Overzicht moet duidelijk zijn en per vergadering te exporteren zijn. Moties moeten bewerkt kunnen worden</t>
  </si>
  <si>
    <t>De kijkcijfers bij een live stream zijn beschikbaar</t>
  </si>
  <si>
    <t>Besluitenlijsten (per gremia) worden door het systeem gegenereerd</t>
  </si>
  <si>
    <t>Bij stemmingen middels het conferencing systeem worden de stemuitslagen geautomatiseerd geregistreerd in het systeem.</t>
  </si>
  <si>
    <t>De voor gebruikers zichtbare systeemonderdelen en vanuit het systeem gecreëerde communicatie (documenten, berichten) zijn op te maken conform de gemeentelijke huisstijl.</t>
  </si>
  <si>
    <t>Het systeem beschikt over dossiervorming en ondersteunt koppelingen naar relevante beleidshistorie. bv wanneer het over parkeerbeheer gaat een koppeling naar het parkeerbeleid</t>
  </si>
  <si>
    <t xml:space="preserve">Raadsvoorstellen moeten aan elkaar gekoppeld kunnen worden zodat een chronologische tijdlijn ontstaat van een bepaald dossier. Met Beleidshistorie is de besluit- en behandelgeschiedenis van een voorstel vanuit één pagina direct inzichtelijk, inclusief bijbehorende metadata, stukken en (aankomende) vergaderingen. </t>
  </si>
  <si>
    <t xml:space="preserve">Bij een in het syteem geregistreerde schriftelijke vraag kan het antwoord daar direct bijgeplaatst worden (op zelfde pagina) </t>
  </si>
  <si>
    <t xml:space="preserve">Het antwoord op schriftelijke vragen moet gekoppeld kunnen worden aan een dossier of een agendapunt. </t>
  </si>
  <si>
    <t>Attenderingen en push meldingen: mogelijkheid voor zowel raadsleden als externen om per woordvoerderschap periodiek nieuw toegevoegde of gewijzigde stukken/onderwerpen in de mailbox te ontvangen. Daarnaast selecteren wie pushmelding/attendering direct ontvangt.</t>
  </si>
  <si>
    <t>Publiceren</t>
  </si>
  <si>
    <t xml:space="preserve">In een aantal gevallen zal er een geanonimiseerde versie van een document moeten worden opgesteld en aan het dossier worden toegevoegd i.v.m. privacy. Beide documenten worden opgeslagen in het dossier. </t>
  </si>
  <si>
    <t>Het systeem biedt de mogelijkheid om aan te geven welke documenten te publiceren</t>
  </si>
  <si>
    <t>Het systeem biedt de mogelijkheid om te selecteren naar welke platforms te publiceren. Het type besluit is van invloed op waar gepubliceerd moet worden (gemeenteblad, staatscourant, website Tilburg, Woo Publicatievoorziening, bestuurs/raadsinformatiesysteem). </t>
  </si>
  <si>
    <t>De mogelijkheid hebben om zelf algemene informatie op publiekspagina op te nemen: bv. een webpagina met algemene informatie over het vergaderstelsel.</t>
  </si>
  <si>
    <t xml:space="preserve">Het systeem biedt de mogelijkheid om via een geautomatiseerde koppeling geautomatiseerd te ondertekenen via Valid sign. </t>
  </si>
  <si>
    <t>De oplossing biedt een gedetailleerde zoekfunctie op alle ingevoerde en automatisch gegenereerde metadata en combinaties hiervan. Er kan worden gezocht op zowel dossier- als documentniveau.</t>
  </si>
  <si>
    <t>Toezeggingenbeheer</t>
  </si>
  <si>
    <t>Het systeem biedt de mogelijkheid om toezeggingen te registreren (toezeggend collegelid, onderwerp, toezegging, reactievorm, reactietermijn)</t>
  </si>
  <si>
    <t>Het systeem biedt de mogelijkheid om een behandelend ambtenaar toe te wijzen aan een toewijzing</t>
  </si>
  <si>
    <t>In het systeem is het mogelijk de voortgang van toezeggingen te bewaken </t>
  </si>
  <si>
    <t>Het systeem biedt de mogelijkheid om toezeggingen op vergaderingen te agenderen (via integratie met Agendabeheer). </t>
  </si>
  <si>
    <t>Lange termijn agendabeheer</t>
  </si>
  <si>
    <t>Het systeem biedt de mogelijkheid om onderwerpen te registreren (+ wanneer, type document (raadsvoorstel/brief e.d.), portefeuillehouder, woordvoerderschap)</t>
  </si>
  <si>
    <t>in het systeem is het mogelijk om de voortgang te bewaken en wijzigingen aan te kunnen brengen</t>
  </si>
  <si>
    <t>In het systeem is het mogelijk om onderwerpen te agenderen op de Agendacommissie</t>
  </si>
  <si>
    <t>Overige functies</t>
  </si>
  <si>
    <t>In RIS is het mogelijk om zelf een pagina te maken of te beheren met foto's van de raads- en collegeleden inclusief overige gegevens</t>
  </si>
  <si>
    <t>Werkprocessen</t>
  </si>
  <si>
    <t>Het systeem levert een integrale ondersteuning voor het hele bestuurlijke besluitvormingsproces</t>
  </si>
  <si>
    <t>Voorbereidende fase</t>
  </si>
  <si>
    <t>In de voorbereidende fase is er werkprocesondersteuning beschikbaar om het voorstel af te stemmen</t>
  </si>
  <si>
    <t>Een voorstel moet kunnen worden gedeeld met collega's t.b.v. inzage en review</t>
  </si>
  <si>
    <t>Het systeem biedt de mogelijkheid om een voorblad ("strook") te maken waarop de document metadata, proces metadata (behandelplanning van de besluitvormingscyclus) en een leeswijzer staan. Deze gegevens zijn nodig in het bestuurlijke besluitvormingsproces </t>
  </si>
  <si>
    <t>Feedback uit het bestuurlijke besluitvormingsproces is voor de steller automatisch beschikbaar bij betreffend voorstel. Dit kan gaan om de aan het voorstel gerelateerde vastgelegde notulen, vragen, opmerkingen, moties, amendementen en toezeggingen. Hieraan is gekoppeld uit welk gremium/van wie de informatie afkomstig is. Steller zorgt dat deze feedback wordt verwerkt </t>
  </si>
  <si>
    <t>PHO</t>
  </si>
  <si>
    <t>Het systeem biedt de mogelijkheid om eventueel kleine aanpassingen maken aan documenten, i.r.t. uitgangspunt verantwoordelijkheid steller</t>
  </si>
  <si>
    <t>College</t>
  </si>
  <si>
    <t>Het is mogelijk om op documenten opmerkingen, wijzigingen, vragen te maken</t>
  </si>
  <si>
    <t>Het systeem biedt de mogelijkheid om voorstellen naar de Raad vanuit het college binnen het systeem te doen</t>
  </si>
  <si>
    <t>Raad</t>
  </si>
  <si>
    <t>Een raadsvoorstel moet ook teruggestuurd kunnen worden om door het college te worden aangepast (aangepast raadsvoorstel)</t>
  </si>
  <si>
    <t xml:space="preserve">Het systeem biedt de mogelijkheid om de raad via het digitale stemsysteem besluiten over raadsvoorstellen  te laten doen. </t>
  </si>
  <si>
    <t>Het systeem biedt de mogelijkheid om de stemmingsresultaten van het digitale stemsysteem automatisch in het systeem op te nemen. dit betekent dat er een koppeling moet zijn tussen het systeem en het conferencing systeem zodat er over en weer informatie kan worden uitgewisseld</t>
  </si>
  <si>
    <t>Het systeem biedt de mogelijkheid om na een raadsvergadering de raadsvoorstellen te ondertekenen via ValidSign</t>
  </si>
  <si>
    <t>Het systeem biedt de mogelijkheid om tijdens vergaderingen moties/amendementen in te dienen en te registreren </t>
  </si>
  <si>
    <t>Implementatie</t>
  </si>
  <si>
    <t>Configuratie</t>
  </si>
  <si>
    <t xml:space="preserve">Opdrachtnemer zorgt initieel en bij wijzigingen voor inrichting van stamtabellen, basisconfiguratie, gebruikersdocumentatie, testen en conversie om de opdrachtgever maximaal te ontlasten. </t>
  </si>
  <si>
    <t>Conversie/migratie</t>
  </si>
  <si>
    <t>De opdrachtnemer verzorgt de conversie bij implementatie, inclusief aan te geven historie, vanuit het huidige RIS/BIS (Notubiz). Dit op basis van een exportformaat dat door de huidige aannemer wordt aangeleverd.</t>
  </si>
  <si>
    <t>Opdrachtnemer levert een conversieplan aan waaruit blijkt welke data gemigreerd kan worden, of hierbij nog handmatige acties van opdrachtgever verwacht worden en of er nabewerking nodig is.
Minmaal: agenda's, agendastukken, videotulen en metadata</t>
  </si>
  <si>
    <t xml:space="preserve">De opdrachtnemer neemt minimaal de documentatie van de laatste 2 raadsperioden volledig en geautomatiseerd mee bij implementatie van het nieuwe systeem. Maximaal worden alle openbare raads- en collegebesluiten meegenomen. Aan de leverancier vragen we hoe ze dit kunnen invullen en welke voorwaarden en kosten hieraan verbonden zijn. 
</t>
  </si>
  <si>
    <t xml:space="preserve">Opdrachtnemer maakt bij de conversie gebruik van controles met een duidelijke verslaglegging  (waaronder tenminste verwerkings- en mutatieverslag, signaal- c.q. uitvallijst) waaruit blijkt dat alle aangeleverde gegevens daadwerkelijk correct zijn overgezet naar het nieuwe informatiesysteem. Checklist migratie. </t>
  </si>
  <si>
    <t>Opdrachtnemer accepteert de mijlpalen resultaten</t>
  </si>
  <si>
    <t>Achteraf herstel van migratiefouten binnen 6 maanden na implementatie zal door opdrachtnemer voor rekening genomen en opgelost worden.</t>
  </si>
  <si>
    <t>Koppelingen</t>
  </si>
  <si>
    <t>Opdrachtnemer is in staat en bereid om met opdrachtgever nieuwe koppelvlakken te ontwikkelen en vervolgens in beheer te nemen voor de resterende duur van het contract en mogelijke verlengingen. De opdrachtgever zal hiervoor in voorkomend geval bij opdrachtnemer een nadere offerte opvragen en opdrachtnemer zal inzage geven in de aanpak en uurtarieven voor ontwikkeling en eventuele bijkomende beheer en onderhoudskosten.</t>
  </si>
  <si>
    <t>Opdrachtnemer levert alle koppelingen zoals die staan beschreven in de PSA. Voor nog niet geleverde koppelingen geeft opdrachtnemer een inschatting van de benodigde levertijd en de eventuele condities voor levering.</t>
  </si>
  <si>
    <t>Leverancier</t>
  </si>
  <si>
    <t>leverancier levert opleiding en ondersteuning voor alle gebruikers</t>
  </si>
  <si>
    <t>Klantvriendelijkheid</t>
  </si>
  <si>
    <t>Leverancier werkt met klantgroepen die nauw betrokken zijn bij de ontwikkelingen van nieuwe functionaliteiten van hun producten</t>
  </si>
  <si>
    <t>Er wordt door opdrachtnemer een gebruikershandleiding voor gebruikers beschikbaar gesteld aan opdrachtgever.</t>
  </si>
  <si>
    <t>Maatwerk</t>
  </si>
  <si>
    <t>De ICT oplossing kent geen maatwerk. Als toch een bepaalde functionaliteit specifiek voor deze aanbesteding is ontwikkeld, dan wordt deze in de eerstvolgende release opgenomen als standaardfunctionaliteit van de ICT oplossing.</t>
  </si>
  <si>
    <t>Projectteam opdrachtnemer</t>
  </si>
  <si>
    <t>De door opdrachtnemer in te zetten projectleider (eenzelfde gedurende het gehele project) en specialisten beschikken over aantoonbare ervaring in de afgelopen 3 jaar met het implementeren van de aangeboden oplossing.</t>
  </si>
  <si>
    <t>Migratie</t>
  </si>
  <si>
    <t>Opdrachtnemer draagt er zorg voor dat wanneer het systeem niet voldoet aan de werking er terug gewerkt kan worden met de huidgide oplossing met actuele informatie. Tevens voorziet opdrachtnemer in een conversie naar een volgend systeem</t>
  </si>
  <si>
    <t>Testomgeving</t>
  </si>
  <si>
    <t>De test/acceptatieomgeving werkt geïsoleerd. Dat wil zeggen dat de testapplicatie niet aan een productiedatabase gekoppeld mag worden.</t>
  </si>
  <si>
    <t>Test-acceptatieomgeving</t>
  </si>
  <si>
    <t xml:space="preserve">Er wordt minimaal een test/acceptatie- en productieomgeving beschikbaar gesteld inclusief alle representatieve koppelingen die nodig zijn voor het uitvoeren van testen. </t>
  </si>
  <si>
    <t xml:space="preserve">Het systeem beschikt over een streaming server voor videobeelden die vergaderingen live kan streamen. Het systeem kan videobeelden ondertitelen, opslaan en nabewerken. </t>
  </si>
  <si>
    <t>Leverancier van systeem levert nabewerking van videobeelden als onderdeel van zijn dienstverlening.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</si>
</sst>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5"/>
      <color theme="3"/>
      <name val="Calibri"/>
      <scheme val="minor"/>
    </font>
    <font>
      <sz val="11"/>
      <color rgb="FF000000"/>
      <name val="Calibri"/>
      <family val="2"/>
      <scheme val="minor"/>
    </font>
    <font>
      <sz val="11"/>
      <name val="Calibri"/>
      <family val="2"/>
      <scheme val="minor"/>
    </font>
    <font>
      <sz val="11"/>
      <color rgb="FF000000"/>
      <name val="Calibri"/>
      <scheme val="minor"/>
    </font>
    <font>
      <sz val="11"/>
      <color rgb="FF000000"/>
      <name val="Aptos Narrow"/>
      <charset val="1"/>
    </font>
    <font>
      <sz val="11"/>
      <color rgb="FF000000"/>
      <name val="Calibri"/>
      <family val="2"/>
    </font>
    <font>
      <b/>
      <sz val="15"/>
      <color rgb="FF44546A"/>
      <name val="Calibri"/>
      <scheme val="minor"/>
    </font>
    <font>
      <sz val="11"/>
      <color rgb="FF333333"/>
      <name val="Calibri"/>
      <scheme val="minor"/>
    </font>
    <font>
      <sz val="11"/>
      <color rgb="FF333333"/>
      <name val="Calibri"/>
      <family val="2"/>
      <scheme val="minor"/>
    </font>
  </fonts>
  <fills count="2">
    <fill>
      <patternFill patternType="none"/>
    </fill>
    <fill>
      <patternFill patternType="gray125"/>
    </fill>
  </fills>
  <borders count="10">
    <border>
      <left/>
      <right/>
      <top/>
      <bottom/>
      <diagonal/>
    </border>
    <border>
      <left/>
      <right/>
      <top/>
      <bottom style="thick">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s>
  <cellStyleXfs count="2">
    <xf numFmtId="0" fontId="0" fillId="0" borderId="0"/>
    <xf numFmtId="0" fontId="1" fillId="0" borderId="1" applyNumberFormat="0" applyFill="0" applyAlignment="0" applyProtection="0"/>
  </cellStyleXfs>
  <cellXfs count="53">
    <xf numFmtId="0" fontId="0" fillId="0" borderId="0" xfId="0"/>
    <xf numFmtId="0" fontId="5" fillId="0" borderId="2" xfId="0" applyFont="1" applyBorder="1" applyAlignment="1">
      <alignment horizontal="left" vertical="top" wrapText="1"/>
    </xf>
    <xf numFmtId="0" fontId="5" fillId="0" borderId="2" xfId="0" applyFont="1" applyBorder="1" applyAlignment="1">
      <alignment wrapText="1"/>
    </xf>
    <xf numFmtId="0" fontId="5" fillId="0" borderId="4" xfId="0" applyFont="1" applyBorder="1" applyAlignment="1">
      <alignment horizontal="left" vertical="top" wrapText="1"/>
    </xf>
    <xf numFmtId="0" fontId="4" fillId="0" borderId="2" xfId="0" applyFont="1" applyBorder="1" applyAlignment="1">
      <alignment vertical="top"/>
    </xf>
    <xf numFmtId="0" fontId="1" fillId="0" borderId="2" xfId="1" applyFill="1" applyBorder="1" applyAlignment="1">
      <alignment horizontal="left" vertical="top"/>
    </xf>
    <xf numFmtId="0" fontId="1" fillId="0" borderId="2" xfId="1" applyFill="1" applyBorder="1" applyAlignment="1">
      <alignment horizontal="left" vertical="top" wrapText="1"/>
    </xf>
    <xf numFmtId="0" fontId="1" fillId="0" borderId="2" xfId="1" applyFill="1" applyBorder="1" applyAlignment="1">
      <alignment horizontal="center" vertical="top"/>
    </xf>
    <xf numFmtId="0" fontId="0" fillId="0" borderId="2" xfId="0" applyBorder="1" applyAlignment="1">
      <alignment horizontal="left" vertical="top"/>
    </xf>
    <xf numFmtId="0" fontId="0" fillId="0" borderId="2" xfId="0" applyBorder="1" applyAlignment="1">
      <alignment horizontal="left" vertical="top" wrapText="1"/>
    </xf>
    <xf numFmtId="0" fontId="0" fillId="0" borderId="2" xfId="0" applyBorder="1" applyAlignment="1">
      <alignment horizontal="center" vertical="top"/>
    </xf>
    <xf numFmtId="0" fontId="3" fillId="0" borderId="2" xfId="0" applyFont="1" applyBorder="1" applyAlignment="1">
      <alignment horizontal="left" vertical="top" wrapText="1"/>
    </xf>
    <xf numFmtId="0" fontId="0" fillId="0" borderId="2" xfId="0" applyBorder="1" applyAlignment="1">
      <alignment horizontal="center" vertical="top" wrapText="1"/>
    </xf>
    <xf numFmtId="0" fontId="2" fillId="0" borderId="2" xfId="0" applyFont="1" applyBorder="1" applyAlignment="1">
      <alignment horizontal="left" vertical="top" wrapText="1"/>
    </xf>
    <xf numFmtId="0" fontId="2" fillId="0" borderId="2" xfId="0" applyFont="1" applyBorder="1" applyAlignment="1">
      <alignment horizontal="center" vertical="top" wrapText="1"/>
    </xf>
    <xf numFmtId="0" fontId="4" fillId="0" borderId="2" xfId="0" applyFont="1" applyBorder="1" applyAlignment="1">
      <alignment horizontal="left" vertical="top" wrapText="1"/>
    </xf>
    <xf numFmtId="0" fontId="2" fillId="0" borderId="2" xfId="0" applyFont="1" applyBorder="1" applyAlignment="1">
      <alignment horizontal="left" vertical="top" wrapText="1" readingOrder="1"/>
    </xf>
    <xf numFmtId="0" fontId="6" fillId="0" borderId="2" xfId="0" applyFont="1" applyBorder="1" applyAlignment="1">
      <alignment horizontal="left" vertical="top" wrapText="1" readingOrder="1"/>
    </xf>
    <xf numFmtId="0" fontId="5" fillId="0" borderId="2" xfId="0" applyFont="1" applyBorder="1" applyAlignment="1">
      <alignment vertical="top"/>
    </xf>
    <xf numFmtId="0" fontId="3" fillId="0" borderId="2" xfId="0" applyFont="1" applyBorder="1" applyAlignment="1">
      <alignment horizontal="left" vertical="top" wrapText="1" readingOrder="1"/>
    </xf>
    <xf numFmtId="0" fontId="0" fillId="0" borderId="2" xfId="0" applyBorder="1" applyAlignment="1">
      <alignment vertical="top" wrapText="1"/>
    </xf>
    <xf numFmtId="0" fontId="0" fillId="0" borderId="5" xfId="0" applyBorder="1" applyAlignment="1">
      <alignment horizontal="left" vertical="top" wrapText="1"/>
    </xf>
    <xf numFmtId="0" fontId="5" fillId="0" borderId="6" xfId="0" applyFont="1" applyBorder="1" applyAlignment="1">
      <alignment horizontal="left" vertical="top" wrapText="1"/>
    </xf>
    <xf numFmtId="0" fontId="2" fillId="0" borderId="5" xfId="0" applyFont="1" applyBorder="1" applyAlignment="1">
      <alignment horizontal="left" vertical="top" wrapText="1"/>
    </xf>
    <xf numFmtId="0" fontId="5" fillId="0" borderId="7" xfId="0" applyFont="1" applyBorder="1" applyAlignment="1">
      <alignment horizontal="left" vertical="top" wrapText="1"/>
    </xf>
    <xf numFmtId="0" fontId="0" fillId="0" borderId="3" xfId="0" applyBorder="1" applyAlignment="1">
      <alignment horizontal="left" vertical="top" wrapText="1"/>
    </xf>
    <xf numFmtId="0" fontId="2" fillId="0" borderId="8" xfId="0" applyFont="1" applyBorder="1" applyAlignment="1">
      <alignment horizontal="left" vertical="top" wrapText="1"/>
    </xf>
    <xf numFmtId="0" fontId="5" fillId="0" borderId="9" xfId="0" applyFont="1" applyBorder="1" applyAlignment="1">
      <alignment horizontal="left" vertical="top" wrapText="1"/>
    </xf>
    <xf numFmtId="0" fontId="2" fillId="0" borderId="3" xfId="0" applyFont="1" applyBorder="1" applyAlignment="1">
      <alignment horizontal="center" vertical="top" wrapText="1"/>
    </xf>
    <xf numFmtId="0" fontId="0" fillId="0" borderId="3" xfId="0" applyBorder="1" applyAlignment="1">
      <alignment horizontal="left" vertical="top"/>
    </xf>
    <xf numFmtId="0" fontId="5" fillId="0" borderId="3" xfId="0" applyFont="1" applyBorder="1" applyAlignment="1">
      <alignment horizontal="left" vertical="top" wrapText="1"/>
    </xf>
    <xf numFmtId="0" fontId="0" fillId="0" borderId="3" xfId="0" applyBorder="1" applyAlignment="1">
      <alignment horizontal="center" vertical="top" wrapText="1"/>
    </xf>
    <xf numFmtId="0" fontId="0" fillId="0" borderId="4" xfId="0" applyBorder="1" applyAlignment="1">
      <alignment horizontal="left" vertical="top" wrapText="1"/>
    </xf>
    <xf numFmtId="0" fontId="0" fillId="0" borderId="4" xfId="0" applyBorder="1" applyAlignment="1">
      <alignment horizontal="center" vertical="top" wrapText="1"/>
    </xf>
    <xf numFmtId="0" fontId="0" fillId="0" borderId="4" xfId="0" applyBorder="1" applyAlignment="1">
      <alignment horizontal="left" vertical="top"/>
    </xf>
    <xf numFmtId="0" fontId="5" fillId="0" borderId="2" xfId="0" applyFont="1" applyBorder="1" applyAlignment="1">
      <alignment vertical="top" wrapText="1"/>
    </xf>
    <xf numFmtId="0" fontId="0" fillId="0" borderId="2" xfId="0" applyBorder="1" applyAlignment="1">
      <alignment vertical="top"/>
    </xf>
    <xf numFmtId="0" fontId="2" fillId="0" borderId="2" xfId="0" applyFont="1" applyBorder="1" applyAlignment="1">
      <alignment vertical="top"/>
    </xf>
    <xf numFmtId="0" fontId="5" fillId="0" borderId="3" xfId="0" applyFont="1" applyBorder="1" applyAlignment="1">
      <alignment vertical="top"/>
    </xf>
    <xf numFmtId="0" fontId="2" fillId="0" borderId="2" xfId="0" applyFont="1" applyBorder="1" applyAlignment="1">
      <alignment horizontal="center" vertical="top"/>
    </xf>
    <xf numFmtId="0" fontId="7" fillId="0" borderId="2" xfId="1" applyFont="1" applyFill="1" applyBorder="1" applyAlignment="1">
      <alignment horizontal="center" vertical="top" wrapText="1"/>
    </xf>
    <xf numFmtId="0" fontId="5" fillId="0" borderId="0" xfId="0" applyFont="1" applyAlignment="1">
      <alignment horizontal="left" vertical="top" wrapText="1"/>
    </xf>
    <xf numFmtId="0" fontId="0" fillId="0" borderId="6" xfId="0" applyBorder="1" applyAlignment="1">
      <alignment horizontal="center" vertical="top" wrapText="1"/>
    </xf>
    <xf numFmtId="0" fontId="2" fillId="0" borderId="6" xfId="0" applyFont="1" applyBorder="1" applyAlignment="1">
      <alignment horizontal="center" vertical="top" wrapText="1"/>
    </xf>
    <xf numFmtId="0" fontId="5" fillId="0" borderId="4" xfId="0" applyFont="1" applyBorder="1" applyAlignment="1">
      <alignment vertical="top"/>
    </xf>
    <xf numFmtId="0" fontId="8" fillId="0" borderId="2" xfId="0" applyFont="1" applyBorder="1" applyAlignment="1">
      <alignment horizontal="left" vertical="top" wrapText="1"/>
    </xf>
    <xf numFmtId="0" fontId="2" fillId="0" borderId="5" xfId="0" applyFont="1" applyBorder="1" applyAlignment="1">
      <alignment horizontal="center" vertical="top" wrapText="1"/>
    </xf>
    <xf numFmtId="0" fontId="8" fillId="0" borderId="3" xfId="0" applyFont="1" applyBorder="1" applyAlignment="1">
      <alignment horizontal="left" vertical="top" wrapText="1"/>
    </xf>
    <xf numFmtId="0" fontId="0" fillId="0" borderId="8" xfId="0" applyBorder="1" applyAlignment="1">
      <alignment horizontal="center" vertical="top" wrapText="1"/>
    </xf>
    <xf numFmtId="0" fontId="0" fillId="0" borderId="9" xfId="0" applyBorder="1" applyAlignment="1">
      <alignment horizontal="left" vertical="top" wrapText="1"/>
    </xf>
    <xf numFmtId="0" fontId="9" fillId="0" borderId="3"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cellXfs>
  <cellStyles count="2">
    <cellStyle name="Kop 1" xfId="1" builtinId="16"/>
    <cellStyle name="Standaard" xfId="0" builtinId="0"/>
  </cellStyles>
  <dxfs count="17">
    <dxf>
      <alignment horizontal="center" vertical="top" textRotation="0" wrapText="1" indent="0" justifyLastLine="0" shrinkToFit="0" readingOrder="0"/>
      <border diagonalUp="0" diagonalDown="0" outline="0">
        <left style="thin">
          <color rgb="FF000000"/>
        </left>
        <right/>
        <top style="thin">
          <color rgb="FF000000"/>
        </top>
        <bottom/>
      </border>
    </dxf>
    <dxf>
      <alignment horizontal="center" vertical="top" textRotation="0" wrapText="1" indent="0" justifyLastLine="0" shrinkToFit="0" readingOrder="0"/>
      <border diagonalUp="0" diagonalDown="0">
        <left style="thin">
          <color rgb="FF000000"/>
        </left>
        <right/>
        <top style="thin">
          <color rgb="FF000000"/>
        </top>
        <bottom style="thin">
          <color rgb="FF000000"/>
        </bottom>
        <vertical style="thin">
          <color rgb="FF000000"/>
        </vertical>
        <horizontal style="thin">
          <color rgb="FF000000"/>
        </horizontal>
      </border>
    </dxf>
    <dxf>
      <alignment horizontal="center" vertical="top" textRotation="0" wrapText="1" indent="0" justifyLastLine="0" shrinkToFit="0" readingOrder="0"/>
      <border diagonalUp="0" diagonalDown="0" outline="0">
        <left style="thin">
          <color rgb="FF000000"/>
        </left>
        <right style="thin">
          <color rgb="FF000000"/>
        </right>
        <top style="thin">
          <color rgb="FF000000"/>
        </top>
        <bottom/>
      </border>
    </dxf>
    <dxf>
      <alignment horizontal="center"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333333"/>
        <name val="Calibri"/>
        <scheme val="minor"/>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333333"/>
        <name val="Calibri"/>
        <scheme val="minor"/>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1"/>
        <color rgb="FF333333"/>
        <name val="Calibri"/>
        <scheme val="minor"/>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1" indent="0" justifyLastLine="0" shrinkToFit="0" readingOrder="0"/>
      <border diagonalUp="0" diagonalDown="0" outline="0">
        <left style="thin">
          <color rgb="FF000000"/>
        </left>
        <right style="thin">
          <color rgb="FF000000"/>
        </right>
        <top style="thin">
          <color rgb="FF000000"/>
        </top>
        <bottom/>
      </border>
    </dxf>
    <dxf>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1" indent="0" justifyLastLine="0" shrinkToFit="0" readingOrder="0"/>
      <border diagonalUp="0" diagonalDown="0" outline="0">
        <left style="thin">
          <color rgb="FF000000"/>
        </left>
        <right style="thin">
          <color rgb="FF000000"/>
        </right>
        <top style="thin">
          <color rgb="FF000000"/>
        </top>
        <bottom/>
      </border>
    </dxf>
    <dxf>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1" indent="0" justifyLastLine="0" shrinkToFit="0" readingOrder="0"/>
      <border diagonalUp="0" diagonalDown="0" outline="0">
        <left/>
        <right style="thin">
          <color rgb="FF000000"/>
        </right>
        <top style="thin">
          <color rgb="FF000000"/>
        </top>
        <bottom/>
      </border>
    </dxf>
    <dxf>
      <alignment horizontal="left" vertical="top" textRotation="0" wrapText="1"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border outline="0">
        <top style="thick">
          <color theme="4"/>
        </top>
      </border>
    </dxf>
    <dxf>
      <alignment horizontal="left" vertical="top" textRotation="0" wrapText="1" indent="0" justifyLastLine="0" shrinkToFit="0" readingOrder="0"/>
    </dxf>
    <dxf>
      <alignment horizontal="left" vertical="top" textRotation="0"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CA044C2-A046-4B36-9C52-73E5CFDB8BA6}" name="Tabel1" displayName="Tabel1" ref="A2:G127" totalsRowCount="1" headerRowDxfId="16" dataDxfId="15" tableBorderDxfId="14">
  <autoFilter ref="A2:G126" xr:uid="{BCA044C2-A046-4B36-9C52-73E5CFDB8BA6}"/>
  <tableColumns count="7">
    <tableColumn id="9" xr3:uid="{218B64B9-F947-44A8-841B-A8E33DF3D957}" name="Nr. " dataDxfId="13" totalsRowDxfId="12"/>
    <tableColumn id="1" xr3:uid="{E79131CE-A6AE-4748-A046-C5520838C7DA}" name="Hoofdonderwerp" dataDxfId="11" totalsRowDxfId="10"/>
    <tableColumn id="2" xr3:uid="{41E9A5A7-6FCC-4EB2-92F1-9FF93CC7BA08}" name="Onderwerp" dataDxfId="9" totalsRowDxfId="8"/>
    <tableColumn id="3" xr3:uid="{E7BE4948-6981-4FD2-9296-F2E3BC257360}" name="specificatie" dataDxfId="7" totalsRowDxfId="6"/>
    <tableColumn id="4" xr3:uid="{5869FAD7-F789-48E1-9CA3-2FEB1B0633F1}" name="Leverancier voldoet aan deze eis/wens" dataDxfId="5" totalsRowDxfId="4"/>
    <tableColumn id="5" xr3:uid="{1B1150E0-3138-4FF2-875E-966C37EF2E9C}" name="score" dataDxfId="3" totalsRowDxfId="2"/>
    <tableColumn id="11" xr3:uid="{E5169D6A-E03E-4FE2-AC44-54B194FDA6BA}" name="punten" totalsRowFunction="custom" dataDxfId="1" totalsRowDxfId="0">
      <totalsRowFormula>SUM(G3:G124)</totalsRowFormula>
    </tableColumn>
  </tableColumns>
  <tableStyleInfo name="TableStyleMedium6"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24601-E871-4CCC-A434-444FC22A0132}">
  <sheetPr>
    <tabColor rgb="FFFFC000"/>
    <pageSetUpPr fitToPage="1"/>
  </sheetPr>
  <dimension ref="A1:G202"/>
  <sheetViews>
    <sheetView tabSelected="1" zoomScale="90" zoomScaleNormal="90" workbookViewId="0">
      <selection activeCell="D9" sqref="D9"/>
    </sheetView>
  </sheetViews>
  <sheetFormatPr defaultColWidth="9.140625" defaultRowHeight="15" customHeight="1" x14ac:dyDescent="0.25"/>
  <cols>
    <col min="1" max="1" width="9.5703125" style="8" customWidth="1"/>
    <col min="2" max="2" width="22.7109375" style="9" customWidth="1"/>
    <col min="3" max="3" width="21.5703125" style="9" customWidth="1"/>
    <col min="4" max="4" width="68.7109375" style="9" customWidth="1"/>
    <col min="5" max="5" width="19.140625" style="9" customWidth="1"/>
    <col min="6" max="6" width="13" style="10" customWidth="1"/>
    <col min="7" max="7" width="10.42578125" style="10" customWidth="1"/>
    <col min="8" max="16384" width="9.140625" style="8"/>
  </cols>
  <sheetData>
    <row r="1" spans="1:7" s="5" customFormat="1" ht="31.5" customHeight="1" x14ac:dyDescent="0.25">
      <c r="A1" s="5" t="s">
        <v>0</v>
      </c>
      <c r="B1" s="6"/>
      <c r="C1" s="6"/>
      <c r="D1" s="6"/>
      <c r="E1" s="6"/>
      <c r="F1" s="40" t="s">
        <v>1</v>
      </c>
      <c r="G1" s="7" t="s">
        <v>2</v>
      </c>
    </row>
    <row r="2" spans="1:7" ht="30" x14ac:dyDescent="0.25">
      <c r="A2" s="8" t="s">
        <v>3</v>
      </c>
      <c r="B2" s="9" t="s">
        <v>4</v>
      </c>
      <c r="C2" s="9" t="s">
        <v>5</v>
      </c>
      <c r="D2" s="9" t="s">
        <v>6</v>
      </c>
      <c r="E2" s="9" t="s">
        <v>7</v>
      </c>
      <c r="F2" s="10" t="s">
        <v>8</v>
      </c>
      <c r="G2" s="10" t="s">
        <v>9</v>
      </c>
    </row>
    <row r="3" spans="1:7" ht="30" x14ac:dyDescent="0.25">
      <c r="A3" s="9">
        <v>1</v>
      </c>
      <c r="B3" s="9" t="s">
        <v>10</v>
      </c>
      <c r="C3" s="9" t="s">
        <v>10</v>
      </c>
      <c r="D3" s="11" t="s">
        <v>11</v>
      </c>
      <c r="E3" s="11"/>
      <c r="F3" s="12" t="s">
        <v>12</v>
      </c>
      <c r="G3" s="12">
        <v>9</v>
      </c>
    </row>
    <row r="4" spans="1:7" ht="66" customHeight="1" x14ac:dyDescent="0.25">
      <c r="A4" s="9">
        <f t="shared" ref="A4:A67" si="0">A3+1</f>
        <v>2</v>
      </c>
      <c r="B4" s="9" t="s">
        <v>10</v>
      </c>
      <c r="C4" s="9" t="s">
        <v>10</v>
      </c>
      <c r="D4" s="11" t="s">
        <v>13</v>
      </c>
      <c r="E4" s="11"/>
      <c r="F4" s="12" t="s">
        <v>12</v>
      </c>
      <c r="G4" s="12">
        <v>9</v>
      </c>
    </row>
    <row r="5" spans="1:7" ht="45" x14ac:dyDescent="0.25">
      <c r="A5" s="9">
        <f t="shared" si="0"/>
        <v>3</v>
      </c>
      <c r="B5" s="9" t="s">
        <v>10</v>
      </c>
      <c r="C5" s="9" t="s">
        <v>10</v>
      </c>
      <c r="D5" s="11" t="s">
        <v>14</v>
      </c>
      <c r="E5" s="11"/>
      <c r="F5" s="12" t="s">
        <v>15</v>
      </c>
      <c r="G5" s="12">
        <v>5</v>
      </c>
    </row>
    <row r="6" spans="1:7" ht="45" x14ac:dyDescent="0.25">
      <c r="A6" s="9">
        <f t="shared" si="0"/>
        <v>4</v>
      </c>
      <c r="B6" s="9" t="s">
        <v>10</v>
      </c>
      <c r="C6" s="9" t="s">
        <v>10</v>
      </c>
      <c r="D6" s="11" t="s">
        <v>16</v>
      </c>
      <c r="E6" s="11"/>
      <c r="F6" s="12" t="s">
        <v>12</v>
      </c>
      <c r="G6" s="12">
        <v>9</v>
      </c>
    </row>
    <row r="7" spans="1:7" x14ac:dyDescent="0.25">
      <c r="A7" s="13">
        <f t="shared" si="0"/>
        <v>5</v>
      </c>
      <c r="B7" s="13" t="s">
        <v>10</v>
      </c>
      <c r="C7" s="13" t="s">
        <v>10</v>
      </c>
      <c r="D7" s="13" t="s">
        <v>17</v>
      </c>
      <c r="E7" s="13"/>
      <c r="F7" s="14" t="s">
        <v>18</v>
      </c>
      <c r="G7" s="14" t="s">
        <v>19</v>
      </c>
    </row>
    <row r="8" spans="1:7" ht="123" customHeight="1" x14ac:dyDescent="0.25">
      <c r="A8" s="13">
        <f t="shared" si="0"/>
        <v>6</v>
      </c>
      <c r="B8" s="13" t="s">
        <v>10</v>
      </c>
      <c r="C8" s="13" t="s">
        <v>10</v>
      </c>
      <c r="D8" s="51" t="s">
        <v>20</v>
      </c>
      <c r="E8" s="13"/>
      <c r="F8" s="14" t="s">
        <v>18</v>
      </c>
      <c r="G8" s="14" t="s">
        <v>19</v>
      </c>
    </row>
    <row r="9" spans="1:7" ht="74.25" customHeight="1" x14ac:dyDescent="0.25">
      <c r="A9" s="13">
        <f t="shared" si="0"/>
        <v>7</v>
      </c>
      <c r="B9" s="9" t="s">
        <v>10</v>
      </c>
      <c r="C9" s="21" t="s">
        <v>10</v>
      </c>
      <c r="D9" s="1" t="s">
        <v>21</v>
      </c>
      <c r="E9" s="41"/>
      <c r="F9" s="12" t="s">
        <v>12</v>
      </c>
      <c r="G9" s="12">
        <v>9</v>
      </c>
    </row>
    <row r="10" spans="1:7" ht="45" x14ac:dyDescent="0.25">
      <c r="A10" s="9">
        <f t="shared" si="0"/>
        <v>8</v>
      </c>
      <c r="B10" s="1" t="s">
        <v>22</v>
      </c>
      <c r="C10" s="13" t="s">
        <v>23</v>
      </c>
      <c r="D10" s="52" t="s">
        <v>24</v>
      </c>
      <c r="E10" s="13"/>
      <c r="F10" s="14" t="s">
        <v>18</v>
      </c>
      <c r="G10" s="14" t="s">
        <v>19</v>
      </c>
    </row>
    <row r="11" spans="1:7" ht="60" customHeight="1" x14ac:dyDescent="0.25">
      <c r="A11" s="9">
        <f t="shared" si="0"/>
        <v>9</v>
      </c>
      <c r="B11" s="1" t="s">
        <v>22</v>
      </c>
      <c r="C11" s="13" t="s">
        <v>25</v>
      </c>
      <c r="D11" s="13" t="s">
        <v>26</v>
      </c>
      <c r="E11" s="13"/>
      <c r="F11" s="14" t="s">
        <v>18</v>
      </c>
      <c r="G11" s="14" t="s">
        <v>19</v>
      </c>
    </row>
    <row r="12" spans="1:7" ht="36" customHeight="1" x14ac:dyDescent="0.25">
      <c r="A12" s="9">
        <f t="shared" si="0"/>
        <v>10</v>
      </c>
      <c r="B12" s="13" t="s">
        <v>22</v>
      </c>
      <c r="C12" s="13" t="s">
        <v>27</v>
      </c>
      <c r="D12" s="13" t="s">
        <v>28</v>
      </c>
      <c r="E12" s="13"/>
      <c r="F12" s="14" t="s">
        <v>18</v>
      </c>
      <c r="G12" s="14" t="s">
        <v>19</v>
      </c>
    </row>
    <row r="13" spans="1:7" ht="113.25" customHeight="1" x14ac:dyDescent="0.25">
      <c r="A13" s="9">
        <f t="shared" si="0"/>
        <v>11</v>
      </c>
      <c r="B13" s="1" t="s">
        <v>22</v>
      </c>
      <c r="C13" s="13" t="s">
        <v>29</v>
      </c>
      <c r="D13" s="13" t="s">
        <v>30</v>
      </c>
      <c r="E13" s="13"/>
      <c r="F13" s="14" t="s">
        <v>18</v>
      </c>
      <c r="G13" s="14" t="s">
        <v>19</v>
      </c>
    </row>
    <row r="14" spans="1:7" ht="219.75" customHeight="1" x14ac:dyDescent="0.25">
      <c r="A14" s="9">
        <f t="shared" si="0"/>
        <v>12</v>
      </c>
      <c r="B14" s="1" t="s">
        <v>22</v>
      </c>
      <c r="C14" s="13" t="s">
        <v>29</v>
      </c>
      <c r="D14" s="13" t="s">
        <v>31</v>
      </c>
      <c r="E14" s="13"/>
      <c r="F14" s="14" t="s">
        <v>18</v>
      </c>
      <c r="G14" s="14" t="s">
        <v>19</v>
      </c>
    </row>
    <row r="15" spans="1:7" ht="78.75" customHeight="1" x14ac:dyDescent="0.25">
      <c r="A15" s="9">
        <f t="shared" si="0"/>
        <v>13</v>
      </c>
      <c r="B15" s="13" t="s">
        <v>22</v>
      </c>
      <c r="C15" s="13" t="s">
        <v>32</v>
      </c>
      <c r="D15" s="13" t="s">
        <v>33</v>
      </c>
      <c r="E15" s="13"/>
      <c r="F15" s="14" t="s">
        <v>18</v>
      </c>
      <c r="G15" s="14" t="s">
        <v>19</v>
      </c>
    </row>
    <row r="16" spans="1:7" ht="186" customHeight="1" x14ac:dyDescent="0.25">
      <c r="A16" s="9">
        <f t="shared" si="0"/>
        <v>14</v>
      </c>
      <c r="B16" s="13" t="s">
        <v>22</v>
      </c>
      <c r="C16" s="13" t="s">
        <v>34</v>
      </c>
      <c r="D16" s="13" t="s">
        <v>35</v>
      </c>
      <c r="E16" s="13"/>
      <c r="F16" s="14" t="s">
        <v>18</v>
      </c>
      <c r="G16" s="14" t="s">
        <v>19</v>
      </c>
    </row>
    <row r="17" spans="1:7" ht="66.75" customHeight="1" x14ac:dyDescent="0.25">
      <c r="A17" s="9">
        <f t="shared" si="0"/>
        <v>15</v>
      </c>
      <c r="B17" s="1" t="s">
        <v>36</v>
      </c>
      <c r="C17" s="13" t="s">
        <v>37</v>
      </c>
      <c r="D17" s="15" t="s">
        <v>38</v>
      </c>
      <c r="E17" s="15"/>
      <c r="F17" s="14" t="s">
        <v>18</v>
      </c>
      <c r="G17" s="14" t="s">
        <v>19</v>
      </c>
    </row>
    <row r="18" spans="1:7" ht="124.5" customHeight="1" x14ac:dyDescent="0.25">
      <c r="A18" s="9">
        <f t="shared" si="0"/>
        <v>16</v>
      </c>
      <c r="B18" s="1" t="s">
        <v>36</v>
      </c>
      <c r="C18" s="13" t="s">
        <v>37</v>
      </c>
      <c r="D18" s="13" t="s">
        <v>39</v>
      </c>
      <c r="E18" s="13"/>
      <c r="F18" s="14" t="s">
        <v>18</v>
      </c>
      <c r="G18" s="14" t="s">
        <v>19</v>
      </c>
    </row>
    <row r="19" spans="1:7" ht="45" x14ac:dyDescent="0.25">
      <c r="A19" s="9">
        <f t="shared" si="0"/>
        <v>17</v>
      </c>
      <c r="B19" s="1" t="s">
        <v>36</v>
      </c>
      <c r="C19" s="13" t="s">
        <v>37</v>
      </c>
      <c r="D19" s="16" t="s">
        <v>40</v>
      </c>
      <c r="E19" s="16"/>
      <c r="F19" s="14" t="s">
        <v>18</v>
      </c>
      <c r="G19" s="14" t="s">
        <v>19</v>
      </c>
    </row>
    <row r="20" spans="1:7" x14ac:dyDescent="0.25">
      <c r="A20" s="9">
        <f t="shared" si="0"/>
        <v>18</v>
      </c>
      <c r="B20" s="2" t="s">
        <v>36</v>
      </c>
      <c r="C20" s="13" t="s">
        <v>37</v>
      </c>
      <c r="D20" s="16" t="s">
        <v>41</v>
      </c>
      <c r="E20" s="16"/>
      <c r="F20" s="14" t="s">
        <v>18</v>
      </c>
      <c r="G20" s="14" t="s">
        <v>19</v>
      </c>
    </row>
    <row r="21" spans="1:7" x14ac:dyDescent="0.25">
      <c r="A21" s="9">
        <f t="shared" si="0"/>
        <v>19</v>
      </c>
      <c r="B21" s="2" t="s">
        <v>36</v>
      </c>
      <c r="C21" s="13" t="s">
        <v>37</v>
      </c>
      <c r="D21" s="17" t="s">
        <v>42</v>
      </c>
      <c r="E21" s="17"/>
      <c r="F21" s="14" t="s">
        <v>18</v>
      </c>
      <c r="G21" s="14" t="s">
        <v>19</v>
      </c>
    </row>
    <row r="22" spans="1:7" ht="30" x14ac:dyDescent="0.25">
      <c r="A22" s="9">
        <f t="shared" si="0"/>
        <v>20</v>
      </c>
      <c r="B22" s="2" t="s">
        <v>36</v>
      </c>
      <c r="C22" s="13" t="s">
        <v>37</v>
      </c>
      <c r="D22" s="17" t="s">
        <v>43</v>
      </c>
      <c r="E22" s="17"/>
      <c r="F22" s="14" t="s">
        <v>18</v>
      </c>
      <c r="G22" s="14" t="s">
        <v>19</v>
      </c>
    </row>
    <row r="23" spans="1:7" ht="46.5" customHeight="1" x14ac:dyDescent="0.25">
      <c r="A23" s="9">
        <f t="shared" si="0"/>
        <v>21</v>
      </c>
      <c r="B23" s="1" t="s">
        <v>36</v>
      </c>
      <c r="C23" s="13" t="s">
        <v>37</v>
      </c>
      <c r="D23" s="13" t="s">
        <v>44</v>
      </c>
      <c r="E23" s="13"/>
      <c r="F23" s="14" t="s">
        <v>18</v>
      </c>
      <c r="G23" s="14" t="s">
        <v>19</v>
      </c>
    </row>
    <row r="24" spans="1:7" ht="60" x14ac:dyDescent="0.25">
      <c r="A24" s="9">
        <f t="shared" si="0"/>
        <v>22</v>
      </c>
      <c r="B24" s="1" t="s">
        <v>36</v>
      </c>
      <c r="C24" s="13" t="s">
        <v>37</v>
      </c>
      <c r="D24" s="13" t="s">
        <v>45</v>
      </c>
      <c r="E24" s="13"/>
      <c r="F24" s="14" t="s">
        <v>18</v>
      </c>
      <c r="G24" s="14" t="s">
        <v>19</v>
      </c>
    </row>
    <row r="25" spans="1:7" ht="90" x14ac:dyDescent="0.25">
      <c r="A25" s="9">
        <f t="shared" si="0"/>
        <v>23</v>
      </c>
      <c r="B25" s="1" t="s">
        <v>36</v>
      </c>
      <c r="C25" s="13" t="s">
        <v>37</v>
      </c>
      <c r="D25" s="13" t="s">
        <v>46</v>
      </c>
      <c r="E25" s="13"/>
      <c r="F25" s="14" t="s">
        <v>18</v>
      </c>
      <c r="G25" s="14" t="s">
        <v>19</v>
      </c>
    </row>
    <row r="26" spans="1:7" ht="117" customHeight="1" x14ac:dyDescent="0.25">
      <c r="A26" s="9">
        <f t="shared" si="0"/>
        <v>24</v>
      </c>
      <c r="B26" s="1" t="s">
        <v>36</v>
      </c>
      <c r="C26" s="13" t="s">
        <v>37</v>
      </c>
      <c r="D26" s="13" t="s">
        <v>47</v>
      </c>
      <c r="E26" s="13"/>
      <c r="F26" s="14" t="s">
        <v>18</v>
      </c>
      <c r="G26" s="14" t="s">
        <v>19</v>
      </c>
    </row>
    <row r="27" spans="1:7" ht="30" x14ac:dyDescent="0.25">
      <c r="A27" s="9">
        <f t="shared" si="0"/>
        <v>25</v>
      </c>
      <c r="B27" s="1" t="s">
        <v>36</v>
      </c>
      <c r="C27" s="13" t="s">
        <v>37</v>
      </c>
      <c r="D27" s="13" t="s">
        <v>48</v>
      </c>
      <c r="E27" s="13"/>
      <c r="F27" s="14" t="s">
        <v>18</v>
      </c>
      <c r="G27" s="14" t="s">
        <v>19</v>
      </c>
    </row>
    <row r="28" spans="1:7" ht="60" x14ac:dyDescent="0.25">
      <c r="A28" s="9">
        <f t="shared" si="0"/>
        <v>26</v>
      </c>
      <c r="B28" s="1" t="s">
        <v>36</v>
      </c>
      <c r="C28" s="13" t="s">
        <v>37</v>
      </c>
      <c r="D28" s="13" t="s">
        <v>49</v>
      </c>
      <c r="E28" s="13"/>
      <c r="F28" s="14" t="s">
        <v>18</v>
      </c>
      <c r="G28" s="14" t="s">
        <v>19</v>
      </c>
    </row>
    <row r="29" spans="1:7" ht="45" x14ac:dyDescent="0.25">
      <c r="A29" s="9">
        <f t="shared" si="0"/>
        <v>27</v>
      </c>
      <c r="B29" s="1" t="s">
        <v>36</v>
      </c>
      <c r="C29" s="13" t="s">
        <v>37</v>
      </c>
      <c r="D29" s="15" t="s">
        <v>50</v>
      </c>
      <c r="E29" s="15"/>
      <c r="F29" s="14" t="s">
        <v>18</v>
      </c>
      <c r="G29" s="14" t="s">
        <v>19</v>
      </c>
    </row>
    <row r="30" spans="1:7" ht="79.5" customHeight="1" x14ac:dyDescent="0.25">
      <c r="A30" s="9">
        <f t="shared" si="0"/>
        <v>28</v>
      </c>
      <c r="B30" s="1" t="s">
        <v>36</v>
      </c>
      <c r="C30" s="13" t="s">
        <v>37</v>
      </c>
      <c r="D30" s="15" t="s">
        <v>51</v>
      </c>
      <c r="E30" s="15"/>
      <c r="F30" s="14" t="s">
        <v>12</v>
      </c>
      <c r="G30" s="14">
        <v>9</v>
      </c>
    </row>
    <row r="31" spans="1:7" ht="45" x14ac:dyDescent="0.25">
      <c r="A31" s="9">
        <f t="shared" si="0"/>
        <v>29</v>
      </c>
      <c r="B31" s="1" t="s">
        <v>36</v>
      </c>
      <c r="C31" s="13" t="s">
        <v>37</v>
      </c>
      <c r="D31" s="15" t="s">
        <v>52</v>
      </c>
      <c r="E31" s="15"/>
      <c r="F31" s="14" t="s">
        <v>18</v>
      </c>
      <c r="G31" s="14" t="s">
        <v>19</v>
      </c>
    </row>
    <row r="32" spans="1:7" ht="45" x14ac:dyDescent="0.25">
      <c r="A32" s="9">
        <f t="shared" si="0"/>
        <v>30</v>
      </c>
      <c r="B32" s="1" t="s">
        <v>36</v>
      </c>
      <c r="C32" s="13" t="s">
        <v>37</v>
      </c>
      <c r="D32" s="15" t="s">
        <v>53</v>
      </c>
      <c r="E32" s="15"/>
      <c r="F32" s="14" t="s">
        <v>12</v>
      </c>
      <c r="G32" s="14">
        <v>9</v>
      </c>
    </row>
    <row r="33" spans="1:7" ht="45" x14ac:dyDescent="0.25">
      <c r="A33" s="9">
        <f t="shared" si="0"/>
        <v>31</v>
      </c>
      <c r="B33" s="1" t="s">
        <v>36</v>
      </c>
      <c r="C33" s="13" t="s">
        <v>37</v>
      </c>
      <c r="D33" s="15" t="s">
        <v>54</v>
      </c>
      <c r="E33" s="15"/>
      <c r="F33" s="14" t="s">
        <v>18</v>
      </c>
      <c r="G33" s="14" t="s">
        <v>19</v>
      </c>
    </row>
    <row r="34" spans="1:7" ht="45" x14ac:dyDescent="0.25">
      <c r="A34" s="9">
        <f t="shared" si="0"/>
        <v>32</v>
      </c>
      <c r="B34" s="1" t="s">
        <v>36</v>
      </c>
      <c r="C34" s="20" t="s">
        <v>37</v>
      </c>
      <c r="D34" s="9" t="s">
        <v>55</v>
      </c>
      <c r="F34" s="12" t="s">
        <v>56</v>
      </c>
      <c r="G34" s="12">
        <v>1</v>
      </c>
    </row>
    <row r="35" spans="1:7" ht="45" x14ac:dyDescent="0.25">
      <c r="A35" s="9">
        <f t="shared" si="0"/>
        <v>33</v>
      </c>
      <c r="B35" s="1" t="s">
        <v>36</v>
      </c>
      <c r="C35" s="13" t="s">
        <v>37</v>
      </c>
      <c r="D35" s="13" t="s">
        <v>57</v>
      </c>
      <c r="E35" s="13"/>
      <c r="F35" s="14" t="s">
        <v>18</v>
      </c>
      <c r="G35" s="14" t="s">
        <v>19</v>
      </c>
    </row>
    <row r="36" spans="1:7" ht="60" x14ac:dyDescent="0.25">
      <c r="A36" s="9">
        <f t="shared" si="0"/>
        <v>34</v>
      </c>
      <c r="B36" s="1" t="s">
        <v>36</v>
      </c>
      <c r="C36" s="13" t="s">
        <v>37</v>
      </c>
      <c r="D36" s="13" t="s">
        <v>58</v>
      </c>
      <c r="E36" s="13"/>
      <c r="F36" s="14" t="s">
        <v>18</v>
      </c>
      <c r="G36" s="14" t="s">
        <v>19</v>
      </c>
    </row>
    <row r="37" spans="1:7" ht="45" x14ac:dyDescent="0.25">
      <c r="A37" s="9">
        <f t="shared" si="0"/>
        <v>35</v>
      </c>
      <c r="B37" s="13" t="s">
        <v>36</v>
      </c>
      <c r="C37" s="13" t="s">
        <v>37</v>
      </c>
      <c r="D37" s="13" t="s">
        <v>59</v>
      </c>
      <c r="E37" s="13"/>
      <c r="F37" s="14" t="s">
        <v>18</v>
      </c>
      <c r="G37" s="14" t="s">
        <v>19</v>
      </c>
    </row>
    <row r="38" spans="1:7" ht="75" x14ac:dyDescent="0.25">
      <c r="A38" s="9">
        <f t="shared" si="0"/>
        <v>36</v>
      </c>
      <c r="B38" s="18" t="s">
        <v>36</v>
      </c>
      <c r="C38" s="13" t="s">
        <v>60</v>
      </c>
      <c r="D38" s="13" t="s">
        <v>61</v>
      </c>
      <c r="E38" s="13"/>
      <c r="F38" s="14" t="s">
        <v>18</v>
      </c>
      <c r="G38" s="14" t="s">
        <v>19</v>
      </c>
    </row>
    <row r="39" spans="1:7" ht="75.75" customHeight="1" x14ac:dyDescent="0.25">
      <c r="A39" s="9">
        <f t="shared" si="0"/>
        <v>37</v>
      </c>
      <c r="B39" s="13" t="s">
        <v>36</v>
      </c>
      <c r="C39" s="13" t="s">
        <v>60</v>
      </c>
      <c r="D39" s="1" t="s">
        <v>62</v>
      </c>
      <c r="E39" s="1"/>
      <c r="F39" s="14" t="s">
        <v>18</v>
      </c>
      <c r="G39" s="14" t="s">
        <v>19</v>
      </c>
    </row>
    <row r="40" spans="1:7" ht="114.75" customHeight="1" x14ac:dyDescent="0.25">
      <c r="A40" s="9">
        <f t="shared" si="0"/>
        <v>38</v>
      </c>
      <c r="B40" s="13" t="s">
        <v>36</v>
      </c>
      <c r="C40" s="13" t="s">
        <v>60</v>
      </c>
      <c r="D40" s="1" t="s">
        <v>63</v>
      </c>
      <c r="E40" s="1"/>
      <c r="F40" s="14" t="s">
        <v>18</v>
      </c>
      <c r="G40" s="14" t="s">
        <v>19</v>
      </c>
    </row>
    <row r="41" spans="1:7" ht="90" x14ac:dyDescent="0.25">
      <c r="A41" s="9">
        <f t="shared" si="0"/>
        <v>39</v>
      </c>
      <c r="B41" s="13" t="s">
        <v>36</v>
      </c>
      <c r="C41" s="13" t="s">
        <v>60</v>
      </c>
      <c r="D41" s="13" t="s">
        <v>64</v>
      </c>
      <c r="E41" s="13"/>
      <c r="F41" s="14" t="s">
        <v>18</v>
      </c>
      <c r="G41" s="14" t="s">
        <v>19</v>
      </c>
    </row>
    <row r="42" spans="1:7" x14ac:dyDescent="0.25">
      <c r="A42" s="9">
        <f t="shared" si="0"/>
        <v>40</v>
      </c>
      <c r="B42" s="13" t="s">
        <v>36</v>
      </c>
      <c r="C42" s="13" t="s">
        <v>60</v>
      </c>
      <c r="D42" s="1" t="s">
        <v>65</v>
      </c>
      <c r="E42" s="1"/>
      <c r="F42" s="14" t="s">
        <v>18</v>
      </c>
      <c r="G42" s="14" t="s">
        <v>19</v>
      </c>
    </row>
    <row r="43" spans="1:7" x14ac:dyDescent="0.25">
      <c r="A43" s="9">
        <f t="shared" si="0"/>
        <v>41</v>
      </c>
      <c r="B43" s="13" t="s">
        <v>36</v>
      </c>
      <c r="C43" s="13" t="s">
        <v>60</v>
      </c>
      <c r="D43" s="13" t="s">
        <v>66</v>
      </c>
      <c r="E43" s="13"/>
      <c r="F43" s="14" t="s">
        <v>18</v>
      </c>
      <c r="G43" s="14" t="s">
        <v>19</v>
      </c>
    </row>
    <row r="44" spans="1:7" ht="60" x14ac:dyDescent="0.25">
      <c r="A44" s="9">
        <f t="shared" si="0"/>
        <v>42</v>
      </c>
      <c r="B44" s="13" t="s">
        <v>36</v>
      </c>
      <c r="C44" s="13" t="s">
        <v>67</v>
      </c>
      <c r="D44" s="1" t="s">
        <v>68</v>
      </c>
      <c r="E44" s="1"/>
      <c r="F44" s="14" t="s">
        <v>18</v>
      </c>
      <c r="G44" s="14" t="s">
        <v>19</v>
      </c>
    </row>
    <row r="45" spans="1:7" ht="30" x14ac:dyDescent="0.25">
      <c r="A45" s="9">
        <f t="shared" si="0"/>
        <v>43</v>
      </c>
      <c r="B45" s="13" t="s">
        <v>36</v>
      </c>
      <c r="C45" s="13" t="s">
        <v>69</v>
      </c>
      <c r="D45" s="41" t="s">
        <v>70</v>
      </c>
      <c r="E45" s="41"/>
      <c r="F45" s="14" t="s">
        <v>18</v>
      </c>
      <c r="G45" s="14" t="s">
        <v>19</v>
      </c>
    </row>
    <row r="46" spans="1:7" ht="30" x14ac:dyDescent="0.25">
      <c r="A46" s="9">
        <f t="shared" si="0"/>
        <v>44</v>
      </c>
      <c r="B46" s="13" t="s">
        <v>36</v>
      </c>
      <c r="C46" s="23" t="s">
        <v>71</v>
      </c>
      <c r="D46" s="1" t="s">
        <v>72</v>
      </c>
      <c r="E46" s="22"/>
      <c r="F46" s="43" t="s">
        <v>18</v>
      </c>
      <c r="G46" s="14" t="s">
        <v>19</v>
      </c>
    </row>
    <row r="47" spans="1:7" ht="90" x14ac:dyDescent="0.25">
      <c r="A47" s="9">
        <f t="shared" si="0"/>
        <v>45</v>
      </c>
      <c r="B47" s="13" t="s">
        <v>36</v>
      </c>
      <c r="C47" s="13" t="s">
        <v>73</v>
      </c>
      <c r="D47" s="41" t="s">
        <v>74</v>
      </c>
      <c r="E47" s="41"/>
      <c r="F47" s="14" t="s">
        <v>18</v>
      </c>
      <c r="G47" s="14" t="s">
        <v>19</v>
      </c>
    </row>
    <row r="48" spans="1:7" ht="166.5" customHeight="1" x14ac:dyDescent="0.25">
      <c r="A48" s="9">
        <f t="shared" si="0"/>
        <v>46</v>
      </c>
      <c r="B48" s="13" t="s">
        <v>75</v>
      </c>
      <c r="C48" s="13" t="s">
        <v>76</v>
      </c>
      <c r="D48" s="13" t="s">
        <v>77</v>
      </c>
      <c r="E48" s="13"/>
      <c r="F48" s="14" t="s">
        <v>18</v>
      </c>
      <c r="G48" s="14" t="s">
        <v>19</v>
      </c>
    </row>
    <row r="49" spans="1:7" ht="66.75" customHeight="1" x14ac:dyDescent="0.25">
      <c r="A49" s="9">
        <f t="shared" si="0"/>
        <v>47</v>
      </c>
      <c r="B49" s="15" t="s">
        <v>36</v>
      </c>
      <c r="C49" s="13" t="s">
        <v>76</v>
      </c>
      <c r="D49" s="13" t="s">
        <v>78</v>
      </c>
      <c r="E49" s="13"/>
      <c r="F49" s="14" t="s">
        <v>18</v>
      </c>
      <c r="G49" s="14" t="s">
        <v>19</v>
      </c>
    </row>
    <row r="50" spans="1:7" ht="66.75" customHeight="1" x14ac:dyDescent="0.25">
      <c r="A50" s="9">
        <f t="shared" si="0"/>
        <v>48</v>
      </c>
      <c r="B50" s="4" t="s">
        <v>36</v>
      </c>
      <c r="C50" s="13" t="s">
        <v>76</v>
      </c>
      <c r="D50" s="13" t="s">
        <v>79</v>
      </c>
      <c r="E50" s="13"/>
      <c r="F50" s="14" t="s">
        <v>18</v>
      </c>
      <c r="G50" s="14" t="s">
        <v>19</v>
      </c>
    </row>
    <row r="51" spans="1:7" ht="75" x14ac:dyDescent="0.25">
      <c r="A51" s="9">
        <f t="shared" si="0"/>
        <v>49</v>
      </c>
      <c r="B51" s="4" t="s">
        <v>36</v>
      </c>
      <c r="C51" s="13" t="s">
        <v>76</v>
      </c>
      <c r="D51" s="15" t="s">
        <v>80</v>
      </c>
      <c r="E51" s="15"/>
      <c r="F51" s="14" t="s">
        <v>18</v>
      </c>
      <c r="G51" s="14" t="s">
        <v>19</v>
      </c>
    </row>
    <row r="52" spans="1:7" ht="46.5" customHeight="1" x14ac:dyDescent="0.25">
      <c r="A52" s="9">
        <f t="shared" si="0"/>
        <v>50</v>
      </c>
      <c r="B52" s="13" t="s">
        <v>75</v>
      </c>
      <c r="C52" s="13" t="s">
        <v>81</v>
      </c>
      <c r="D52" s="13" t="s">
        <v>82</v>
      </c>
      <c r="E52" s="13"/>
      <c r="F52" s="14" t="s">
        <v>18</v>
      </c>
      <c r="G52" s="14" t="s">
        <v>19</v>
      </c>
    </row>
    <row r="53" spans="1:7" ht="33" customHeight="1" x14ac:dyDescent="0.25">
      <c r="A53" s="9">
        <f t="shared" si="0"/>
        <v>51</v>
      </c>
      <c r="B53" s="13" t="s">
        <v>83</v>
      </c>
      <c r="C53" s="13" t="s">
        <v>84</v>
      </c>
      <c r="D53" s="1" t="s">
        <v>85</v>
      </c>
      <c r="E53" s="1"/>
      <c r="F53" s="14" t="s">
        <v>18</v>
      </c>
      <c r="G53" s="14" t="s">
        <v>19</v>
      </c>
    </row>
    <row r="54" spans="1:7" ht="30" x14ac:dyDescent="0.25">
      <c r="A54" s="9">
        <f t="shared" si="0"/>
        <v>52</v>
      </c>
      <c r="B54" s="13" t="s">
        <v>83</v>
      </c>
      <c r="C54" s="13" t="s">
        <v>86</v>
      </c>
      <c r="D54" s="41" t="s">
        <v>87</v>
      </c>
      <c r="E54" s="41"/>
      <c r="F54" s="14" t="s">
        <v>18</v>
      </c>
      <c r="G54" s="14" t="s">
        <v>19</v>
      </c>
    </row>
    <row r="55" spans="1:7" ht="45.75" customHeight="1" x14ac:dyDescent="0.25">
      <c r="A55" s="9">
        <f t="shared" si="0"/>
        <v>53</v>
      </c>
      <c r="B55" s="9" t="s">
        <v>83</v>
      </c>
      <c r="C55" s="21" t="s">
        <v>88</v>
      </c>
      <c r="D55" s="1" t="s">
        <v>89</v>
      </c>
      <c r="E55" s="22"/>
      <c r="F55" s="42" t="s">
        <v>15</v>
      </c>
      <c r="G55" s="12">
        <v>5</v>
      </c>
    </row>
    <row r="56" spans="1:7" ht="89.25" customHeight="1" x14ac:dyDescent="0.25">
      <c r="A56" s="9">
        <f t="shared" si="0"/>
        <v>54</v>
      </c>
      <c r="B56" s="9" t="s">
        <v>83</v>
      </c>
      <c r="C56" s="9" t="s">
        <v>90</v>
      </c>
      <c r="D56" s="11" t="s">
        <v>91</v>
      </c>
      <c r="E56" s="11"/>
      <c r="F56" s="12" t="s">
        <v>12</v>
      </c>
      <c r="G56" s="12">
        <v>9</v>
      </c>
    </row>
    <row r="57" spans="1:7" ht="46.5" customHeight="1" x14ac:dyDescent="0.25">
      <c r="A57" s="9">
        <f t="shared" si="0"/>
        <v>55</v>
      </c>
      <c r="B57" s="9" t="s">
        <v>83</v>
      </c>
      <c r="C57" s="1" t="s">
        <v>92</v>
      </c>
      <c r="D57" s="1" t="s">
        <v>93</v>
      </c>
      <c r="E57" s="1"/>
      <c r="F57" s="12" t="s">
        <v>12</v>
      </c>
      <c r="G57" s="12">
        <v>9</v>
      </c>
    </row>
    <row r="58" spans="1:7" ht="18.75" customHeight="1" x14ac:dyDescent="0.25">
      <c r="A58" s="9">
        <f t="shared" si="0"/>
        <v>56</v>
      </c>
      <c r="B58" s="9" t="s">
        <v>83</v>
      </c>
      <c r="C58" s="1" t="s">
        <v>92</v>
      </c>
      <c r="D58" s="1" t="s">
        <v>94</v>
      </c>
      <c r="E58" s="1"/>
      <c r="F58" s="12" t="s">
        <v>12</v>
      </c>
      <c r="G58" s="12">
        <v>9</v>
      </c>
    </row>
    <row r="59" spans="1:7" ht="36" customHeight="1" x14ac:dyDescent="0.25">
      <c r="A59" s="9">
        <f t="shared" si="0"/>
        <v>57</v>
      </c>
      <c r="B59" s="9" t="s">
        <v>83</v>
      </c>
      <c r="C59" s="1" t="s">
        <v>92</v>
      </c>
      <c r="D59" s="1" t="s">
        <v>95</v>
      </c>
      <c r="E59" s="1"/>
      <c r="F59" s="12" t="s">
        <v>12</v>
      </c>
      <c r="G59" s="12">
        <v>9</v>
      </c>
    </row>
    <row r="60" spans="1:7" ht="50.25" customHeight="1" x14ac:dyDescent="0.25">
      <c r="A60" s="9">
        <f t="shared" si="0"/>
        <v>58</v>
      </c>
      <c r="B60" s="13" t="s">
        <v>83</v>
      </c>
      <c r="C60" s="30" t="s">
        <v>92</v>
      </c>
      <c r="D60" s="1" t="s">
        <v>96</v>
      </c>
      <c r="E60" s="1"/>
      <c r="F60" s="14" t="s">
        <v>18</v>
      </c>
      <c r="G60" s="14" t="s">
        <v>19</v>
      </c>
    </row>
    <row r="61" spans="1:7" ht="34.5" customHeight="1" x14ac:dyDescent="0.25">
      <c r="A61" s="9">
        <f t="shared" si="0"/>
        <v>59</v>
      </c>
      <c r="B61" s="23" t="s">
        <v>83</v>
      </c>
      <c r="C61" s="1" t="s">
        <v>92</v>
      </c>
      <c r="D61" s="22" t="s">
        <v>97</v>
      </c>
      <c r="E61" s="22"/>
      <c r="F61" s="14" t="s">
        <v>18</v>
      </c>
      <c r="G61" s="14" t="s">
        <v>19</v>
      </c>
    </row>
    <row r="62" spans="1:7" ht="33.75" customHeight="1" x14ac:dyDescent="0.25">
      <c r="A62" s="9">
        <f t="shared" si="0"/>
        <v>60</v>
      </c>
      <c r="B62" s="23" t="s">
        <v>83</v>
      </c>
      <c r="C62" s="1" t="s">
        <v>92</v>
      </c>
      <c r="D62" s="22" t="s">
        <v>98</v>
      </c>
      <c r="E62" s="22"/>
      <c r="F62" s="14" t="s">
        <v>18</v>
      </c>
      <c r="G62" s="14" t="s">
        <v>19</v>
      </c>
    </row>
    <row r="63" spans="1:7" ht="31.5" customHeight="1" x14ac:dyDescent="0.25">
      <c r="A63" s="9">
        <f t="shared" si="0"/>
        <v>61</v>
      </c>
      <c r="B63" s="9" t="s">
        <v>83</v>
      </c>
      <c r="C63" s="24" t="s">
        <v>92</v>
      </c>
      <c r="D63" s="1" t="s">
        <v>99</v>
      </c>
      <c r="E63" s="1"/>
      <c r="F63" s="12" t="s">
        <v>12</v>
      </c>
      <c r="G63" s="12">
        <v>9</v>
      </c>
    </row>
    <row r="64" spans="1:7" s="29" customFormat="1" ht="48" customHeight="1" x14ac:dyDescent="0.25">
      <c r="A64" s="9">
        <f t="shared" si="0"/>
        <v>62</v>
      </c>
      <c r="B64" s="26" t="s">
        <v>83</v>
      </c>
      <c r="C64" s="30" t="s">
        <v>92</v>
      </c>
      <c r="D64" s="27" t="s">
        <v>100</v>
      </c>
      <c r="E64" s="27"/>
      <c r="F64" s="28" t="s">
        <v>18</v>
      </c>
      <c r="G64" s="28" t="s">
        <v>19</v>
      </c>
    </row>
    <row r="65" spans="1:7" s="36" customFormat="1" ht="32.25" customHeight="1" x14ac:dyDescent="0.25">
      <c r="A65" s="9">
        <f t="shared" si="0"/>
        <v>63</v>
      </c>
      <c r="B65" s="37" t="s">
        <v>83</v>
      </c>
      <c r="C65" s="1" t="s">
        <v>101</v>
      </c>
      <c r="D65" s="35" t="s">
        <v>102</v>
      </c>
      <c r="E65" s="35"/>
      <c r="F65" s="39" t="s">
        <v>18</v>
      </c>
      <c r="G65" s="39" t="s">
        <v>19</v>
      </c>
    </row>
    <row r="66" spans="1:7" s="36" customFormat="1" ht="56.25" customHeight="1" x14ac:dyDescent="0.25">
      <c r="A66" s="9">
        <f t="shared" si="0"/>
        <v>64</v>
      </c>
      <c r="B66" s="37" t="s">
        <v>83</v>
      </c>
      <c r="C66" s="1" t="s">
        <v>101</v>
      </c>
      <c r="D66" s="35" t="s">
        <v>103</v>
      </c>
      <c r="E66" s="35"/>
      <c r="F66" s="39" t="s">
        <v>18</v>
      </c>
      <c r="G66" s="39" t="s">
        <v>19</v>
      </c>
    </row>
    <row r="67" spans="1:7" s="36" customFormat="1" ht="32.25" customHeight="1" x14ac:dyDescent="0.25">
      <c r="A67" s="9">
        <f t="shared" si="0"/>
        <v>65</v>
      </c>
      <c r="B67" s="37" t="s">
        <v>83</v>
      </c>
      <c r="C67" s="1" t="s">
        <v>101</v>
      </c>
      <c r="D67" s="35" t="s">
        <v>104</v>
      </c>
      <c r="E67" s="35"/>
      <c r="F67" s="39" t="s">
        <v>18</v>
      </c>
      <c r="G67" s="39" t="s">
        <v>19</v>
      </c>
    </row>
    <row r="68" spans="1:7" s="34" customFormat="1" ht="30" customHeight="1" x14ac:dyDescent="0.25">
      <c r="A68" s="9">
        <f t="shared" ref="A68:A126" si="1">A67+1</f>
        <v>66</v>
      </c>
      <c r="B68" s="32" t="s">
        <v>83</v>
      </c>
      <c r="C68" s="3" t="s">
        <v>101</v>
      </c>
      <c r="D68" s="3" t="s">
        <v>105</v>
      </c>
      <c r="E68" s="3"/>
      <c r="F68" s="33" t="s">
        <v>12</v>
      </c>
      <c r="G68" s="33">
        <v>9</v>
      </c>
    </row>
    <row r="69" spans="1:7" ht="30" x14ac:dyDescent="0.25">
      <c r="A69" s="9">
        <f t="shared" si="1"/>
        <v>67</v>
      </c>
      <c r="B69" s="9" t="s">
        <v>83</v>
      </c>
      <c r="C69" s="1" t="s">
        <v>101</v>
      </c>
      <c r="D69" s="1" t="s">
        <v>106</v>
      </c>
      <c r="E69" s="1"/>
      <c r="F69" s="12" t="s">
        <v>12</v>
      </c>
      <c r="G69" s="12">
        <v>9</v>
      </c>
    </row>
    <row r="70" spans="1:7" s="29" customFormat="1" ht="62.25" customHeight="1" x14ac:dyDescent="0.25">
      <c r="A70" s="9">
        <f t="shared" si="1"/>
        <v>68</v>
      </c>
      <c r="B70" s="25" t="s">
        <v>83</v>
      </c>
      <c r="C70" s="30" t="s">
        <v>101</v>
      </c>
      <c r="D70" s="30" t="s">
        <v>107</v>
      </c>
      <c r="E70" s="30"/>
      <c r="F70" s="31" t="s">
        <v>12</v>
      </c>
      <c r="G70" s="31">
        <v>9</v>
      </c>
    </row>
    <row r="71" spans="1:7" s="36" customFormat="1" ht="69" customHeight="1" x14ac:dyDescent="0.25">
      <c r="A71" s="9">
        <f t="shared" si="1"/>
        <v>69</v>
      </c>
      <c r="B71" s="37" t="s">
        <v>83</v>
      </c>
      <c r="C71" s="1" t="s">
        <v>101</v>
      </c>
      <c r="D71" s="35" t="s">
        <v>108</v>
      </c>
      <c r="E71" s="35"/>
      <c r="F71" s="39" t="s">
        <v>18</v>
      </c>
      <c r="G71" s="39" t="s">
        <v>19</v>
      </c>
    </row>
    <row r="72" spans="1:7" s="34" customFormat="1" ht="17.25" customHeight="1" x14ac:dyDescent="0.25">
      <c r="A72" s="9">
        <f t="shared" si="1"/>
        <v>70</v>
      </c>
      <c r="B72" s="32" t="s">
        <v>83</v>
      </c>
      <c r="C72" s="24" t="s">
        <v>101</v>
      </c>
      <c r="D72" s="3" t="s">
        <v>109</v>
      </c>
      <c r="E72" s="3"/>
      <c r="F72" s="33" t="s">
        <v>12</v>
      </c>
      <c r="G72" s="33">
        <v>9</v>
      </c>
    </row>
    <row r="73" spans="1:7" ht="114" customHeight="1" x14ac:dyDescent="0.25">
      <c r="A73" s="9">
        <f t="shared" si="1"/>
        <v>71</v>
      </c>
      <c r="B73" s="23" t="s">
        <v>83</v>
      </c>
      <c r="C73" s="35" t="s">
        <v>101</v>
      </c>
      <c r="D73" s="22" t="s">
        <v>110</v>
      </c>
      <c r="E73" s="22"/>
      <c r="F73" s="14" t="s">
        <v>18</v>
      </c>
      <c r="G73" s="14" t="s">
        <v>19</v>
      </c>
    </row>
    <row r="74" spans="1:7" ht="114" customHeight="1" x14ac:dyDescent="0.25">
      <c r="A74" s="9">
        <f t="shared" si="1"/>
        <v>72</v>
      </c>
      <c r="B74" s="23" t="s">
        <v>83</v>
      </c>
      <c r="C74" s="35" t="s">
        <v>101</v>
      </c>
      <c r="D74" s="45" t="s">
        <v>111</v>
      </c>
      <c r="E74" s="45"/>
      <c r="F74" s="14" t="s">
        <v>18</v>
      </c>
      <c r="G74" s="46" t="s">
        <v>19</v>
      </c>
    </row>
    <row r="75" spans="1:7" ht="45" x14ac:dyDescent="0.25">
      <c r="A75" s="9">
        <f t="shared" si="1"/>
        <v>73</v>
      </c>
      <c r="B75" s="23" t="s">
        <v>83</v>
      </c>
      <c r="C75" s="35" t="s">
        <v>101</v>
      </c>
      <c r="D75" s="22" t="s">
        <v>112</v>
      </c>
      <c r="E75" s="22"/>
      <c r="F75" s="14" t="s">
        <v>18</v>
      </c>
      <c r="G75" s="14" t="s">
        <v>19</v>
      </c>
    </row>
    <row r="76" spans="1:7" ht="109.5" customHeight="1" x14ac:dyDescent="0.25">
      <c r="A76" s="9">
        <f t="shared" si="1"/>
        <v>74</v>
      </c>
      <c r="B76" s="9" t="s">
        <v>83</v>
      </c>
      <c r="C76" s="3" t="s">
        <v>101</v>
      </c>
      <c r="D76" s="1" t="s">
        <v>113</v>
      </c>
      <c r="E76" s="1"/>
      <c r="F76" s="12" t="s">
        <v>12</v>
      </c>
      <c r="G76" s="12">
        <v>9</v>
      </c>
    </row>
    <row r="77" spans="1:7" ht="108" customHeight="1" x14ac:dyDescent="0.25">
      <c r="A77" s="9">
        <f t="shared" si="1"/>
        <v>75</v>
      </c>
      <c r="B77" s="9" t="s">
        <v>83</v>
      </c>
      <c r="C77" s="38" t="s">
        <v>101</v>
      </c>
      <c r="D77" s="1" t="s">
        <v>114</v>
      </c>
      <c r="E77" s="1"/>
      <c r="F77" s="12" t="s">
        <v>15</v>
      </c>
      <c r="G77" s="12">
        <v>5</v>
      </c>
    </row>
    <row r="78" spans="1:7" ht="44.25" customHeight="1" x14ac:dyDescent="0.25">
      <c r="A78" s="9">
        <f t="shared" si="1"/>
        <v>76</v>
      </c>
      <c r="B78" s="23" t="s">
        <v>83</v>
      </c>
      <c r="C78" s="35" t="s">
        <v>101</v>
      </c>
      <c r="D78" s="22" t="s">
        <v>115</v>
      </c>
      <c r="E78" s="22"/>
      <c r="F78" s="14" t="s">
        <v>18</v>
      </c>
      <c r="G78" s="14" t="s">
        <v>19</v>
      </c>
    </row>
    <row r="79" spans="1:7" ht="30" x14ac:dyDescent="0.25">
      <c r="A79" s="9">
        <f t="shared" si="1"/>
        <v>77</v>
      </c>
      <c r="B79" s="9" t="s">
        <v>83</v>
      </c>
      <c r="C79" s="44" t="s">
        <v>101</v>
      </c>
      <c r="D79" s="1" t="s">
        <v>116</v>
      </c>
      <c r="E79" s="1"/>
      <c r="F79" s="12" t="s">
        <v>15</v>
      </c>
      <c r="G79" s="12">
        <v>5</v>
      </c>
    </row>
    <row r="80" spans="1:7" ht="91.5" customHeight="1" x14ac:dyDescent="0.25">
      <c r="A80" s="9">
        <f t="shared" si="1"/>
        <v>78</v>
      </c>
      <c r="B80" s="9" t="s">
        <v>83</v>
      </c>
      <c r="C80" s="1" t="s">
        <v>101</v>
      </c>
      <c r="D80" s="1" t="s">
        <v>117</v>
      </c>
      <c r="E80" s="1"/>
      <c r="F80" s="12" t="s">
        <v>12</v>
      </c>
      <c r="G80" s="12">
        <v>9</v>
      </c>
    </row>
    <row r="81" spans="1:7" ht="113.25" customHeight="1" x14ac:dyDescent="0.25">
      <c r="A81" s="9">
        <f t="shared" si="1"/>
        <v>79</v>
      </c>
      <c r="B81" s="9" t="s">
        <v>83</v>
      </c>
      <c r="C81" s="1" t="s">
        <v>118</v>
      </c>
      <c r="D81" s="1" t="s">
        <v>119</v>
      </c>
      <c r="E81" s="1"/>
      <c r="F81" s="12" t="s">
        <v>12</v>
      </c>
      <c r="G81" s="12">
        <v>9</v>
      </c>
    </row>
    <row r="82" spans="1:7" ht="45.75" customHeight="1" x14ac:dyDescent="0.25">
      <c r="A82" s="9">
        <f t="shared" si="1"/>
        <v>80</v>
      </c>
      <c r="B82" s="13" t="s">
        <v>83</v>
      </c>
      <c r="C82" s="1" t="s">
        <v>118</v>
      </c>
      <c r="D82" s="1" t="s">
        <v>120</v>
      </c>
      <c r="E82" s="1"/>
      <c r="F82" s="14" t="s">
        <v>18</v>
      </c>
      <c r="G82" s="14" t="s">
        <v>19</v>
      </c>
    </row>
    <row r="83" spans="1:7" ht="31.5" customHeight="1" x14ac:dyDescent="0.25">
      <c r="A83" s="9">
        <f t="shared" si="1"/>
        <v>81</v>
      </c>
      <c r="B83" s="13" t="s">
        <v>83</v>
      </c>
      <c r="C83" s="1" t="s">
        <v>118</v>
      </c>
      <c r="D83" s="1" t="s">
        <v>121</v>
      </c>
      <c r="E83" s="1"/>
      <c r="F83" s="14" t="s">
        <v>18</v>
      </c>
      <c r="G83" s="14" t="s">
        <v>19</v>
      </c>
    </row>
    <row r="84" spans="1:7" ht="59.25" customHeight="1" x14ac:dyDescent="0.25">
      <c r="A84" s="9">
        <f t="shared" si="1"/>
        <v>82</v>
      </c>
      <c r="B84" s="9" t="s">
        <v>83</v>
      </c>
      <c r="C84" s="1" t="s">
        <v>118</v>
      </c>
      <c r="D84" s="1" t="s">
        <v>122</v>
      </c>
      <c r="E84" s="1"/>
      <c r="F84" s="12" t="s">
        <v>12</v>
      </c>
      <c r="G84" s="12">
        <v>9</v>
      </c>
    </row>
    <row r="85" spans="1:7" ht="30" x14ac:dyDescent="0.25">
      <c r="A85" s="9">
        <f t="shared" si="1"/>
        <v>83</v>
      </c>
      <c r="B85" s="13" t="s">
        <v>83</v>
      </c>
      <c r="C85" s="13" t="s">
        <v>88</v>
      </c>
      <c r="D85" s="13" t="s">
        <v>123</v>
      </c>
      <c r="E85" s="13"/>
      <c r="F85" s="14" t="s">
        <v>18</v>
      </c>
      <c r="G85" s="14" t="s">
        <v>19</v>
      </c>
    </row>
    <row r="86" spans="1:7" ht="81" customHeight="1" x14ac:dyDescent="0.25">
      <c r="A86" s="9">
        <f t="shared" si="1"/>
        <v>84</v>
      </c>
      <c r="B86" s="13" t="s">
        <v>83</v>
      </c>
      <c r="C86" s="13" t="s">
        <v>88</v>
      </c>
      <c r="D86" s="15" t="s">
        <v>124</v>
      </c>
      <c r="E86" s="15"/>
      <c r="F86" s="14" t="s">
        <v>18</v>
      </c>
      <c r="G86" s="14" t="s">
        <v>19</v>
      </c>
    </row>
    <row r="87" spans="1:7" ht="30" x14ac:dyDescent="0.25">
      <c r="A87" s="9">
        <f t="shared" si="1"/>
        <v>85</v>
      </c>
      <c r="B87" s="9" t="s">
        <v>83</v>
      </c>
      <c r="C87" s="11" t="s">
        <v>125</v>
      </c>
      <c r="D87" s="1" t="s">
        <v>126</v>
      </c>
      <c r="E87" s="1"/>
      <c r="F87" s="12" t="s">
        <v>12</v>
      </c>
      <c r="G87" s="12">
        <v>9</v>
      </c>
    </row>
    <row r="88" spans="1:7" ht="30" x14ac:dyDescent="0.25">
      <c r="A88" s="9">
        <f t="shared" si="1"/>
        <v>86</v>
      </c>
      <c r="B88" s="9" t="s">
        <v>83</v>
      </c>
      <c r="C88" s="1" t="s">
        <v>125</v>
      </c>
      <c r="D88" s="1" t="s">
        <v>127</v>
      </c>
      <c r="E88" s="1"/>
      <c r="F88" s="12" t="s">
        <v>12</v>
      </c>
      <c r="G88" s="12">
        <v>9</v>
      </c>
    </row>
    <row r="89" spans="1:7" ht="18" customHeight="1" x14ac:dyDescent="0.25">
      <c r="A89" s="9">
        <f t="shared" si="1"/>
        <v>87</v>
      </c>
      <c r="B89" s="9" t="s">
        <v>83</v>
      </c>
      <c r="C89" s="1" t="s">
        <v>125</v>
      </c>
      <c r="D89" s="1" t="s">
        <v>128</v>
      </c>
      <c r="E89" s="1"/>
      <c r="F89" s="12" t="s">
        <v>12</v>
      </c>
      <c r="G89" s="12">
        <v>9</v>
      </c>
    </row>
    <row r="90" spans="1:7" ht="30" x14ac:dyDescent="0.25">
      <c r="A90" s="9">
        <f t="shared" si="1"/>
        <v>88</v>
      </c>
      <c r="B90" s="9" t="s">
        <v>83</v>
      </c>
      <c r="C90" s="1" t="s">
        <v>125</v>
      </c>
      <c r="D90" s="1" t="s">
        <v>129</v>
      </c>
      <c r="E90" s="1"/>
      <c r="F90" s="12" t="s">
        <v>12</v>
      </c>
      <c r="G90" s="12">
        <v>9</v>
      </c>
    </row>
    <row r="91" spans="1:7" ht="45" x14ac:dyDescent="0.25">
      <c r="A91" s="9">
        <f t="shared" si="1"/>
        <v>89</v>
      </c>
      <c r="B91" s="9" t="s">
        <v>83</v>
      </c>
      <c r="C91" s="1" t="s">
        <v>130</v>
      </c>
      <c r="D91" s="1" t="s">
        <v>131</v>
      </c>
      <c r="E91" s="1"/>
      <c r="F91" s="12" t="s">
        <v>12</v>
      </c>
      <c r="G91" s="12">
        <v>9</v>
      </c>
    </row>
    <row r="92" spans="1:7" ht="30" x14ac:dyDescent="0.25">
      <c r="A92" s="9">
        <f t="shared" si="1"/>
        <v>90</v>
      </c>
      <c r="B92" s="9" t="s">
        <v>83</v>
      </c>
      <c r="C92" s="1" t="s">
        <v>130</v>
      </c>
      <c r="D92" s="1" t="s">
        <v>132</v>
      </c>
      <c r="E92" s="1"/>
      <c r="F92" s="12" t="s">
        <v>12</v>
      </c>
      <c r="G92" s="12">
        <v>9</v>
      </c>
    </row>
    <row r="93" spans="1:7" ht="30" x14ac:dyDescent="0.25">
      <c r="A93" s="9">
        <f t="shared" si="1"/>
        <v>91</v>
      </c>
      <c r="B93" s="9" t="s">
        <v>83</v>
      </c>
      <c r="C93" s="1" t="s">
        <v>130</v>
      </c>
      <c r="D93" s="1" t="s">
        <v>133</v>
      </c>
      <c r="E93" s="1"/>
      <c r="F93" s="12" t="s">
        <v>12</v>
      </c>
      <c r="G93" s="12">
        <v>9</v>
      </c>
    </row>
    <row r="94" spans="1:7" ht="30" x14ac:dyDescent="0.25">
      <c r="A94" s="9">
        <f t="shared" si="1"/>
        <v>92</v>
      </c>
      <c r="B94" s="9" t="s">
        <v>83</v>
      </c>
      <c r="C94" s="9" t="s">
        <v>134</v>
      </c>
      <c r="D94" s="19" t="s">
        <v>135</v>
      </c>
      <c r="E94" s="19"/>
      <c r="F94" s="12" t="s">
        <v>12</v>
      </c>
      <c r="G94" s="12">
        <v>9</v>
      </c>
    </row>
    <row r="95" spans="1:7" ht="33" customHeight="1" x14ac:dyDescent="0.25">
      <c r="A95" s="9">
        <f t="shared" si="1"/>
        <v>93</v>
      </c>
      <c r="B95" s="13" t="s">
        <v>83</v>
      </c>
      <c r="C95" s="13" t="s">
        <v>136</v>
      </c>
      <c r="D95" s="1" t="s">
        <v>137</v>
      </c>
      <c r="E95" s="1"/>
      <c r="F95" s="14" t="s">
        <v>18</v>
      </c>
      <c r="G95" s="14" t="s">
        <v>19</v>
      </c>
    </row>
    <row r="96" spans="1:7" ht="30" x14ac:dyDescent="0.25">
      <c r="A96" s="9">
        <f t="shared" si="1"/>
        <v>94</v>
      </c>
      <c r="B96" s="9" t="s">
        <v>83</v>
      </c>
      <c r="C96" s="18" t="s">
        <v>138</v>
      </c>
      <c r="D96" s="1" t="s">
        <v>139</v>
      </c>
      <c r="E96" s="1"/>
      <c r="F96" s="12" t="s">
        <v>56</v>
      </c>
      <c r="G96" s="12">
        <v>1</v>
      </c>
    </row>
    <row r="97" spans="1:7" ht="57.75" customHeight="1" x14ac:dyDescent="0.25">
      <c r="A97" s="9">
        <f t="shared" si="1"/>
        <v>95</v>
      </c>
      <c r="B97" s="9" t="s">
        <v>83</v>
      </c>
      <c r="C97" s="1" t="s">
        <v>138</v>
      </c>
      <c r="D97" s="1" t="s">
        <v>140</v>
      </c>
      <c r="E97" s="1"/>
      <c r="F97" s="12" t="s">
        <v>12</v>
      </c>
      <c r="G97" s="12">
        <v>9</v>
      </c>
    </row>
    <row r="98" spans="1:7" ht="90.75" customHeight="1" x14ac:dyDescent="0.25">
      <c r="A98" s="9">
        <f t="shared" si="1"/>
        <v>96</v>
      </c>
      <c r="B98" s="9" t="s">
        <v>83</v>
      </c>
      <c r="C98" s="1" t="s">
        <v>138</v>
      </c>
      <c r="D98" s="1" t="s">
        <v>141</v>
      </c>
      <c r="E98" s="1"/>
      <c r="F98" s="12" t="s">
        <v>12</v>
      </c>
      <c r="G98" s="12">
        <v>9</v>
      </c>
    </row>
    <row r="99" spans="1:7" ht="93.75" customHeight="1" x14ac:dyDescent="0.25">
      <c r="A99" s="9">
        <f t="shared" si="1"/>
        <v>97</v>
      </c>
      <c r="B99" s="9" t="s">
        <v>83</v>
      </c>
      <c r="C99" s="1" t="s">
        <v>138</v>
      </c>
      <c r="D99" s="1" t="s">
        <v>142</v>
      </c>
      <c r="E99" s="1"/>
      <c r="F99" s="12" t="s">
        <v>18</v>
      </c>
      <c r="G99" s="14" t="s">
        <v>19</v>
      </c>
    </row>
    <row r="100" spans="1:7" ht="30" x14ac:dyDescent="0.25">
      <c r="A100" s="9">
        <f t="shared" si="1"/>
        <v>98</v>
      </c>
      <c r="B100" s="9" t="s">
        <v>83</v>
      </c>
      <c r="C100" s="11" t="s">
        <v>143</v>
      </c>
      <c r="D100" s="2" t="s">
        <v>144</v>
      </c>
      <c r="E100" s="2"/>
      <c r="F100" s="12" t="s">
        <v>12</v>
      </c>
      <c r="G100" s="12">
        <v>9</v>
      </c>
    </row>
    <row r="101" spans="1:7" ht="30" x14ac:dyDescent="0.25">
      <c r="A101" s="9">
        <f t="shared" si="1"/>
        <v>99</v>
      </c>
      <c r="B101" s="9" t="s">
        <v>83</v>
      </c>
      <c r="C101" s="1" t="s">
        <v>145</v>
      </c>
      <c r="D101" s="2" t="s">
        <v>146</v>
      </c>
      <c r="E101" s="2"/>
      <c r="F101" s="12" t="s">
        <v>12</v>
      </c>
      <c r="G101" s="12">
        <v>9</v>
      </c>
    </row>
    <row r="102" spans="1:7" ht="30" x14ac:dyDescent="0.25">
      <c r="A102" s="9">
        <f t="shared" si="1"/>
        <v>100</v>
      </c>
      <c r="B102" s="13" t="s">
        <v>83</v>
      </c>
      <c r="C102" s="1" t="s">
        <v>145</v>
      </c>
      <c r="D102" s="2" t="s">
        <v>147</v>
      </c>
      <c r="E102" s="2"/>
      <c r="F102" s="14" t="s">
        <v>18</v>
      </c>
      <c r="G102" s="14" t="s">
        <v>19</v>
      </c>
    </row>
    <row r="103" spans="1:7" ht="30" x14ac:dyDescent="0.25">
      <c r="A103" s="9">
        <f t="shared" si="1"/>
        <v>101</v>
      </c>
      <c r="B103" s="9" t="s">
        <v>83</v>
      </c>
      <c r="C103" s="1" t="s">
        <v>148</v>
      </c>
      <c r="D103" s="2" t="s">
        <v>149</v>
      </c>
      <c r="E103" s="2"/>
      <c r="F103" s="12" t="s">
        <v>12</v>
      </c>
      <c r="G103" s="12">
        <v>9</v>
      </c>
    </row>
    <row r="104" spans="1:7" ht="30" x14ac:dyDescent="0.25">
      <c r="A104" s="9">
        <f t="shared" si="1"/>
        <v>102</v>
      </c>
      <c r="B104" s="13" t="s">
        <v>83</v>
      </c>
      <c r="C104" s="13" t="s">
        <v>148</v>
      </c>
      <c r="D104" s="1" t="s">
        <v>150</v>
      </c>
      <c r="E104" s="1"/>
      <c r="F104" s="14" t="s">
        <v>18</v>
      </c>
      <c r="G104" s="14" t="s">
        <v>19</v>
      </c>
    </row>
    <row r="105" spans="1:7" ht="75" x14ac:dyDescent="0.25">
      <c r="A105" s="9">
        <f t="shared" si="1"/>
        <v>103</v>
      </c>
      <c r="B105" s="13"/>
      <c r="C105" s="13" t="s">
        <v>148</v>
      </c>
      <c r="D105" s="45" t="s">
        <v>151</v>
      </c>
      <c r="E105" s="45"/>
      <c r="F105" s="14" t="s">
        <v>18</v>
      </c>
      <c r="G105" s="46" t="s">
        <v>19</v>
      </c>
    </row>
    <row r="106" spans="1:7" ht="30" x14ac:dyDescent="0.25">
      <c r="A106" s="9">
        <f t="shared" si="1"/>
        <v>104</v>
      </c>
      <c r="B106" s="9" t="s">
        <v>83</v>
      </c>
      <c r="C106" s="9" t="s">
        <v>148</v>
      </c>
      <c r="D106" s="2" t="s">
        <v>152</v>
      </c>
      <c r="E106" s="2"/>
      <c r="F106" s="12" t="s">
        <v>12</v>
      </c>
      <c r="G106" s="12">
        <v>9</v>
      </c>
    </row>
    <row r="107" spans="1:7" ht="30" x14ac:dyDescent="0.25">
      <c r="A107" s="9">
        <f t="shared" si="1"/>
        <v>105</v>
      </c>
      <c r="B107" s="9" t="s">
        <v>83</v>
      </c>
      <c r="C107" s="9" t="s">
        <v>148</v>
      </c>
      <c r="D107" s="2" t="s">
        <v>153</v>
      </c>
      <c r="E107" s="2"/>
      <c r="F107" s="12" t="s">
        <v>12</v>
      </c>
      <c r="G107" s="12">
        <v>9</v>
      </c>
    </row>
    <row r="108" spans="1:7" ht="45" x14ac:dyDescent="0.25">
      <c r="A108" s="9">
        <f t="shared" si="1"/>
        <v>106</v>
      </c>
      <c r="B108" s="9" t="s">
        <v>154</v>
      </c>
      <c r="C108" s="11" t="s">
        <v>155</v>
      </c>
      <c r="D108" s="11" t="s">
        <v>156</v>
      </c>
      <c r="E108" s="11"/>
      <c r="F108" s="12" t="s">
        <v>12</v>
      </c>
      <c r="G108" s="12">
        <v>9</v>
      </c>
    </row>
    <row r="109" spans="1:7" ht="45" x14ac:dyDescent="0.25">
      <c r="A109" s="9">
        <f t="shared" si="1"/>
        <v>107</v>
      </c>
      <c r="B109" s="9" t="s">
        <v>154</v>
      </c>
      <c r="C109" s="11" t="s">
        <v>157</v>
      </c>
      <c r="D109" s="11" t="s">
        <v>158</v>
      </c>
      <c r="E109" s="11"/>
      <c r="F109" s="12" t="s">
        <v>12</v>
      </c>
      <c r="G109" s="12">
        <v>9</v>
      </c>
    </row>
    <row r="110" spans="1:7" ht="60" x14ac:dyDescent="0.25">
      <c r="A110" s="9">
        <f t="shared" si="1"/>
        <v>108</v>
      </c>
      <c r="B110" s="13" t="s">
        <v>154</v>
      </c>
      <c r="C110" s="13" t="s">
        <v>157</v>
      </c>
      <c r="D110" s="13" t="s">
        <v>159</v>
      </c>
      <c r="E110" s="13"/>
      <c r="F110" s="14" t="s">
        <v>18</v>
      </c>
      <c r="G110" s="14" t="s">
        <v>19</v>
      </c>
    </row>
    <row r="111" spans="1:7" ht="90" x14ac:dyDescent="0.25">
      <c r="A111" s="9">
        <f t="shared" si="1"/>
        <v>109</v>
      </c>
      <c r="B111" s="9" t="s">
        <v>154</v>
      </c>
      <c r="C111" s="11" t="s">
        <v>157</v>
      </c>
      <c r="D111" s="11" t="s">
        <v>160</v>
      </c>
      <c r="E111" s="11"/>
      <c r="F111" s="12" t="s">
        <v>12</v>
      </c>
      <c r="G111" s="12">
        <v>9</v>
      </c>
    </row>
    <row r="112" spans="1:7" ht="75" x14ac:dyDescent="0.25">
      <c r="A112" s="9">
        <f t="shared" si="1"/>
        <v>110</v>
      </c>
      <c r="B112" s="13" t="s">
        <v>154</v>
      </c>
      <c r="C112" s="13" t="s">
        <v>157</v>
      </c>
      <c r="D112" s="13" t="s">
        <v>161</v>
      </c>
      <c r="E112" s="13"/>
      <c r="F112" s="14" t="s">
        <v>18</v>
      </c>
      <c r="G112" s="14" t="s">
        <v>19</v>
      </c>
    </row>
    <row r="113" spans="1:7" x14ac:dyDescent="0.25">
      <c r="A113" s="9">
        <f t="shared" si="1"/>
        <v>111</v>
      </c>
      <c r="B113" s="13" t="s">
        <v>154</v>
      </c>
      <c r="C113" s="13" t="s">
        <v>157</v>
      </c>
      <c r="D113" s="13" t="s">
        <v>162</v>
      </c>
      <c r="E113" s="13"/>
      <c r="F113" s="14" t="s">
        <v>18</v>
      </c>
      <c r="G113" s="14" t="s">
        <v>19</v>
      </c>
    </row>
    <row r="114" spans="1:7" ht="30" x14ac:dyDescent="0.25">
      <c r="A114" s="9">
        <f t="shared" si="1"/>
        <v>112</v>
      </c>
      <c r="B114" s="13" t="s">
        <v>154</v>
      </c>
      <c r="C114" s="13" t="s">
        <v>157</v>
      </c>
      <c r="D114" s="13" t="s">
        <v>163</v>
      </c>
      <c r="E114" s="13"/>
      <c r="F114" s="14" t="s">
        <v>18</v>
      </c>
      <c r="G114" s="14" t="s">
        <v>19</v>
      </c>
    </row>
    <row r="115" spans="1:7" ht="90.75" customHeight="1" x14ac:dyDescent="0.25">
      <c r="A115" s="9">
        <f t="shared" si="1"/>
        <v>113</v>
      </c>
      <c r="B115" s="9" t="s">
        <v>154</v>
      </c>
      <c r="C115" s="11" t="s">
        <v>164</v>
      </c>
      <c r="D115" s="11" t="s">
        <v>165</v>
      </c>
      <c r="E115" s="11"/>
      <c r="F115" s="12" t="s">
        <v>15</v>
      </c>
      <c r="G115" s="12">
        <v>5</v>
      </c>
    </row>
    <row r="116" spans="1:7" ht="60" x14ac:dyDescent="0.25">
      <c r="A116" s="9">
        <f t="shared" si="1"/>
        <v>114</v>
      </c>
      <c r="B116" s="13" t="s">
        <v>154</v>
      </c>
      <c r="C116" s="13" t="s">
        <v>164</v>
      </c>
      <c r="D116" s="41" t="s">
        <v>166</v>
      </c>
      <c r="E116" s="41"/>
      <c r="F116" s="14" t="s">
        <v>18</v>
      </c>
      <c r="G116" s="14" t="s">
        <v>19</v>
      </c>
    </row>
    <row r="117" spans="1:7" x14ac:dyDescent="0.25">
      <c r="A117" s="9">
        <f t="shared" si="1"/>
        <v>115</v>
      </c>
      <c r="B117" s="9" t="s">
        <v>154</v>
      </c>
      <c r="C117" s="9" t="s">
        <v>167</v>
      </c>
      <c r="D117" s="11" t="s">
        <v>168</v>
      </c>
      <c r="E117" s="11"/>
      <c r="F117" s="12" t="s">
        <v>15</v>
      </c>
      <c r="G117" s="12">
        <v>5</v>
      </c>
    </row>
    <row r="118" spans="1:7" ht="30" x14ac:dyDescent="0.25">
      <c r="A118" s="9">
        <f t="shared" si="1"/>
        <v>116</v>
      </c>
      <c r="B118" s="9" t="s">
        <v>154</v>
      </c>
      <c r="C118" s="20" t="s">
        <v>169</v>
      </c>
      <c r="D118" s="1" t="s">
        <v>170</v>
      </c>
      <c r="E118" s="1"/>
      <c r="F118" s="12" t="s">
        <v>56</v>
      </c>
      <c r="G118" s="12">
        <v>1</v>
      </c>
    </row>
    <row r="119" spans="1:7" ht="30" x14ac:dyDescent="0.25">
      <c r="A119" s="9">
        <f t="shared" si="1"/>
        <v>117</v>
      </c>
      <c r="B119" s="9" t="s">
        <v>154</v>
      </c>
      <c r="C119" s="9" t="s">
        <v>169</v>
      </c>
      <c r="D119" s="1" t="s">
        <v>171</v>
      </c>
      <c r="E119" s="1"/>
      <c r="F119" s="12" t="s">
        <v>12</v>
      </c>
      <c r="G119" s="12">
        <v>9</v>
      </c>
    </row>
    <row r="120" spans="1:7" ht="60" x14ac:dyDescent="0.25">
      <c r="A120" s="9">
        <f t="shared" si="1"/>
        <v>118</v>
      </c>
      <c r="B120" s="13" t="s">
        <v>154</v>
      </c>
      <c r="C120" s="13" t="s">
        <v>172</v>
      </c>
      <c r="D120" s="13" t="s">
        <v>173</v>
      </c>
      <c r="E120" s="13"/>
      <c r="F120" s="14" t="s">
        <v>18</v>
      </c>
      <c r="G120" s="14" t="s">
        <v>19</v>
      </c>
    </row>
    <row r="121" spans="1:7" ht="61.5" customHeight="1" x14ac:dyDescent="0.25">
      <c r="A121" s="9">
        <f t="shared" si="1"/>
        <v>119</v>
      </c>
      <c r="B121" s="13" t="s">
        <v>154</v>
      </c>
      <c r="C121" s="13" t="s">
        <v>174</v>
      </c>
      <c r="D121" s="13" t="s">
        <v>175</v>
      </c>
      <c r="E121" s="13"/>
      <c r="F121" s="14" t="s">
        <v>18</v>
      </c>
      <c r="G121" s="14" t="s">
        <v>19</v>
      </c>
    </row>
    <row r="122" spans="1:7" ht="117" customHeight="1" x14ac:dyDescent="0.25">
      <c r="A122" s="9">
        <f t="shared" si="1"/>
        <v>120</v>
      </c>
      <c r="B122" s="9" t="s">
        <v>154</v>
      </c>
      <c r="C122" s="11" t="s">
        <v>176</v>
      </c>
      <c r="D122" s="11" t="s">
        <v>177</v>
      </c>
      <c r="E122" s="11"/>
      <c r="F122" s="12" t="s">
        <v>18</v>
      </c>
      <c r="G122" s="12" t="s">
        <v>19</v>
      </c>
    </row>
    <row r="123" spans="1:7" ht="30" x14ac:dyDescent="0.25">
      <c r="A123" s="9">
        <f t="shared" si="1"/>
        <v>121</v>
      </c>
      <c r="B123" s="9" t="s">
        <v>154</v>
      </c>
      <c r="C123" s="11" t="s">
        <v>178</v>
      </c>
      <c r="D123" s="11" t="s">
        <v>179</v>
      </c>
      <c r="E123" s="11"/>
      <c r="F123" s="12" t="s">
        <v>12</v>
      </c>
      <c r="G123" s="12">
        <v>9</v>
      </c>
    </row>
    <row r="124" spans="1:7" ht="45" x14ac:dyDescent="0.25">
      <c r="A124" s="9">
        <f t="shared" si="1"/>
        <v>122</v>
      </c>
      <c r="B124" s="9" t="s">
        <v>154</v>
      </c>
      <c r="C124" s="11" t="s">
        <v>180</v>
      </c>
      <c r="D124" s="11" t="s">
        <v>181</v>
      </c>
      <c r="E124" s="11"/>
      <c r="F124" s="12" t="s">
        <v>12</v>
      </c>
      <c r="G124" s="12">
        <v>9</v>
      </c>
    </row>
    <row r="125" spans="1:7" ht="45" x14ac:dyDescent="0.25">
      <c r="A125" s="9">
        <f t="shared" si="1"/>
        <v>123</v>
      </c>
      <c r="B125" s="25" t="s">
        <v>83</v>
      </c>
      <c r="C125" s="25" t="s">
        <v>88</v>
      </c>
      <c r="D125" s="50" t="s">
        <v>182</v>
      </c>
      <c r="E125" s="50"/>
      <c r="F125" s="31" t="s">
        <v>18</v>
      </c>
      <c r="G125" s="48" t="s">
        <v>19</v>
      </c>
    </row>
    <row r="126" spans="1:7" ht="30" x14ac:dyDescent="0.25">
      <c r="A126" s="9">
        <f t="shared" si="1"/>
        <v>124</v>
      </c>
      <c r="B126" s="25" t="s">
        <v>36</v>
      </c>
      <c r="C126" s="25" t="s">
        <v>76</v>
      </c>
      <c r="D126" s="47" t="s">
        <v>183</v>
      </c>
      <c r="E126" s="47"/>
      <c r="F126" s="31" t="s">
        <v>18</v>
      </c>
      <c r="G126" s="48" t="s">
        <v>19</v>
      </c>
    </row>
    <row r="127" spans="1:7" x14ac:dyDescent="0.25">
      <c r="A127" s="49"/>
      <c r="B127" s="25"/>
      <c r="C127" s="25"/>
      <c r="D127" s="47"/>
      <c r="E127" s="47"/>
      <c r="F127" s="31"/>
      <c r="G127" s="48">
        <f>SUM(G3:G124)</f>
        <v>393</v>
      </c>
    </row>
    <row r="128" spans="1:7"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sheetData>
  <pageMargins left="0.7" right="0.7" top="0.75" bottom="0.75" header="0.3" footer="0.3"/>
  <pageSetup paperSize="9" fitToHeight="0"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7426B-758D-4959-B0AF-C4F6E85CBA15}">
  <dimension ref="A1"/>
  <sheetViews>
    <sheetView workbookViewId="0">
      <selection activeCell="B18" sqref="B18"/>
    </sheetView>
  </sheetViews>
  <sheetFormatPr defaultRowHeight="15" x14ac:dyDescent="0.25"/>
  <cols>
    <col min="1" max="1" width="10.85546875" bestFit="1" customWidth="1"/>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6AB458E4A6F643A7A2E14D4E12250C" ma:contentTypeVersion="16" ma:contentTypeDescription="Een nieuw document maken." ma:contentTypeScope="" ma:versionID="2127debbf0d7deb6a00f90f9d3f79c12">
  <xsd:schema xmlns:xsd="http://www.w3.org/2001/XMLSchema" xmlns:xs="http://www.w3.org/2001/XMLSchema" xmlns:p="http://schemas.microsoft.com/office/2006/metadata/properties" xmlns:ns2="a0cf0202-a5c5-484a-8f56-a5c31f00845a" xmlns:ns4="31ac5264-ceb8-460f-b6f9-f24ba5cb5519" xmlns:ns5="d46b8092-9423-4f07-b9a7-eaabeaa0449c" targetNamespace="http://schemas.microsoft.com/office/2006/metadata/properties" ma:root="true" ma:fieldsID="f832d054cda40d7cd6e96e1046981dbc" ns2:_="" ns4:_="" ns5:_="">
    <xsd:import namespace="a0cf0202-a5c5-484a-8f56-a5c31f00845a"/>
    <xsd:import namespace="31ac5264-ceb8-460f-b6f9-f24ba5cb5519"/>
    <xsd:import namespace="d46b8092-9423-4f07-b9a7-eaabeaa0449c"/>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ObjectDetectorVersions" minOccurs="0"/>
                <xsd:element ref="ns5:lcf76f155ced4ddcb4097134ff3c332f" minOccurs="0"/>
                <xsd:element ref="ns5:MediaServiceDateTaken" minOccurs="0"/>
                <xsd:element ref="ns5:MediaServiceLocation" minOccurs="0"/>
                <xsd:element ref="ns5:MediaServiceOCR" minOccurs="0"/>
                <xsd:element ref="ns5:MediaServiceGenerationTime" minOccurs="0"/>
                <xsd:element ref="ns5:MediaServiceEventHashCode"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1;#PPI|5380aa0e-a8ab-4a3d-bf73-9d74f369ec86"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1ac5264-ceb8-460f-b6f9-f24ba5cb5519"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9a32e14-ed1c-444b-9f73-5453c2049cad}" ma:internalName="TaxCatchAll" ma:showField="CatchAllData" ma:web="31ac5264-ceb8-460f-b6f9-f24ba5cb551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46b8092-9423-4f07-b9a7-eaabeaa0449c"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PPI</TermName>
          <TermId xmlns="http://schemas.microsoft.com/office/infopath/2007/PartnerControls">5380aa0e-a8ab-4a3d-bf73-9d74f369ec86</TermId>
        </TermInfo>
      </Terms>
    </d6a0f0c0c0124d58878f9601e6ca6271>
    <TaxCatchAll xmlns="31ac5264-ceb8-460f-b6f9-f24ba5cb5519">
      <Value>1</Value>
    </TaxCatchAll>
    <lcf76f155ced4ddcb4097134ff3c332f xmlns="d46b8092-9423-4f07-b9a7-eaabeaa0449c">
      <Terms xmlns="http://schemas.microsoft.com/office/infopath/2007/PartnerControls"/>
    </lcf76f155ced4ddcb4097134ff3c332f>
    <SharedWithUsers xmlns="a0cf0202-a5c5-484a-8f56-a5c31f00845a">
      <UserInfo>
        <DisplayName>Melsen, Joost</DisplayName>
        <AccountId>19</AccountId>
        <AccountType/>
      </UserInfo>
      <UserInfo>
        <DisplayName>Berg, Pieter van den</DisplayName>
        <AccountId>32</AccountId>
        <AccountType/>
      </UserInfo>
      <UserInfo>
        <DisplayName>Ebbers, Hans</DisplayName>
        <AccountId>33</AccountId>
        <AccountType/>
      </UserInfo>
      <UserInfo>
        <DisplayName>Hoogesteger, Johan</DisplayName>
        <AccountId>37</AccountId>
        <AccountType/>
      </UserInfo>
      <UserInfo>
        <DisplayName>Verdaas, Wouter</DisplayName>
        <AccountId>18</AccountId>
        <AccountType/>
      </UserInfo>
      <UserInfo>
        <DisplayName>Jansen, Chern</DisplayName>
        <AccountId>36</AccountId>
        <AccountType/>
      </UserInfo>
      <UserInfo>
        <DisplayName>Bonte, Rene de</DisplayName>
        <AccountId>35</AccountId>
        <AccountType/>
      </UserInfo>
      <UserInfo>
        <DisplayName>Berkel, Marion van</DisplayName>
        <AccountId>39</AccountId>
        <AccountType/>
      </UserInfo>
      <UserInfo>
        <DisplayName>Alpi - Akalp, Yeliz</DisplayName>
        <AccountId>40</AccountId>
        <AccountType/>
      </UserInfo>
      <UserInfo>
        <DisplayName>Swart, Jack de</DisplayName>
        <AccountId>34</AccountId>
        <AccountType/>
      </UserInfo>
      <UserInfo>
        <DisplayName>Malsen - de Jong, Renate van</DisplayName>
        <AccountId>11</AccountId>
        <AccountType/>
      </UserInfo>
      <UserInfo>
        <DisplayName>Kanters, Noor</DisplayName>
        <AccountId>48</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6865A3-1CBB-4FC6-A08C-26D7D2385C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f0202-a5c5-484a-8f56-a5c31f00845a"/>
    <ds:schemaRef ds:uri="31ac5264-ceb8-460f-b6f9-f24ba5cb5519"/>
    <ds:schemaRef ds:uri="d46b8092-9423-4f07-b9a7-eaabeaa044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FFAABF-5DE9-49A4-9075-99A9D3547B33}">
  <ds:schemaRefs>
    <ds:schemaRef ds:uri="http://purl.org/dc/elements/1.1/"/>
    <ds:schemaRef ds:uri="http://purl.org/dc/terms/"/>
    <ds:schemaRef ds:uri="http://schemas.openxmlformats.org/package/2006/metadata/core-properties"/>
    <ds:schemaRef ds:uri="http://purl.org/dc/dcmitype/"/>
    <ds:schemaRef ds:uri="a0cf0202-a5c5-484a-8f56-a5c31f00845a"/>
    <ds:schemaRef ds:uri="http://schemas.microsoft.com/office/2006/documentManagement/types"/>
    <ds:schemaRef ds:uri="http://schemas.microsoft.com/office/infopath/2007/PartnerControls"/>
    <ds:schemaRef ds:uri="http://schemas.microsoft.com/office/2006/metadata/properties"/>
    <ds:schemaRef ds:uri="d46b8092-9423-4f07-b9a7-eaabeaa0449c"/>
    <ds:schemaRef ds:uri="31ac5264-ceb8-460f-b6f9-f24ba5cb5519"/>
    <ds:schemaRef ds:uri="http://www.w3.org/XML/1998/namespace"/>
  </ds:schemaRefs>
</ds:datastoreItem>
</file>

<file path=customXml/itemProps3.xml><?xml version="1.0" encoding="utf-8"?>
<ds:datastoreItem xmlns:ds="http://schemas.openxmlformats.org/officeDocument/2006/customXml" ds:itemID="{571FAA14-7185-4C10-9867-495A9183D335}">
  <ds:schemaRefs>
    <ds:schemaRef ds:uri="http://schemas.microsoft.com/sharepoint/v3/contenttype/forms"/>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Malsen - de Jong, Renate van</dc:creator>
  <cp:keywords/>
  <dc:description/>
  <cp:lastModifiedBy>Sizoo, Thijs</cp:lastModifiedBy>
  <cp:revision/>
  <dcterms:created xsi:type="dcterms:W3CDTF">2024-01-09T07:40:12Z</dcterms:created>
  <dcterms:modified xsi:type="dcterms:W3CDTF">2024-04-18T18:20:29Z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0x010100D96AB458E4A6F643A7A2E14D4E12250C</vt:lpwstr>
  </property>
  <property fmtid="{D5CDD505-2E9C-101B-9397-08002B2CF9AE}" pid="3" name="Afdelingnaam">
    <vt:lpwstr>1;#PPI|5380aa0e-a8ab-4a3d-bf73-9d74f369ec86</vt:lpwstr>
  </property>
  <property fmtid="{D5CDD505-2E9C-101B-9397-08002B2CF9AE}" pid="4" name="MediaServiceImageTags">
    <vt:lpwstr/>
  </property>
</Properties>
</file>