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1 DATA en Selectie\10 Informatie aanbesteding\00 Defensie\ENDEX\"/>
    </mc:Choice>
  </mc:AlternateContent>
  <xr:revisionPtr revIDLastSave="0" documentId="13_ncr:1_{FF5612F0-FB21-4BFE-9938-FDDF9131F064}" xr6:coauthVersionLast="47" xr6:coauthVersionMax="47" xr10:uidLastSave="{00000000-0000-0000-0000-000000000000}"/>
  <bookViews>
    <workbookView xWindow="-120" yWindow="-120" windowWidth="29040" windowHeight="15840" xr2:uid="{E2B5D10D-CE41-47A0-9F7E-A8BCE1AA072A}"/>
  </bookViews>
  <sheets>
    <sheet name="Aansluitingen GV KV Endex" sheetId="2" r:id="rId1"/>
    <sheet name="PV Opwek" sheetId="3" r:id="rId2"/>
  </sheets>
  <definedNames>
    <definedName name="_xlnm._FilterDatabase" localSheetId="0" hidden="1">'Aansluitingen GV KV Endex'!$A$1:$T$599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8" i="2" l="1"/>
  <c r="Q272" i="2" l="1"/>
  <c r="Q271" i="2"/>
  <c r="M268" i="2"/>
  <c r="P2" i="2"/>
  <c r="K268" i="2"/>
  <c r="L268" i="2" l="1"/>
  <c r="N268" i="2"/>
  <c r="O268" i="2"/>
  <c r="P26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tc={D920D707-A0B9-41D6-AF54-993656FCE1F5}</author>
  </authors>
  <commentList>
    <comment ref="B255" authorId="0" shapeId="0" xr:uid="{D920D707-A0B9-41D6-AF54-993656FCE1F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jan 2023 vanuit Rijkskantoren overgegaan naar Defensie. VTFL heeft geen meetdata, misschien nog via Eneco te krijgen?</t>
      </text>
    </comment>
  </commentList>
</comments>
</file>

<file path=xl/sharedStrings.xml><?xml version="1.0" encoding="utf-8"?>
<sst xmlns="http://schemas.openxmlformats.org/spreadsheetml/2006/main" count="2650" uniqueCount="1017">
  <si>
    <t>Aansluiting
Straatnaam</t>
  </si>
  <si>
    <t>Aansluiting
Huisnummer</t>
  </si>
  <si>
    <t>Aansluiting
Toevoeging</t>
  </si>
  <si>
    <t>Aansluiting
Postcode</t>
  </si>
  <si>
    <t>Aansluiting
Plaats</t>
  </si>
  <si>
    <t>871687460008178047</t>
  </si>
  <si>
    <t>Herculeslaan</t>
  </si>
  <si>
    <t>1</t>
  </si>
  <si>
    <t>3584 AB</t>
  </si>
  <si>
    <t>UTRECHT</t>
  </si>
  <si>
    <t>Grootverbruik</t>
  </si>
  <si>
    <t>Ja</t>
  </si>
  <si>
    <t>871689260010214164</t>
  </si>
  <si>
    <t>Oude Waalsdorperweg</t>
  </si>
  <si>
    <t>61</t>
  </si>
  <si>
    <t>D1</t>
  </si>
  <si>
    <t>2597 AK</t>
  </si>
  <si>
    <t>'S-GRAVENHAGE</t>
  </si>
  <si>
    <t>Nee</t>
  </si>
  <si>
    <t>871687800000619627</t>
  </si>
  <si>
    <t>Bonnenlaan</t>
  </si>
  <si>
    <t>2691 NL</t>
  </si>
  <si>
    <t>'S-GRAVENZANDE</t>
  </si>
  <si>
    <t>Conventionele meter</t>
  </si>
  <si>
    <t>Kleinverbruik</t>
  </si>
  <si>
    <t>E2A</t>
  </si>
  <si>
    <t>871694831000065138</t>
  </si>
  <si>
    <t>Norgerweg</t>
  </si>
  <si>
    <t>20</t>
  </si>
  <si>
    <t>9341 AX</t>
  </si>
  <si>
    <t>VEENHUIZEN</t>
  </si>
  <si>
    <t>E3B</t>
  </si>
  <si>
    <t>871694831000064643</t>
  </si>
  <si>
    <t>Hoofdweg</t>
  </si>
  <si>
    <t>106</t>
  </si>
  <si>
    <t>9484 TB</t>
  </si>
  <si>
    <t>OUDEMOLEN DR</t>
  </si>
  <si>
    <t>871687800001067564</t>
  </si>
  <si>
    <t>COLDENHOVELAAN</t>
  </si>
  <si>
    <t>3155 RC</t>
  </si>
  <si>
    <t>MAASLAND</t>
  </si>
  <si>
    <t>E3D</t>
  </si>
  <si>
    <t>871694831000071689</t>
  </si>
  <si>
    <t>Defensieweg</t>
  </si>
  <si>
    <t>16</t>
  </si>
  <si>
    <t>7933 TL</t>
  </si>
  <si>
    <t>PESSE</t>
  </si>
  <si>
    <t>871685900041048287</t>
  </si>
  <si>
    <t>Burg. Breebaartweg</t>
  </si>
  <si>
    <t>99999</t>
  </si>
  <si>
    <t>1753 QQ</t>
  </si>
  <si>
    <t>SINT MAARTENSVLOTBRUG</t>
  </si>
  <si>
    <t>E3A</t>
  </si>
  <si>
    <t>871694831000071795</t>
  </si>
  <si>
    <t>8</t>
  </si>
  <si>
    <t>871687120000001933</t>
  </si>
  <si>
    <t>Juttepeerlaan</t>
  </si>
  <si>
    <t>ZENDM.</t>
  </si>
  <si>
    <t>3897 LK</t>
  </si>
  <si>
    <t>ZEEWOLDE</t>
  </si>
  <si>
    <t>871694831000094633</t>
  </si>
  <si>
    <t>Bedrijvenpark Twente</t>
  </si>
  <si>
    <t>315</t>
  </si>
  <si>
    <t>7602 KL</t>
  </si>
  <si>
    <t>ALMELO</t>
  </si>
  <si>
    <t>871694831000063233</t>
  </si>
  <si>
    <t>15</t>
  </si>
  <si>
    <t>871689276000071679</t>
  </si>
  <si>
    <t>Klarebeekweg</t>
  </si>
  <si>
    <t>17</t>
  </si>
  <si>
    <t>3253 LC</t>
  </si>
  <si>
    <t>OUDDORP ZH</t>
  </si>
  <si>
    <t>871687400008460889</t>
  </si>
  <si>
    <t>Volkersweg</t>
  </si>
  <si>
    <t>3755 PG</t>
  </si>
  <si>
    <t>EEMNES</t>
  </si>
  <si>
    <t>871694831000128314</t>
  </si>
  <si>
    <t>Kiekenbeltsweg</t>
  </si>
  <si>
    <t>2</t>
  </si>
  <si>
    <t>7434 PC</t>
  </si>
  <si>
    <t>LETTELE</t>
  </si>
  <si>
    <t>E3C</t>
  </si>
  <si>
    <t>871687910000031746</t>
  </si>
  <si>
    <t>Fransebaan</t>
  </si>
  <si>
    <t>13</t>
  </si>
  <si>
    <t>5131 NJ</t>
  </si>
  <si>
    <t>ALPHEN NB</t>
  </si>
  <si>
    <t>871690910000001859</t>
  </si>
  <si>
    <t>Langevelderslag</t>
  </si>
  <si>
    <t>18</t>
  </si>
  <si>
    <t>LB</t>
  </si>
  <si>
    <t>2204 AH</t>
  </si>
  <si>
    <t>NOORDWIJK ZH</t>
  </si>
  <si>
    <t>871685900000005542</t>
  </si>
  <si>
    <t>Nieuweweg</t>
  </si>
  <si>
    <t>24</t>
  </si>
  <si>
    <t>1784 PJ</t>
  </si>
  <si>
    <t>DEN HELDER</t>
  </si>
  <si>
    <t>871688540004089468</t>
  </si>
  <si>
    <t>Akerstraat</t>
  </si>
  <si>
    <t>5</t>
  </si>
  <si>
    <t>6445 CL</t>
  </si>
  <si>
    <t>BRUNSSUM</t>
  </si>
  <si>
    <t>Slimme meter</t>
  </si>
  <si>
    <t>E2B</t>
  </si>
  <si>
    <t>871688540030841832</t>
  </si>
  <si>
    <t>7</t>
  </si>
  <si>
    <t>871688540003622277</t>
  </si>
  <si>
    <t>871688520000053588</t>
  </si>
  <si>
    <t>Rimburgerweg</t>
  </si>
  <si>
    <t>30</t>
  </si>
  <si>
    <t>6445 PA</t>
  </si>
  <si>
    <t>871688520000037854</t>
  </si>
  <si>
    <t>Ouverbergstraat</t>
  </si>
  <si>
    <t>6445 PC</t>
  </si>
  <si>
    <t>871688520000037847</t>
  </si>
  <si>
    <t>Kranenpool</t>
  </si>
  <si>
    <t>32</t>
  </si>
  <si>
    <t>6443 VA</t>
  </si>
  <si>
    <t>871688520000037878</t>
  </si>
  <si>
    <t>871687400008459166</t>
  </si>
  <si>
    <t>Radiolaan</t>
  </si>
  <si>
    <t>3412 KA</t>
  </si>
  <si>
    <t>LOPIKERKAPEL</t>
  </si>
  <si>
    <t>871689260010203588</t>
  </si>
  <si>
    <t>Schroeder van der Kolkln</t>
  </si>
  <si>
    <t>BIJ</t>
  </si>
  <si>
    <t>3172 VH</t>
  </si>
  <si>
    <t>POORTUGAAL</t>
  </si>
  <si>
    <t>871694840008802782</t>
  </si>
  <si>
    <t>Welmersweg</t>
  </si>
  <si>
    <t>7475 NZ</t>
  </si>
  <si>
    <t>MARKELO</t>
  </si>
  <si>
    <t>E1B</t>
  </si>
  <si>
    <t>871694831000106978</t>
  </si>
  <si>
    <t>11</t>
  </si>
  <si>
    <t>871687910000074354</t>
  </si>
  <si>
    <t>De Rijt</t>
  </si>
  <si>
    <t>5688 GR</t>
  </si>
  <si>
    <t>OIRSCHOT</t>
  </si>
  <si>
    <t>Trekwei</t>
  </si>
  <si>
    <t>12</t>
  </si>
  <si>
    <t>9033 WC</t>
  </si>
  <si>
    <t>DEINUM</t>
  </si>
  <si>
    <t>871687110003278821</t>
  </si>
  <si>
    <t>871742100000101716</t>
  </si>
  <si>
    <t>Oude Vijfhuizerweg</t>
  </si>
  <si>
    <t>1118 LV</t>
  </si>
  <si>
    <t>SCHIPHOL</t>
  </si>
  <si>
    <t>25</t>
  </si>
  <si>
    <t>ROTTERDAM</t>
  </si>
  <si>
    <t>871687120055928193</t>
  </si>
  <si>
    <t>Hagensweg</t>
  </si>
  <si>
    <t>7152 BR</t>
  </si>
  <si>
    <t>EIBERGEN</t>
  </si>
  <si>
    <t>871694840006136193</t>
  </si>
  <si>
    <t>J J Gorterlaan</t>
  </si>
  <si>
    <t>4</t>
  </si>
  <si>
    <t>7951 NA</t>
  </si>
  <si>
    <t>STAPHORST</t>
  </si>
  <si>
    <t>871694840032131889</t>
  </si>
  <si>
    <t>Moerasrus</t>
  </si>
  <si>
    <t>6</t>
  </si>
  <si>
    <t>7884 TK</t>
  </si>
  <si>
    <t>BARGER-COMPASCUUM</t>
  </si>
  <si>
    <t>120</t>
  </si>
  <si>
    <t>EDE GLD</t>
  </si>
  <si>
    <t>E1A</t>
  </si>
  <si>
    <t>3</t>
  </si>
  <si>
    <t>A</t>
  </si>
  <si>
    <t>1782 AZ</t>
  </si>
  <si>
    <t>871687120052645734</t>
  </si>
  <si>
    <t>Burgemeester Rablaan</t>
  </si>
  <si>
    <t>8899 BL</t>
  </si>
  <si>
    <t>VLIELAND</t>
  </si>
  <si>
    <t>871688540030794749</t>
  </si>
  <si>
    <t>Schansweg</t>
  </si>
  <si>
    <t>VRI</t>
  </si>
  <si>
    <t>6245 SM</t>
  </si>
  <si>
    <t>EIJSDEN</t>
  </si>
  <si>
    <t>871687940031604015</t>
  </si>
  <si>
    <t>De Vroent</t>
  </si>
  <si>
    <t>DIV</t>
  </si>
  <si>
    <t>5531 NZ</t>
  </si>
  <si>
    <t>BLADEL</t>
  </si>
  <si>
    <t>871687120056717925</t>
  </si>
  <si>
    <t>Wolweg</t>
  </si>
  <si>
    <t>138</t>
  </si>
  <si>
    <t>3776 LS</t>
  </si>
  <si>
    <t>STROE</t>
  </si>
  <si>
    <t>871687400007402422</t>
  </si>
  <si>
    <t>Kolonel H L van Roijenwg</t>
  </si>
  <si>
    <t>BY</t>
  </si>
  <si>
    <t>3832 RN</t>
  </si>
  <si>
    <t>LEUSDEN</t>
  </si>
  <si>
    <t>871694840032144766</t>
  </si>
  <si>
    <t>Holterhofweg</t>
  </si>
  <si>
    <t>145</t>
  </si>
  <si>
    <t>7534 PT</t>
  </si>
  <si>
    <t>ENSCHEDE</t>
  </si>
  <si>
    <t>871694840032144759</t>
  </si>
  <si>
    <t>Kersdijk</t>
  </si>
  <si>
    <t>255</t>
  </si>
  <si>
    <t>7534 PG</t>
  </si>
  <si>
    <t>871688540030883245</t>
  </si>
  <si>
    <t>A76</t>
  </si>
  <si>
    <t>9</t>
  </si>
  <si>
    <t>DIV 1</t>
  </si>
  <si>
    <t>6422 PW</t>
  </si>
  <si>
    <t>HEERLEN</t>
  </si>
  <si>
    <t>871688540030883160</t>
  </si>
  <si>
    <t>DIV 2</t>
  </si>
  <si>
    <t>871688540030885041</t>
  </si>
  <si>
    <t>De Grens</t>
  </si>
  <si>
    <t>6598 DK</t>
  </si>
  <si>
    <t>HEIJEN</t>
  </si>
  <si>
    <t>871688540030885065</t>
  </si>
  <si>
    <t>871688540030885072</t>
  </si>
  <si>
    <t>871694840001597760</t>
  </si>
  <si>
    <t>Meppelerstraatweg</t>
  </si>
  <si>
    <t>19</t>
  </si>
  <si>
    <t>8022 AE</t>
  </si>
  <si>
    <t>ZWOLLE</t>
  </si>
  <si>
    <t>871688540030860475</t>
  </si>
  <si>
    <t>Boswachtersweg</t>
  </si>
  <si>
    <t>5916 RA</t>
  </si>
  <si>
    <t>VENLO</t>
  </si>
  <si>
    <t>871687120056904707</t>
  </si>
  <si>
    <t>Leuvenumseweg</t>
  </si>
  <si>
    <t>70</t>
  </si>
  <si>
    <t>3852 AS</t>
  </si>
  <si>
    <t>ERMELO</t>
  </si>
  <si>
    <t>871694840007245634</t>
  </si>
  <si>
    <t>Johannes Postweg</t>
  </si>
  <si>
    <t>7973 JB</t>
  </si>
  <si>
    <t>DARP</t>
  </si>
  <si>
    <t>871687400005658944</t>
  </si>
  <si>
    <t>Veldm Montgomeryweg</t>
  </si>
  <si>
    <t>3769 BJ</t>
  </si>
  <si>
    <t>SOESTERBERG</t>
  </si>
  <si>
    <t>871694840008868856</t>
  </si>
  <si>
    <t>Vliegveldweg</t>
  </si>
  <si>
    <t>299</t>
  </si>
  <si>
    <t>7524 PT</t>
  </si>
  <si>
    <t>871687120054577101</t>
  </si>
  <si>
    <t>Prins Bernhardstraat</t>
  </si>
  <si>
    <t>7081 CT</t>
  </si>
  <si>
    <t>GENDRINGEN</t>
  </si>
  <si>
    <t>871694840032145121</t>
  </si>
  <si>
    <t>De Poppe</t>
  </si>
  <si>
    <t>7587 GA</t>
  </si>
  <si>
    <t>DE LUTTE</t>
  </si>
  <si>
    <t>871689290400115405</t>
  </si>
  <si>
    <t>Van Pallandtweg</t>
  </si>
  <si>
    <t>0</t>
  </si>
  <si>
    <t>3240 QQ</t>
  </si>
  <si>
    <t>MIDDELHARNIS</t>
  </si>
  <si>
    <t>871689290701561253</t>
  </si>
  <si>
    <t>Houtweg</t>
  </si>
  <si>
    <t>82</t>
  </si>
  <si>
    <t>2514 BN</t>
  </si>
  <si>
    <t>871687940000724065</t>
  </si>
  <si>
    <t>Aviolandalaan</t>
  </si>
  <si>
    <t>4631 RM</t>
  </si>
  <si>
    <t>HOOGERHEIDE</t>
  </si>
  <si>
    <t>E1C</t>
  </si>
  <si>
    <t>871687940000724072</t>
  </si>
  <si>
    <t>871685900007639740</t>
  </si>
  <si>
    <t>Radarweg</t>
  </si>
  <si>
    <t>34</t>
  </si>
  <si>
    <t>1042 AA</t>
  </si>
  <si>
    <t>AMSTERDAM</t>
  </si>
  <si>
    <t>871685900002015617</t>
  </si>
  <si>
    <t>Het Nieuwe Diep</t>
  </si>
  <si>
    <t>E</t>
  </si>
  <si>
    <t>1781 AD</t>
  </si>
  <si>
    <t>871694840032131650</t>
  </si>
  <si>
    <t>Eemslandweg</t>
  </si>
  <si>
    <t>7894 AG</t>
  </si>
  <si>
    <t>ZWARTEMEER</t>
  </si>
  <si>
    <t>871688540030011907</t>
  </si>
  <si>
    <t>Uit de Pateel</t>
  </si>
  <si>
    <t>6245 SJ</t>
  </si>
  <si>
    <t>871688540004078196</t>
  </si>
  <si>
    <t>Maalbroek</t>
  </si>
  <si>
    <t>ONGEN</t>
  </si>
  <si>
    <t>6042 KM</t>
  </si>
  <si>
    <t>ROERMOND</t>
  </si>
  <si>
    <t>871688540030867238</t>
  </si>
  <si>
    <t>Europaweg</t>
  </si>
  <si>
    <t>DIS</t>
  </si>
  <si>
    <t>5916 RP</t>
  </si>
  <si>
    <t>871688540030868174</t>
  </si>
  <si>
    <t>CAM1</t>
  </si>
  <si>
    <t>871694840032136464</t>
  </si>
  <si>
    <t>35</t>
  </si>
  <si>
    <t>9693 AP</t>
  </si>
  <si>
    <t>BAD NIEUWESCHANS</t>
  </si>
  <si>
    <t>871687120101473899</t>
  </si>
  <si>
    <t>Burg van Heusdenweg</t>
  </si>
  <si>
    <t>47</t>
  </si>
  <si>
    <t>KUSTWA</t>
  </si>
  <si>
    <t>8881 EE</t>
  </si>
  <si>
    <t>WEST-TERSCHELLING</t>
  </si>
  <si>
    <t>871694840031066779</t>
  </si>
  <si>
    <t>Hamdijk</t>
  </si>
  <si>
    <t>GSM</t>
  </si>
  <si>
    <t>9693 TB</t>
  </si>
  <si>
    <t>871687940031524436</t>
  </si>
  <si>
    <t>Hazeldonk</t>
  </si>
  <si>
    <t>6019</t>
  </si>
  <si>
    <t>4836 LA</t>
  </si>
  <si>
    <t>BREDA</t>
  </si>
  <si>
    <t>871687940008076500</t>
  </si>
  <si>
    <t>Scherpenering</t>
  </si>
  <si>
    <t>43</t>
  </si>
  <si>
    <t>5507 PA</t>
  </si>
  <si>
    <t>VELDHOVEN</t>
  </si>
  <si>
    <t>WASSENAAR</t>
  </si>
  <si>
    <t>871687120052645628</t>
  </si>
  <si>
    <t>Duinweg</t>
  </si>
  <si>
    <t>8899 BK</t>
  </si>
  <si>
    <t>871687940031380339</t>
  </si>
  <si>
    <t>Oude Dijk</t>
  </si>
  <si>
    <t>4641 PD</t>
  </si>
  <si>
    <t>OSSENDRECHT</t>
  </si>
  <si>
    <t>871687120056742453</t>
  </si>
  <si>
    <t>86</t>
  </si>
  <si>
    <t>3776 LR</t>
  </si>
  <si>
    <t>871687120060367093</t>
  </si>
  <si>
    <t>Otterloseweg</t>
  </si>
  <si>
    <t>6732 BS</t>
  </si>
  <si>
    <t>HARSKAMP</t>
  </si>
  <si>
    <t>871687120101462350</t>
  </si>
  <si>
    <t>Melle Grietjespad</t>
  </si>
  <si>
    <t>9166 LT</t>
  </si>
  <si>
    <t>SCHIERMONNIKOOG</t>
  </si>
  <si>
    <t>871687120053096634</t>
  </si>
  <si>
    <t>Sluisweg</t>
  </si>
  <si>
    <t>41</t>
  </si>
  <si>
    <t>8752 TR</t>
  </si>
  <si>
    <t>KORNWERDERZAND</t>
  </si>
  <si>
    <t>871685900007357590</t>
  </si>
  <si>
    <t>Strand Hargen aan Zee</t>
  </si>
  <si>
    <t>1871 GX</t>
  </si>
  <si>
    <t>SCHOORL</t>
  </si>
  <si>
    <t>871687120060367277</t>
  </si>
  <si>
    <t>Radioweg</t>
  </si>
  <si>
    <t>6732 EK</t>
  </si>
  <si>
    <t>871689290300058475</t>
  </si>
  <si>
    <t>Stolwijkstraat</t>
  </si>
  <si>
    <t>88</t>
  </si>
  <si>
    <t>3079 DN</t>
  </si>
  <si>
    <t>871690910001874346</t>
  </si>
  <si>
    <t>Ln v R v Rhemenshuizen</t>
  </si>
  <si>
    <t>2242 PT</t>
  </si>
  <si>
    <t>871690200028752568</t>
  </si>
  <si>
    <t>Rammekensweg</t>
  </si>
  <si>
    <t>10</t>
  </si>
  <si>
    <t>4389 TZ</t>
  </si>
  <si>
    <t>RITTHEM</t>
  </si>
  <si>
    <t>871687940004358075</t>
  </si>
  <si>
    <t>Broodbaan</t>
  </si>
  <si>
    <t>5121 RJ</t>
  </si>
  <si>
    <t>RIJEN</t>
  </si>
  <si>
    <t>871688691900040746</t>
  </si>
  <si>
    <t>Roeleveenplas</t>
  </si>
  <si>
    <t>2630 QQ</t>
  </si>
  <si>
    <t>NOOTDORP</t>
  </si>
  <si>
    <t>871687120060399889</t>
  </si>
  <si>
    <t>Woldbergweg</t>
  </si>
  <si>
    <t>8162 NS</t>
  </si>
  <si>
    <t>EPE</t>
  </si>
  <si>
    <t>871687110000497409</t>
  </si>
  <si>
    <t>Haskedyk</t>
  </si>
  <si>
    <t>9057 LB</t>
  </si>
  <si>
    <t>JELSUM</t>
  </si>
  <si>
    <t>871688540030963305</t>
  </si>
  <si>
    <t>201</t>
  </si>
  <si>
    <t>871687120052645635</t>
  </si>
  <si>
    <t>871689213001912617</t>
  </si>
  <si>
    <t>Zeekant</t>
  </si>
  <si>
    <t>2586 NA</t>
  </si>
  <si>
    <t>871692413000043877</t>
  </si>
  <si>
    <t>Kuikensvendijk</t>
  </si>
  <si>
    <t>6002 SR</t>
  </si>
  <si>
    <t>WEERT</t>
  </si>
  <si>
    <t>871687120059585613</t>
  </si>
  <si>
    <t>Stenenkomweg</t>
  </si>
  <si>
    <t>8162 NT</t>
  </si>
  <si>
    <t>871687940004419905</t>
  </si>
  <si>
    <t>Nerhoven</t>
  </si>
  <si>
    <t>14</t>
  </si>
  <si>
    <t>5126 TB</t>
  </si>
  <si>
    <t>GILZE</t>
  </si>
  <si>
    <t>871687940032387993</t>
  </si>
  <si>
    <t>Fellenoordstraat</t>
  </si>
  <si>
    <t>93</t>
  </si>
  <si>
    <t>4811 TH</t>
  </si>
  <si>
    <t>871687940004419899</t>
  </si>
  <si>
    <t>871687940008265560</t>
  </si>
  <si>
    <t>39</t>
  </si>
  <si>
    <t>'T HARDE</t>
  </si>
  <si>
    <t>871687400007390828</t>
  </si>
  <si>
    <t>Doornseweg</t>
  </si>
  <si>
    <t>ACA</t>
  </si>
  <si>
    <t>3832 RL</t>
  </si>
  <si>
    <t>871687940002611776</t>
  </si>
  <si>
    <t>Overdiepsepolderweg</t>
  </si>
  <si>
    <t>9999</t>
  </si>
  <si>
    <t>4944 AW</t>
  </si>
  <si>
    <t>RAAMSDONK</t>
  </si>
  <si>
    <t>871694840030730305</t>
  </si>
  <si>
    <t>Oostereinde</t>
  </si>
  <si>
    <t>9672 TC</t>
  </si>
  <si>
    <t>WINSCHOTEN</t>
  </si>
  <si>
    <t>871687120055928209</t>
  </si>
  <si>
    <t>871687110001817213</t>
  </si>
  <si>
    <t>Rijksweg A12</t>
  </si>
  <si>
    <t>6909 DL</t>
  </si>
  <si>
    <t>BABBERICH</t>
  </si>
  <si>
    <t>871687940000724089</t>
  </si>
  <si>
    <t>871687120052759516</t>
  </si>
  <si>
    <t>871690200028851674</t>
  </si>
  <si>
    <t>Rampweg</t>
  </si>
  <si>
    <t>ZENDM</t>
  </si>
  <si>
    <t>4322 NN</t>
  </si>
  <si>
    <t>SCHARENDIJKE</t>
  </si>
  <si>
    <t>871694840031526679</t>
  </si>
  <si>
    <t>Holwierderweg</t>
  </si>
  <si>
    <t>9901 TM</t>
  </si>
  <si>
    <t>APPINGEDAM</t>
  </si>
  <si>
    <t>871688540030917056</t>
  </si>
  <si>
    <t>Egypte</t>
  </si>
  <si>
    <t>28</t>
  </si>
  <si>
    <t>NB DIV</t>
  </si>
  <si>
    <t>5932 NC</t>
  </si>
  <si>
    <t>TEGELEN</t>
  </si>
  <si>
    <t>871688540030888295</t>
  </si>
  <si>
    <t>Ulingsheide</t>
  </si>
  <si>
    <t>VK DIV</t>
  </si>
  <si>
    <t>5932 NA</t>
  </si>
  <si>
    <t>871688540030888585</t>
  </si>
  <si>
    <t>6042 KN</t>
  </si>
  <si>
    <t>871688540030885058</t>
  </si>
  <si>
    <t>871694840007194130</t>
  </si>
  <si>
    <t>100</t>
  </si>
  <si>
    <t>9483 PD</t>
  </si>
  <si>
    <t>ZEEGSE</t>
  </si>
  <si>
    <t>871688540030873215</t>
  </si>
  <si>
    <t>Scharbergweg</t>
  </si>
  <si>
    <t>6171 GV</t>
  </si>
  <si>
    <t>STEIN LB</t>
  </si>
  <si>
    <t>871688540030883153</t>
  </si>
  <si>
    <t>DIV 3</t>
  </si>
  <si>
    <t>871687110001915209</t>
  </si>
  <si>
    <t>Afsluitdijk</t>
  </si>
  <si>
    <t>8766 TS</t>
  </si>
  <si>
    <t>BREEZANDDIJK</t>
  </si>
  <si>
    <t>871694840007075156</t>
  </si>
  <si>
    <t>104</t>
  </si>
  <si>
    <t>871687110001817206</t>
  </si>
  <si>
    <t>871689290702430268</t>
  </si>
  <si>
    <t>Groningsestraat</t>
  </si>
  <si>
    <t>267</t>
  </si>
  <si>
    <t>2587 PG</t>
  </si>
  <si>
    <t>871687120060116448</t>
  </si>
  <si>
    <t>Hoog Buurloseweg</t>
  </si>
  <si>
    <t>6732 ES</t>
  </si>
  <si>
    <t>871687400002927678</t>
  </si>
  <si>
    <t>Driebergsestraatweg</t>
  </si>
  <si>
    <t>3941 ZS</t>
  </si>
  <si>
    <t>DOORN</t>
  </si>
  <si>
    <t>871688540003918882</t>
  </si>
  <si>
    <t>Bethanieweg</t>
  </si>
  <si>
    <t>5915 QQ</t>
  </si>
  <si>
    <t>871688540002477021</t>
  </si>
  <si>
    <t>Maastrichterweg</t>
  </si>
  <si>
    <t>6041 NZ</t>
  </si>
  <si>
    <t>871687940004393700</t>
  </si>
  <si>
    <t>Kapelstraat</t>
  </si>
  <si>
    <t>5124 RL</t>
  </si>
  <si>
    <t>MOLENSCHOT</t>
  </si>
  <si>
    <t>871687940004345037</t>
  </si>
  <si>
    <t>Hoofdstraat</t>
  </si>
  <si>
    <t>60</t>
  </si>
  <si>
    <t>5121 JG</t>
  </si>
  <si>
    <t>871687120101275196</t>
  </si>
  <si>
    <t>Langhusterdyk</t>
  </si>
  <si>
    <t>9057 RJ</t>
  </si>
  <si>
    <t>871685900011510011</t>
  </si>
  <si>
    <t>Zeeweg</t>
  </si>
  <si>
    <t>MARINE</t>
  </si>
  <si>
    <t>1789 AC</t>
  </si>
  <si>
    <t>HUISDUINEN</t>
  </si>
  <si>
    <t>871687400005645326</t>
  </si>
  <si>
    <t>Amersfoortsestraat</t>
  </si>
  <si>
    <t>91</t>
  </si>
  <si>
    <t>NST</t>
  </si>
  <si>
    <t>3769 AH</t>
  </si>
  <si>
    <t>871687400010198480</t>
  </si>
  <si>
    <t>Van Weerden Poelmanweg</t>
  </si>
  <si>
    <t>220</t>
  </si>
  <si>
    <t>NABIJ</t>
  </si>
  <si>
    <t>3768 MN</t>
  </si>
  <si>
    <t>SOEST</t>
  </si>
  <si>
    <t>871687940000386300</t>
  </si>
  <si>
    <t>De Schietbaan</t>
  </si>
  <si>
    <t>A/EL</t>
  </si>
  <si>
    <t>4715 PE</t>
  </si>
  <si>
    <t>RUCPHEN</t>
  </si>
  <si>
    <t>871687940000386256</t>
  </si>
  <si>
    <t>871687400006308008</t>
  </si>
  <si>
    <t>871687120057270559</t>
  </si>
  <si>
    <t>Prinses Margrietlaan</t>
  </si>
  <si>
    <t>8091 AW</t>
  </si>
  <si>
    <t>WEZEP</t>
  </si>
  <si>
    <t>871687120060116431</t>
  </si>
  <si>
    <t>871687120058329546</t>
  </si>
  <si>
    <t>Watertorenweg</t>
  </si>
  <si>
    <t>3847 LZ</t>
  </si>
  <si>
    <t>HARDERWIJK</t>
  </si>
  <si>
    <t>871694840006757398</t>
  </si>
  <si>
    <t>Witterhaar</t>
  </si>
  <si>
    <t>9405 VK</t>
  </si>
  <si>
    <t>ASSEN</t>
  </si>
  <si>
    <t>871687120053730569</t>
  </si>
  <si>
    <t>Scheidingsweg</t>
  </si>
  <si>
    <t>96</t>
  </si>
  <si>
    <t>SCHIET</t>
  </si>
  <si>
    <t>6525 TD</t>
  </si>
  <si>
    <t>NIJMEGEN</t>
  </si>
  <si>
    <t>871685900006303062</t>
  </si>
  <si>
    <t>Westerduinweg</t>
  </si>
  <si>
    <t>AR</t>
  </si>
  <si>
    <t>1755 LE</t>
  </si>
  <si>
    <t>PETTEN</t>
  </si>
  <si>
    <t>871694840001597777</t>
  </si>
  <si>
    <t>21</t>
  </si>
  <si>
    <t>871687940001207871</t>
  </si>
  <si>
    <t>144</t>
  </si>
  <si>
    <t>4811 TJ</t>
  </si>
  <si>
    <t>871687940001207857</t>
  </si>
  <si>
    <t>140</t>
  </si>
  <si>
    <t>871687940001207796</t>
  </si>
  <si>
    <t>128</t>
  </si>
  <si>
    <t>871687940001207840</t>
  </si>
  <si>
    <t>871687940001207819</t>
  </si>
  <si>
    <t>132</t>
  </si>
  <si>
    <t>871687120050311716</t>
  </si>
  <si>
    <t>Koningsweg</t>
  </si>
  <si>
    <t>31</t>
  </si>
  <si>
    <t>B</t>
  </si>
  <si>
    <t>6816 TG</t>
  </si>
  <si>
    <t>ARNHEM</t>
  </si>
  <si>
    <t>871687120050630206</t>
  </si>
  <si>
    <t>37</t>
  </si>
  <si>
    <t>6816 TJ</t>
  </si>
  <si>
    <t>871685900002015464</t>
  </si>
  <si>
    <t>B 5</t>
  </si>
  <si>
    <t>871687400005654892</t>
  </si>
  <si>
    <t>92</t>
  </si>
  <si>
    <t>TO</t>
  </si>
  <si>
    <t>3769 AM</t>
  </si>
  <si>
    <t>871688710000421580</t>
  </si>
  <si>
    <t>Sliffertsestraat</t>
  </si>
  <si>
    <t>9999 QQ</t>
  </si>
  <si>
    <t>EINDHOVEN</t>
  </si>
  <si>
    <t>871687120058698451</t>
  </si>
  <si>
    <t>Tuinmanslaan</t>
  </si>
  <si>
    <t>22</t>
  </si>
  <si>
    <t>7315 HJ</t>
  </si>
  <si>
    <t>APELDOORN</t>
  </si>
  <si>
    <t>871687120052649879</t>
  </si>
  <si>
    <t>Helmweg</t>
  </si>
  <si>
    <t>8899 BH</t>
  </si>
  <si>
    <t>871694840031973589</t>
  </si>
  <si>
    <t>Lonnekerveldweg</t>
  </si>
  <si>
    <t>7524 PP</t>
  </si>
  <si>
    <t>871685900010939189</t>
  </si>
  <si>
    <t>Electronweg</t>
  </si>
  <si>
    <t>1627 LB</t>
  </si>
  <si>
    <t>HOORN NH</t>
  </si>
  <si>
    <t>871687940004419875</t>
  </si>
  <si>
    <t>ROOSENDAAL</t>
  </si>
  <si>
    <t>871685900000035846</t>
  </si>
  <si>
    <t>Utrechtseweg</t>
  </si>
  <si>
    <t>217</t>
  </si>
  <si>
    <t>-227</t>
  </si>
  <si>
    <t>1213 TR</t>
  </si>
  <si>
    <t>HILVERSUM</t>
  </si>
  <si>
    <t>871687110001109554</t>
  </si>
  <si>
    <t>Noachweg</t>
  </si>
  <si>
    <t>7152 CN</t>
  </si>
  <si>
    <t>871687110000377749</t>
  </si>
  <si>
    <t>Wytsmaweg</t>
  </si>
  <si>
    <t>9851 TD</t>
  </si>
  <si>
    <t>BURUM</t>
  </si>
  <si>
    <t>871689200000094123</t>
  </si>
  <si>
    <t>Van der Burchlaan</t>
  </si>
  <si>
    <t>2597 PC</t>
  </si>
  <si>
    <t>871688520000034150</t>
  </si>
  <si>
    <t>Ripseweg</t>
  </si>
  <si>
    <t>5816 AC</t>
  </si>
  <si>
    <t>VREDEPEEL</t>
  </si>
  <si>
    <t>871689260010022271</t>
  </si>
  <si>
    <t>Toepad</t>
  </si>
  <si>
    <t>3063 NJ</t>
  </si>
  <si>
    <t>871687940008145343</t>
  </si>
  <si>
    <t>Oirschotsedijk</t>
  </si>
  <si>
    <t>42</t>
  </si>
  <si>
    <t>5513 NR</t>
  </si>
  <si>
    <t>WINTELRE</t>
  </si>
  <si>
    <t>871687110003849144</t>
  </si>
  <si>
    <t>Keegsdijkje</t>
  </si>
  <si>
    <t>8919 AK</t>
  </si>
  <si>
    <t>LEEUWARDEN</t>
  </si>
  <si>
    <t>871687910000249752</t>
  </si>
  <si>
    <t>Luchtmachtplein</t>
  </si>
  <si>
    <t>4822 ZB</t>
  </si>
  <si>
    <t>871687120000341589</t>
  </si>
  <si>
    <t>Broekgraaf</t>
  </si>
  <si>
    <t>P016</t>
  </si>
  <si>
    <t>4171 LA</t>
  </si>
  <si>
    <t>HERWIJNEN</t>
  </si>
  <si>
    <t>871687910000000957</t>
  </si>
  <si>
    <t>Rijksweg</t>
  </si>
  <si>
    <t>121</t>
  </si>
  <si>
    <t>5121 RD</t>
  </si>
  <si>
    <t>871687910000044586</t>
  </si>
  <si>
    <t>Zeelandsedijk</t>
  </si>
  <si>
    <t>5408 SM</t>
  </si>
  <si>
    <t>VOLKEL</t>
  </si>
  <si>
    <t>871687120000269357</t>
  </si>
  <si>
    <t>Bredyk</t>
  </si>
  <si>
    <t>NVT</t>
  </si>
  <si>
    <t>9057 RA</t>
  </si>
  <si>
    <t>871687120000015206</t>
  </si>
  <si>
    <t>Hegedyk</t>
  </si>
  <si>
    <t>9043 VS</t>
  </si>
  <si>
    <t>WIER</t>
  </si>
  <si>
    <t>871687910000369788</t>
  </si>
  <si>
    <t>Kooiweg</t>
  </si>
  <si>
    <t>40</t>
  </si>
  <si>
    <t>4631 SZ</t>
  </si>
  <si>
    <t>871687910000102538</t>
  </si>
  <si>
    <t>Flight Forum</t>
  </si>
  <si>
    <t>1550</t>
  </si>
  <si>
    <t>5657 EZ</t>
  </si>
  <si>
    <t>871687400008432084</t>
  </si>
  <si>
    <t>Kampweg</t>
  </si>
  <si>
    <t>53</t>
  </si>
  <si>
    <t>3769 DE</t>
  </si>
  <si>
    <t>871687400008445527</t>
  </si>
  <si>
    <t>Kolonel H L van Royenweg</t>
  </si>
  <si>
    <t>871687910000002760</t>
  </si>
  <si>
    <t>871687910000068094</t>
  </si>
  <si>
    <t>Westerstraat</t>
  </si>
  <si>
    <t>62</t>
  </si>
  <si>
    <t>4635 RX</t>
  </si>
  <si>
    <t>HUIJBERGEN</t>
  </si>
  <si>
    <t>871685900000005252</t>
  </si>
  <si>
    <t>871687460009192417</t>
  </si>
  <si>
    <t>Dolderseweg</t>
  </si>
  <si>
    <t>3712 BR</t>
  </si>
  <si>
    <t>HUIS TER HEIDE UT</t>
  </si>
  <si>
    <t>871687910000040854</t>
  </si>
  <si>
    <t>Kasteelplein</t>
  </si>
  <si>
    <t>4811 XC</t>
  </si>
  <si>
    <t>871687940000386294</t>
  </si>
  <si>
    <t>871687910000080331</t>
  </si>
  <si>
    <t>Putseweg</t>
  </si>
  <si>
    <t>80</t>
  </si>
  <si>
    <t>4641 VA</t>
  </si>
  <si>
    <t>871687910000375321</t>
  </si>
  <si>
    <t>Eindhovensedijk</t>
  </si>
  <si>
    <t>5688 GN</t>
  </si>
  <si>
    <t>871690200021784313</t>
  </si>
  <si>
    <t>Zandweg</t>
  </si>
  <si>
    <t>64</t>
  </si>
  <si>
    <t>4389 TH</t>
  </si>
  <si>
    <t>871687120000238407</t>
  </si>
  <si>
    <t>Amersfoortseweg</t>
  </si>
  <si>
    <t>248</t>
  </si>
  <si>
    <t>3888 NS</t>
  </si>
  <si>
    <t>UDDEL</t>
  </si>
  <si>
    <t>871687910000087118</t>
  </si>
  <si>
    <t>Voskeschestraat</t>
  </si>
  <si>
    <t>5363 SK</t>
  </si>
  <si>
    <t>VELP NB</t>
  </si>
  <si>
    <t>871687120000155896</t>
  </si>
  <si>
    <t>Meervelderweg</t>
  </si>
  <si>
    <t>3888 NH</t>
  </si>
  <si>
    <t>871685920002566049</t>
  </si>
  <si>
    <t>Groeneweg</t>
  </si>
  <si>
    <t>1861 PH</t>
  </si>
  <si>
    <t>BERGEN NH</t>
  </si>
  <si>
    <t>871687910000388192</t>
  </si>
  <si>
    <t>de la Reijweg</t>
  </si>
  <si>
    <t>95</t>
  </si>
  <si>
    <t>4818 BA</t>
  </si>
  <si>
    <t>871687120000797041</t>
  </si>
  <si>
    <t>BY SCH</t>
  </si>
  <si>
    <t>871694831000064681</t>
  </si>
  <si>
    <t>Balkenweg</t>
  </si>
  <si>
    <t>9405 CC</t>
  </si>
  <si>
    <t>871687120000014933</t>
  </si>
  <si>
    <t>Postweg</t>
  </si>
  <si>
    <t>8899 BZ</t>
  </si>
  <si>
    <t>Zwilbroekseweg</t>
  </si>
  <si>
    <t>7152 CK</t>
  </si>
  <si>
    <t>871694831000065312</t>
  </si>
  <si>
    <t>Witterstraat</t>
  </si>
  <si>
    <t>9401 SE</t>
  </si>
  <si>
    <t>871687120000040185</t>
  </si>
  <si>
    <t>Eperweg</t>
  </si>
  <si>
    <t>141</t>
  </si>
  <si>
    <t>8084 HE</t>
  </si>
  <si>
    <t>871687120000029746</t>
  </si>
  <si>
    <t>Hessenweg</t>
  </si>
  <si>
    <t>6718 TD</t>
  </si>
  <si>
    <t>871687910000086234</t>
  </si>
  <si>
    <t>Zundertseweg</t>
  </si>
  <si>
    <t>45</t>
  </si>
  <si>
    <t>4715 SC</t>
  </si>
  <si>
    <t>871687910000087170</t>
  </si>
  <si>
    <t>Zandvoortseweg</t>
  </si>
  <si>
    <t>5375 JA</t>
  </si>
  <si>
    <t>REEK</t>
  </si>
  <si>
    <t>871687910000069480</t>
  </si>
  <si>
    <t>Paalberg</t>
  </si>
  <si>
    <t>5738 RG</t>
  </si>
  <si>
    <t>MARIAHOUT</t>
  </si>
  <si>
    <t>871687910000031739</t>
  </si>
  <si>
    <t>Oude Tilburgsebaan</t>
  </si>
  <si>
    <t>5131 RL</t>
  </si>
  <si>
    <t>871687110000076536</t>
  </si>
  <si>
    <t>6525 TA</t>
  </si>
  <si>
    <t>871687910000105096</t>
  </si>
  <si>
    <t>Lunettenlaan</t>
  </si>
  <si>
    <t>102</t>
  </si>
  <si>
    <t>5263 NT</t>
  </si>
  <si>
    <t>VUGHT</t>
  </si>
  <si>
    <t>871687110002099168</t>
  </si>
  <si>
    <t>Clement van Maasdijklaan</t>
  </si>
  <si>
    <t>6816 TW</t>
  </si>
  <si>
    <t>871687120000040246</t>
  </si>
  <si>
    <t>871694831000128116</t>
  </si>
  <si>
    <t>Spanjaardsdijk</t>
  </si>
  <si>
    <t>73</t>
  </si>
  <si>
    <t>7434 RS</t>
  </si>
  <si>
    <t>871687910000084742</t>
  </si>
  <si>
    <t>Commandobaan</t>
  </si>
  <si>
    <t>4706 CL</t>
  </si>
  <si>
    <t>871691200718005003</t>
  </si>
  <si>
    <t>Meppelerweg</t>
  </si>
  <si>
    <t>105</t>
  </si>
  <si>
    <t>8331 CV</t>
  </si>
  <si>
    <t>STEENWIJK</t>
  </si>
  <si>
    <t>871694831000042047</t>
  </si>
  <si>
    <t>Strandweg</t>
  </si>
  <si>
    <t>9974 SM</t>
  </si>
  <si>
    <t>ZOUTKAMP</t>
  </si>
  <si>
    <t>871687120000040192</t>
  </si>
  <si>
    <t>149</t>
  </si>
  <si>
    <t>871687120000797157</t>
  </si>
  <si>
    <t>871687120000240004</t>
  </si>
  <si>
    <t>170</t>
  </si>
  <si>
    <t>3776 LT</t>
  </si>
  <si>
    <t>871687910000063006</t>
  </si>
  <si>
    <t>Crevecoeur</t>
  </si>
  <si>
    <t>5221 CE</t>
  </si>
  <si>
    <t>'S-HERTOGENBOSCH</t>
  </si>
  <si>
    <t>871687120000030025</t>
  </si>
  <si>
    <t>6732 BR</t>
  </si>
  <si>
    <t>871687400009791470</t>
  </si>
  <si>
    <t>Barchman Wuytierslaan</t>
  </si>
  <si>
    <t>198</t>
  </si>
  <si>
    <t>3818 LN</t>
  </si>
  <si>
    <t>AMERSFOORT</t>
  </si>
  <si>
    <t>871694831000072747</t>
  </si>
  <si>
    <t>van Helomaweg</t>
  </si>
  <si>
    <t>49</t>
  </si>
  <si>
    <t>7973 JC</t>
  </si>
  <si>
    <t>871687120000037819</t>
  </si>
  <si>
    <t>3852 AV</t>
  </si>
  <si>
    <t>871687910000062993</t>
  </si>
  <si>
    <t>Treurenburg</t>
  </si>
  <si>
    <t>5221 CD</t>
  </si>
  <si>
    <t>871694831000041354</t>
  </si>
  <si>
    <t>De Rug</t>
  </si>
  <si>
    <t>9976 VT</t>
  </si>
  <si>
    <t>LAUWERSOOG</t>
  </si>
  <si>
    <t>871687460008179280</t>
  </si>
  <si>
    <t>Het Zeisterspoor</t>
  </si>
  <si>
    <t>3769 AP</t>
  </si>
  <si>
    <t>871689276000043973</t>
  </si>
  <si>
    <t>Brasserskade</t>
  </si>
  <si>
    <t>227</t>
  </si>
  <si>
    <t>2497 NX</t>
  </si>
  <si>
    <t>871685900041049215</t>
  </si>
  <si>
    <t>Noodweg</t>
  </si>
  <si>
    <t>1213 PW</t>
  </si>
  <si>
    <t>871687910000098909</t>
  </si>
  <si>
    <t>Kromstraat</t>
  </si>
  <si>
    <t>5405 BC</t>
  </si>
  <si>
    <t>UDEN</t>
  </si>
  <si>
    <t>871687910000040557</t>
  </si>
  <si>
    <t>871687120000011819</t>
  </si>
  <si>
    <t>Haskeruitgang</t>
  </si>
  <si>
    <t>8447 AL</t>
  </si>
  <si>
    <t>HEERENVEEN</t>
  </si>
  <si>
    <t>871689276000049876</t>
  </si>
  <si>
    <t>871694831000347524</t>
  </si>
  <si>
    <t>871687400008450804</t>
  </si>
  <si>
    <t>Hobbemalaan</t>
  </si>
  <si>
    <t>3712 AZ</t>
  </si>
  <si>
    <t>871694831000100723</t>
  </si>
  <si>
    <t>Forum</t>
  </si>
  <si>
    <t>7521 PM</t>
  </si>
  <si>
    <t>871687910000270572</t>
  </si>
  <si>
    <t>4818 BB</t>
  </si>
  <si>
    <t>871687400009365428</t>
  </si>
  <si>
    <t>Korte Molenweg</t>
  </si>
  <si>
    <t>3941 PW</t>
  </si>
  <si>
    <t>871687400009867502</t>
  </si>
  <si>
    <t>871687910000048485</t>
  </si>
  <si>
    <t>Kanaalstraat</t>
  </si>
  <si>
    <t>119</t>
  </si>
  <si>
    <t>5104 AB</t>
  </si>
  <si>
    <t>DONGEN</t>
  </si>
  <si>
    <t>871694831000347517</t>
  </si>
  <si>
    <t>871687400008454284</t>
  </si>
  <si>
    <t>Nieuwe Weteringseweg</t>
  </si>
  <si>
    <t>229</t>
  </si>
  <si>
    <t>3737 MH</t>
  </si>
  <si>
    <t>GROENEKAN</t>
  </si>
  <si>
    <t>871689260010859006</t>
  </si>
  <si>
    <t>Van Alkemadelaan</t>
  </si>
  <si>
    <t>85</t>
  </si>
  <si>
    <t>2597 AC</t>
  </si>
  <si>
    <t>871687120000031671</t>
  </si>
  <si>
    <t>Frankenlaan</t>
  </si>
  <si>
    <t>7312 TG</t>
  </si>
  <si>
    <t>871694831000089493</t>
  </si>
  <si>
    <t>Rechterland</t>
  </si>
  <si>
    <t>8024 AH</t>
  </si>
  <si>
    <t>871687910000064263</t>
  </si>
  <si>
    <t>Hervenplein</t>
  </si>
  <si>
    <t>5232 JE</t>
  </si>
  <si>
    <t>871687400002078929</t>
  </si>
  <si>
    <t>Biltsestraatweg</t>
  </si>
  <si>
    <t>225</t>
  </si>
  <si>
    <t>3584 BE</t>
  </si>
  <si>
    <t>871687110000487356</t>
  </si>
  <si>
    <t>Reisenakker</t>
  </si>
  <si>
    <t>6903 ZJ</t>
  </si>
  <si>
    <t>ZEVENAAR</t>
  </si>
  <si>
    <t>871687120000156060</t>
  </si>
  <si>
    <t>Dillenburg</t>
  </si>
  <si>
    <t>7315 HG</t>
  </si>
  <si>
    <t>871690910008518083</t>
  </si>
  <si>
    <t>Ammonslaantje</t>
  </si>
  <si>
    <t>2241 BP</t>
  </si>
  <si>
    <t>871694831000282924</t>
  </si>
  <si>
    <t>51</t>
  </si>
  <si>
    <t>871687910000109407</t>
  </si>
  <si>
    <t>Sportlaan</t>
  </si>
  <si>
    <t>4631 CR</t>
  </si>
  <si>
    <t>871689260009061649</t>
  </si>
  <si>
    <t>Brandenburgbaan</t>
  </si>
  <si>
    <t>3045 AK</t>
  </si>
  <si>
    <t>871694831000047530</t>
  </si>
  <si>
    <t>Jachtlaan</t>
  </si>
  <si>
    <t>9934 JA</t>
  </si>
  <si>
    <t>DELFZIJL</t>
  </si>
  <si>
    <t>871685920001597273</t>
  </si>
  <si>
    <t>Sloterweg</t>
  </si>
  <si>
    <t>400</t>
  </si>
  <si>
    <t>1171 VK</t>
  </si>
  <si>
    <t>BADHOEVEDORP</t>
  </si>
  <si>
    <t>871687910000050297</t>
  </si>
  <si>
    <t>Luchthavenweg</t>
  </si>
  <si>
    <t>63</t>
  </si>
  <si>
    <t>T/M 65</t>
  </si>
  <si>
    <t>5657 EA</t>
  </si>
  <si>
    <t>871685920000218841</t>
  </si>
  <si>
    <t>79</t>
  </si>
  <si>
    <t>1975 BB</t>
  </si>
  <si>
    <t>IJMUIDEN</t>
  </si>
  <si>
    <t>871688520000069701</t>
  </si>
  <si>
    <t>Columbusweg</t>
  </si>
  <si>
    <t>57</t>
  </si>
  <si>
    <t>5928 LA</t>
  </si>
  <si>
    <t>871688520000177697</t>
  </si>
  <si>
    <t>52</t>
  </si>
  <si>
    <t>6199 AD</t>
  </si>
  <si>
    <t>MAASTRICHT-AIRPORT</t>
  </si>
  <si>
    <t>871694831000223170</t>
  </si>
  <si>
    <t>Eendrachtstraat</t>
  </si>
  <si>
    <t>7742 SZ</t>
  </si>
  <si>
    <t>COEVORDEN</t>
  </si>
  <si>
    <t>871694831000280555</t>
  </si>
  <si>
    <t>Boerendanserdijk</t>
  </si>
  <si>
    <t>8024 AE</t>
  </si>
  <si>
    <t>871694831000089141</t>
  </si>
  <si>
    <t>871685900041498563</t>
  </si>
  <si>
    <t>Lindberghstraat</t>
  </si>
  <si>
    <t>1171 GC</t>
  </si>
  <si>
    <t>871685920000711120</t>
  </si>
  <si>
    <t>Kattenburgerstraat</t>
  </si>
  <si>
    <t>1018 JA</t>
  </si>
  <si>
    <t>871685900000005931</t>
  </si>
  <si>
    <t>Mokweg</t>
  </si>
  <si>
    <t>1797 SB</t>
  </si>
  <si>
    <t>DEN HOORN TEXEL</t>
  </si>
  <si>
    <t>871687460008174216</t>
  </si>
  <si>
    <t>871685900041028890</t>
  </si>
  <si>
    <t>871687400008455847</t>
  </si>
  <si>
    <t>Mariniersweg</t>
  </si>
  <si>
    <t>3941 XL</t>
  </si>
  <si>
    <t>871687940031632513</t>
  </si>
  <si>
    <t>6035</t>
  </si>
  <si>
    <t>871694831000451108</t>
  </si>
  <si>
    <t>Westlob</t>
  </si>
  <si>
    <t>9979 XJ</t>
  </si>
  <si>
    <t>EEMSHAVEN</t>
  </si>
  <si>
    <t>871689276000056010</t>
  </si>
  <si>
    <t>Bezuidenhoutseweg</t>
  </si>
  <si>
    <t>2594 AV</t>
  </si>
  <si>
    <t>871687910000492790</t>
  </si>
  <si>
    <t>871687120057291837</t>
  </si>
  <si>
    <t>129</t>
  </si>
  <si>
    <t>871687120057291820</t>
  </si>
  <si>
    <t>871687120000020521</t>
  </si>
  <si>
    <t>Velperweg</t>
  </si>
  <si>
    <t>147</t>
  </si>
  <si>
    <t>6824 MB</t>
  </si>
  <si>
    <t>871687110004200159</t>
  </si>
  <si>
    <t>871685900001335464</t>
  </si>
  <si>
    <t>Het Nieuwe Werk</t>
  </si>
  <si>
    <t>87</t>
  </si>
  <si>
    <t>1781 AK</t>
  </si>
  <si>
    <t>871694840006757367</t>
  </si>
  <si>
    <t>Eancode Aansluiting</t>
  </si>
  <si>
    <t xml:space="preserve">
Marketsegment</t>
  </si>
  <si>
    <t xml:space="preserve">
Profielcategorie</t>
  </si>
  <si>
    <t>Verblijfsfunctie</t>
  </si>
  <si>
    <t>Complexbepaling</t>
  </si>
  <si>
    <t>WOZ cluster</t>
  </si>
  <si>
    <t>Verwachte verbruik 2025</t>
  </si>
  <si>
    <t>Telemetrie</t>
  </si>
  <si>
    <t>Verbruik Piek</t>
  </si>
  <si>
    <t>Verbruik Dal</t>
  </si>
  <si>
    <t>Teruglevering Piek</t>
  </si>
  <si>
    <t>Teruglevering dal</t>
  </si>
  <si>
    <t>Totaal teruglevering</t>
  </si>
  <si>
    <t>Bestaande PV opwek locaties</t>
  </si>
  <si>
    <t>EAN</t>
  </si>
  <si>
    <t>Adres</t>
  </si>
  <si>
    <t>Huis Nummer</t>
  </si>
  <si>
    <t>Huisnr toevoeging</t>
  </si>
  <si>
    <t>Aansluiting Postcode</t>
  </si>
  <si>
    <t>Aansluiting Plaats</t>
  </si>
  <si>
    <t>Grootverbruik / Kleinverbruik</t>
  </si>
  <si>
    <t>Aantal panelen</t>
  </si>
  <si>
    <t>PV vermogen
kWp</t>
  </si>
  <si>
    <t>Bruto opwek
in  kWh (jaarproductie)</t>
  </si>
  <si>
    <t>Netto Teruglevering in kWh (jaar)</t>
  </si>
  <si>
    <t>Locatie informatie / extra informatie</t>
  </si>
  <si>
    <t xml:space="preserve">Westlob </t>
  </si>
  <si>
    <t>9979XJ</t>
  </si>
  <si>
    <t>Eemshaven</t>
  </si>
  <si>
    <t>GV</t>
  </si>
  <si>
    <t>?</t>
  </si>
  <si>
    <t>3768MN</t>
  </si>
  <si>
    <t>Soest</t>
  </si>
  <si>
    <t xml:space="preserve">Herculeslaan </t>
  </si>
  <si>
    <t>K10</t>
  </si>
  <si>
    <t>3584AB</t>
  </si>
  <si>
    <t xml:space="preserve">De la Reyweg </t>
  </si>
  <si>
    <t>4818BB</t>
  </si>
  <si>
    <t>Breda</t>
  </si>
  <si>
    <t xml:space="preserve">Trekwei </t>
  </si>
  <si>
    <t>9033WC</t>
  </si>
  <si>
    <t>Deinum</t>
  </si>
  <si>
    <t xml:space="preserve">Zeisterspoor </t>
  </si>
  <si>
    <t>3769AP</t>
  </si>
  <si>
    <t>Soesterberg</t>
  </si>
  <si>
    <t xml:space="preserve">Wolweg </t>
  </si>
  <si>
    <t>Stroe</t>
  </si>
  <si>
    <t xml:space="preserve">Toepad </t>
  </si>
  <si>
    <t>3063NJ</t>
  </si>
  <si>
    <t>Rotterdam</t>
  </si>
  <si>
    <t>±120</t>
  </si>
  <si>
    <t>Totaal verbruik 2022</t>
  </si>
  <si>
    <t>Utrecht</t>
  </si>
  <si>
    <t>JA - CS</t>
  </si>
  <si>
    <t>JA - CMA</t>
  </si>
  <si>
    <t>JA - CMMR</t>
  </si>
  <si>
    <t>JA - CDM</t>
  </si>
  <si>
    <t>JA - CMKA</t>
  </si>
  <si>
    <t>871687110004320079</t>
  </si>
  <si>
    <t>Eibergen</t>
  </si>
  <si>
    <t>871685900100311130</t>
  </si>
  <si>
    <t>Busch en Dam</t>
  </si>
  <si>
    <t>1911 MS</t>
  </si>
  <si>
    <t>Uitgeest</t>
  </si>
  <si>
    <t>871688520000038776</t>
  </si>
  <si>
    <t xml:space="preserve">Rimburgerweg </t>
  </si>
  <si>
    <t>6471 XX</t>
  </si>
  <si>
    <t>Eygelshoven</t>
  </si>
  <si>
    <t>871688520000200265</t>
  </si>
  <si>
    <t xml:space="preserve">Kranenpool </t>
  </si>
  <si>
    <t>Brunssum</t>
  </si>
  <si>
    <t>Piek</t>
  </si>
  <si>
    <t>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</si>
</sst>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Tahom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/>
    <xf numFmtId="0" fontId="6" fillId="0" borderId="2" xfId="0" quotePrefix="1" applyFont="1" applyBorder="1"/>
    <xf numFmtId="0" fontId="4" fillId="0" borderId="2" xfId="0" applyFont="1" applyBorder="1" applyAlignment="1">
      <alignment horizontal="left" vertical="center" indent="1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quotePrefix="1" applyFont="1" applyBorder="1" applyAlignment="1">
      <alignment horizontal="left" vertical="center" indent="1"/>
    </xf>
    <xf numFmtId="0" fontId="4" fillId="0" borderId="2" xfId="0" applyFont="1" applyBorder="1" applyAlignment="1">
      <alignment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0" fillId="0" borderId="0" xfId="0" applyNumberFormat="1"/>
    <xf numFmtId="0" fontId="0" fillId="0" borderId="0" xfId="0" applyFill="1" applyAlignment="1">
      <alignment horizontal="center"/>
    </xf>
    <xf numFmtId="1" fontId="0" fillId="0" borderId="0" xfId="0" applyNumberFormat="1" applyFill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3" fontId="7" fillId="0" borderId="0" xfId="0" applyNumberFormat="1" applyFont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1" fontId="0" fillId="0" borderId="3" xfId="0" applyNumberForma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/>
    <xf numFmtId="3" fontId="0" fillId="0" borderId="0" xfId="0" applyNumberFormat="1"/>
    <xf numFmtId="3" fontId="0" fillId="0" borderId="0" xfId="0" quotePrefix="1" applyNumberFormat="1"/>
    <xf numFmtId="3" fontId="0" fillId="0" borderId="0" xfId="0" applyNumberFormat="1" applyFill="1"/>
    <xf numFmtId="0" fontId="8" fillId="0" borderId="0" xfId="0" applyFont="1"/>
    <xf numFmtId="0" fontId="1" fillId="0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kolic, Nora" id="{27EC8802-6F97-4ADB-81AA-083C71259107}" userId="S::nora.nikolic@minbzk.nl::f66c4357-bc83-4da0-a915-e66b16e97107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55" dT="2023-12-04T16:39:07.40" personId="{27EC8802-6F97-4ADB-81AA-083C71259107}" id="{D920D707-A0B9-41D6-AF54-993656FCE1F5}">
    <text>Per jan 2023 vanuit Rijkskantoren overgegaan naar Defensie. VTFL heeft geen meetdata, misschien nog via Eneco te krijgen?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41A6-0714-4413-94AE-4FD609D547BA}">
  <dimension ref="A1:U272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ColWidth="18.42578125" defaultRowHeight="15" x14ac:dyDescent="0.25"/>
  <cols>
    <col min="1" max="1" width="27.5703125" customWidth="1"/>
    <col min="2" max="2" width="32.42578125" customWidth="1"/>
    <col min="3" max="3" width="18.42578125" style="2"/>
    <col min="6" max="6" width="23.5703125" customWidth="1"/>
    <col min="9" max="9" width="14.7109375" customWidth="1"/>
    <col min="10" max="10" width="19.7109375" customWidth="1"/>
    <col min="11" max="11" width="16" customWidth="1"/>
    <col min="12" max="12" width="16.140625" customWidth="1"/>
    <col min="14" max="15" width="16.7109375" customWidth="1"/>
    <col min="16" max="16" width="14" customWidth="1"/>
    <col min="17" max="17" width="16.28515625" customWidth="1"/>
    <col min="18" max="18" width="18.42578125" style="2"/>
    <col min="20" max="21" width="16.140625" style="2" customWidth="1"/>
  </cols>
  <sheetData>
    <row r="1" spans="1:21" ht="65.25" customHeight="1" x14ac:dyDescent="0.25">
      <c r="A1" s="1" t="s">
        <v>944</v>
      </c>
      <c r="B1" s="1" t="s">
        <v>0</v>
      </c>
      <c r="C1" s="25" t="s">
        <v>1</v>
      </c>
      <c r="D1" s="1" t="s">
        <v>2</v>
      </c>
      <c r="E1" s="1" t="s">
        <v>3</v>
      </c>
      <c r="F1" s="1" t="s">
        <v>4</v>
      </c>
      <c r="G1" s="1" t="s">
        <v>946</v>
      </c>
      <c r="H1" s="1" t="s">
        <v>945</v>
      </c>
      <c r="I1" s="1" t="s">
        <v>951</v>
      </c>
      <c r="J1" s="1" t="s">
        <v>103</v>
      </c>
      <c r="K1" s="1" t="s">
        <v>952</v>
      </c>
      <c r="L1" s="1" t="s">
        <v>953</v>
      </c>
      <c r="M1" s="1" t="s">
        <v>995</v>
      </c>
      <c r="N1" s="1" t="s">
        <v>954</v>
      </c>
      <c r="O1" s="1" t="s">
        <v>955</v>
      </c>
      <c r="P1" s="1" t="s">
        <v>956</v>
      </c>
      <c r="Q1" s="1" t="s">
        <v>950</v>
      </c>
      <c r="R1" s="25" t="s">
        <v>947</v>
      </c>
      <c r="S1" s="1" t="s">
        <v>948</v>
      </c>
      <c r="T1" s="25" t="s">
        <v>949</v>
      </c>
      <c r="U1" s="38"/>
    </row>
    <row r="2" spans="1:21" x14ac:dyDescent="0.25">
      <c r="A2" t="s">
        <v>5</v>
      </c>
      <c r="B2" t="s">
        <v>6</v>
      </c>
      <c r="C2" s="2" t="s">
        <v>7</v>
      </c>
      <c r="E2" t="s">
        <v>8</v>
      </c>
      <c r="F2" t="s">
        <v>9</v>
      </c>
      <c r="H2" t="s">
        <v>10</v>
      </c>
      <c r="I2" s="2" t="s">
        <v>11</v>
      </c>
      <c r="K2" s="18">
        <v>4573840</v>
      </c>
      <c r="L2" s="18">
        <v>1881819</v>
      </c>
      <c r="M2">
        <v>6455659</v>
      </c>
      <c r="N2">
        <v>12</v>
      </c>
      <c r="O2">
        <v>75570</v>
      </c>
      <c r="P2">
        <f>N2+O2</f>
        <v>75582</v>
      </c>
      <c r="Q2">
        <v>7155659</v>
      </c>
      <c r="R2" s="2" t="s">
        <v>11</v>
      </c>
    </row>
    <row r="3" spans="1:21" x14ac:dyDescent="0.25">
      <c r="A3" t="s">
        <v>12</v>
      </c>
      <c r="B3" t="s">
        <v>13</v>
      </c>
      <c r="C3" s="2" t="s">
        <v>14</v>
      </c>
      <c r="D3" t="s">
        <v>15</v>
      </c>
      <c r="E3" t="s">
        <v>16</v>
      </c>
      <c r="F3" t="s">
        <v>17</v>
      </c>
      <c r="H3" t="s">
        <v>10</v>
      </c>
      <c r="I3" s="2" t="s">
        <v>11</v>
      </c>
      <c r="K3" s="18">
        <v>2762424</v>
      </c>
      <c r="L3" s="18">
        <v>2762424</v>
      </c>
      <c r="M3">
        <v>5524848</v>
      </c>
      <c r="Q3">
        <v>5524848</v>
      </c>
      <c r="R3" s="2" t="s">
        <v>18</v>
      </c>
    </row>
    <row r="4" spans="1:21" x14ac:dyDescent="0.25">
      <c r="A4" t="s">
        <v>19</v>
      </c>
      <c r="B4" t="s">
        <v>20</v>
      </c>
      <c r="C4" s="2" t="s">
        <v>7</v>
      </c>
      <c r="E4" t="s">
        <v>21</v>
      </c>
      <c r="F4" t="s">
        <v>22</v>
      </c>
      <c r="G4" t="s">
        <v>25</v>
      </c>
      <c r="H4" t="s">
        <v>24</v>
      </c>
      <c r="I4" s="2" t="s">
        <v>18</v>
      </c>
      <c r="J4" t="s">
        <v>23</v>
      </c>
      <c r="K4" s="18">
        <v>18541</v>
      </c>
      <c r="L4" s="18">
        <v>0</v>
      </c>
      <c r="M4">
        <v>18541</v>
      </c>
      <c r="Q4">
        <v>18541</v>
      </c>
      <c r="R4" s="2" t="s">
        <v>18</v>
      </c>
    </row>
    <row r="5" spans="1:21" s="3" customFormat="1" x14ac:dyDescent="0.25">
      <c r="A5" s="3" t="s">
        <v>93</v>
      </c>
      <c r="B5" s="3" t="s">
        <v>94</v>
      </c>
      <c r="C5" s="19" t="s">
        <v>95</v>
      </c>
      <c r="E5" s="3" t="s">
        <v>96</v>
      </c>
      <c r="F5" s="3" t="s">
        <v>97</v>
      </c>
      <c r="G5" s="3" t="s">
        <v>41</v>
      </c>
      <c r="H5" s="3" t="s">
        <v>10</v>
      </c>
      <c r="I5" s="19" t="s">
        <v>11</v>
      </c>
      <c r="K5" s="20">
        <v>125568</v>
      </c>
      <c r="L5" s="20">
        <v>145480</v>
      </c>
      <c r="M5" s="3">
        <v>271048</v>
      </c>
      <c r="Q5" s="3">
        <v>271048</v>
      </c>
      <c r="R5" s="19" t="s">
        <v>11</v>
      </c>
      <c r="T5" s="19"/>
      <c r="U5" s="19"/>
    </row>
    <row r="6" spans="1:21" x14ac:dyDescent="0.25">
      <c r="A6" t="s">
        <v>98</v>
      </c>
      <c r="B6" t="s">
        <v>99</v>
      </c>
      <c r="C6" s="2" t="s">
        <v>100</v>
      </c>
      <c r="E6" t="s">
        <v>101</v>
      </c>
      <c r="F6" t="s">
        <v>102</v>
      </c>
      <c r="G6" t="s">
        <v>104</v>
      </c>
      <c r="H6" t="s">
        <v>24</v>
      </c>
      <c r="I6" s="2" t="s">
        <v>18</v>
      </c>
      <c r="J6" t="s">
        <v>103</v>
      </c>
      <c r="K6" s="18">
        <v>1882.44</v>
      </c>
      <c r="L6" s="18">
        <v>1603.56</v>
      </c>
      <c r="M6">
        <v>3486</v>
      </c>
      <c r="Q6">
        <v>3486</v>
      </c>
      <c r="R6" s="2" t="s">
        <v>18</v>
      </c>
    </row>
    <row r="7" spans="1:21" x14ac:dyDescent="0.25">
      <c r="A7" t="s">
        <v>105</v>
      </c>
      <c r="B7" t="s">
        <v>99</v>
      </c>
      <c r="C7" s="2" t="s">
        <v>106</v>
      </c>
      <c r="E7" t="s">
        <v>101</v>
      </c>
      <c r="F7" t="s">
        <v>102</v>
      </c>
      <c r="G7" t="s">
        <v>104</v>
      </c>
      <c r="H7" t="s">
        <v>24</v>
      </c>
      <c r="I7" s="2" t="s">
        <v>18</v>
      </c>
      <c r="J7" t="s">
        <v>103</v>
      </c>
      <c r="K7" s="18">
        <v>1447.68</v>
      </c>
      <c r="L7" s="18">
        <v>1336.32</v>
      </c>
      <c r="M7">
        <v>2784</v>
      </c>
      <c r="Q7">
        <v>2784</v>
      </c>
      <c r="R7" s="2" t="s">
        <v>18</v>
      </c>
    </row>
    <row r="8" spans="1:21" x14ac:dyDescent="0.25">
      <c r="A8" t="s">
        <v>107</v>
      </c>
      <c r="B8" t="s">
        <v>99</v>
      </c>
      <c r="C8" s="2" t="s">
        <v>100</v>
      </c>
      <c r="D8" t="s">
        <v>106</v>
      </c>
      <c r="E8" t="s">
        <v>101</v>
      </c>
      <c r="F8" t="s">
        <v>102</v>
      </c>
      <c r="G8" t="s">
        <v>104</v>
      </c>
      <c r="H8" t="s">
        <v>24</v>
      </c>
      <c r="I8" s="2" t="s">
        <v>18</v>
      </c>
      <c r="J8" t="s">
        <v>103</v>
      </c>
      <c r="K8" s="18">
        <v>8447.1400000000012</v>
      </c>
      <c r="L8" s="18">
        <v>7490.8599999999988</v>
      </c>
      <c r="M8">
        <v>15938</v>
      </c>
      <c r="Q8">
        <v>15938</v>
      </c>
      <c r="R8" s="2" t="s">
        <v>18</v>
      </c>
    </row>
    <row r="9" spans="1:21" s="3" customFormat="1" x14ac:dyDescent="0.25">
      <c r="A9" s="3" t="s">
        <v>108</v>
      </c>
      <c r="B9" s="3" t="s">
        <v>109</v>
      </c>
      <c r="C9" s="19" t="s">
        <v>110</v>
      </c>
      <c r="E9" s="3" t="s">
        <v>111</v>
      </c>
      <c r="F9" s="3" t="s">
        <v>102</v>
      </c>
      <c r="G9" s="3" t="s">
        <v>81</v>
      </c>
      <c r="H9" s="3" t="s">
        <v>10</v>
      </c>
      <c r="I9" s="19" t="s">
        <v>11</v>
      </c>
      <c r="K9" s="20">
        <v>4631971</v>
      </c>
      <c r="L9" s="20">
        <v>3694950</v>
      </c>
      <c r="M9" s="3">
        <v>8326921</v>
      </c>
      <c r="Q9" s="3">
        <v>8326921</v>
      </c>
      <c r="R9" s="19" t="s">
        <v>18</v>
      </c>
      <c r="T9" s="19"/>
      <c r="U9" s="19"/>
    </row>
    <row r="10" spans="1:21" x14ac:dyDescent="0.25">
      <c r="A10" t="s">
        <v>112</v>
      </c>
      <c r="B10" t="s">
        <v>113</v>
      </c>
      <c r="C10" s="2" t="s">
        <v>7</v>
      </c>
      <c r="E10" t="s">
        <v>114</v>
      </c>
      <c r="F10" t="s">
        <v>102</v>
      </c>
      <c r="G10" t="s">
        <v>31</v>
      </c>
      <c r="H10" t="s">
        <v>10</v>
      </c>
      <c r="I10" s="2" t="s">
        <v>11</v>
      </c>
      <c r="K10" s="18">
        <v>68563.55</v>
      </c>
      <c r="L10" s="18">
        <v>56097.45</v>
      </c>
      <c r="M10">
        <v>124661</v>
      </c>
      <c r="Q10">
        <v>124661</v>
      </c>
      <c r="R10" s="2" t="s">
        <v>18</v>
      </c>
    </row>
    <row r="11" spans="1:21" x14ac:dyDescent="0.25">
      <c r="A11" t="s">
        <v>115</v>
      </c>
      <c r="B11" t="s">
        <v>116</v>
      </c>
      <c r="C11" s="2" t="s">
        <v>117</v>
      </c>
      <c r="E11" t="s">
        <v>118</v>
      </c>
      <c r="F11" t="s">
        <v>102</v>
      </c>
      <c r="G11" t="s">
        <v>52</v>
      </c>
      <c r="H11" t="s">
        <v>10</v>
      </c>
      <c r="I11" s="2" t="s">
        <v>11</v>
      </c>
      <c r="K11" s="18">
        <v>12460.64</v>
      </c>
      <c r="L11" s="18">
        <v>14051.36</v>
      </c>
      <c r="M11">
        <v>26512</v>
      </c>
      <c r="Q11">
        <v>26512</v>
      </c>
      <c r="R11" s="2" t="s">
        <v>18</v>
      </c>
    </row>
    <row r="12" spans="1:21" s="3" customFormat="1" x14ac:dyDescent="0.25">
      <c r="A12" s="3" t="s">
        <v>119</v>
      </c>
      <c r="B12" s="3" t="s">
        <v>116</v>
      </c>
      <c r="C12" s="19" t="s">
        <v>7</v>
      </c>
      <c r="E12" s="3" t="s">
        <v>118</v>
      </c>
      <c r="F12" s="3" t="s">
        <v>102</v>
      </c>
      <c r="G12" s="3" t="s">
        <v>52</v>
      </c>
      <c r="H12" s="3" t="s">
        <v>10</v>
      </c>
      <c r="I12" s="19" t="s">
        <v>11</v>
      </c>
      <c r="K12" s="20">
        <v>178016.58</v>
      </c>
      <c r="L12" s="20">
        <v>245832.42</v>
      </c>
      <c r="M12" s="3">
        <v>423849</v>
      </c>
      <c r="Q12" s="3">
        <v>550000</v>
      </c>
      <c r="R12" s="19" t="s">
        <v>11</v>
      </c>
      <c r="T12" s="19"/>
      <c r="U12" s="19"/>
    </row>
    <row r="13" spans="1:21" s="3" customFormat="1" x14ac:dyDescent="0.25">
      <c r="A13" s="3" t="s">
        <v>120</v>
      </c>
      <c r="B13" s="3" t="s">
        <v>121</v>
      </c>
      <c r="C13" s="19" t="s">
        <v>54</v>
      </c>
      <c r="E13" s="3" t="s">
        <v>122</v>
      </c>
      <c r="F13" s="3" t="s">
        <v>123</v>
      </c>
      <c r="H13" s="3" t="s">
        <v>10</v>
      </c>
      <c r="I13" s="19" t="s">
        <v>11</v>
      </c>
      <c r="K13" s="20">
        <v>1317577</v>
      </c>
      <c r="L13" s="20">
        <v>1351306</v>
      </c>
      <c r="M13" s="3">
        <v>2668883</v>
      </c>
      <c r="Q13" s="3">
        <v>2668883</v>
      </c>
      <c r="R13" s="19" t="s">
        <v>11</v>
      </c>
      <c r="T13" s="19"/>
      <c r="U13" s="19"/>
    </row>
    <row r="14" spans="1:21" x14ac:dyDescent="0.25">
      <c r="A14" t="s">
        <v>124</v>
      </c>
      <c r="B14" t="s">
        <v>125</v>
      </c>
      <c r="C14" s="2" t="s">
        <v>7</v>
      </c>
      <c r="D14" t="s">
        <v>126</v>
      </c>
      <c r="E14" t="s">
        <v>127</v>
      </c>
      <c r="F14" t="s">
        <v>128</v>
      </c>
      <c r="H14" t="s">
        <v>10</v>
      </c>
      <c r="I14" s="2" t="s">
        <v>11</v>
      </c>
      <c r="K14" s="18">
        <v>3106169</v>
      </c>
      <c r="L14" s="18">
        <v>6913731</v>
      </c>
      <c r="M14">
        <v>10019900</v>
      </c>
      <c r="Q14">
        <v>10019900</v>
      </c>
      <c r="R14" s="2" t="s">
        <v>11</v>
      </c>
    </row>
    <row r="15" spans="1:21" x14ac:dyDescent="0.25">
      <c r="A15" t="s">
        <v>129</v>
      </c>
      <c r="B15" t="s">
        <v>130</v>
      </c>
      <c r="C15" s="2" t="s">
        <v>106</v>
      </c>
      <c r="E15" t="s">
        <v>131</v>
      </c>
      <c r="F15" t="s">
        <v>132</v>
      </c>
      <c r="G15" t="s">
        <v>133</v>
      </c>
      <c r="H15" t="s">
        <v>24</v>
      </c>
      <c r="I15" s="2" t="s">
        <v>18</v>
      </c>
      <c r="J15" t="s">
        <v>103</v>
      </c>
      <c r="K15" s="18">
        <v>2307.2000000000003</v>
      </c>
      <c r="L15" s="18">
        <v>1297.7999999999997</v>
      </c>
      <c r="M15">
        <v>3605</v>
      </c>
      <c r="Q15">
        <v>3605</v>
      </c>
      <c r="R15" s="2" t="s">
        <v>11</v>
      </c>
      <c r="T15" s="2" t="s">
        <v>1000</v>
      </c>
    </row>
    <row r="16" spans="1:21" x14ac:dyDescent="0.25">
      <c r="A16" t="s">
        <v>134</v>
      </c>
      <c r="B16" t="s">
        <v>130</v>
      </c>
      <c r="C16" s="2" t="s">
        <v>135</v>
      </c>
      <c r="E16" t="s">
        <v>131</v>
      </c>
      <c r="F16" t="s">
        <v>132</v>
      </c>
      <c r="G16" t="s">
        <v>31</v>
      </c>
      <c r="H16" t="s">
        <v>10</v>
      </c>
      <c r="I16" s="2" t="s">
        <v>11</v>
      </c>
      <c r="K16" s="18">
        <v>37069.79</v>
      </c>
      <c r="L16" s="18">
        <v>32873.21</v>
      </c>
      <c r="M16">
        <v>69943</v>
      </c>
      <c r="Q16">
        <v>69943</v>
      </c>
      <c r="R16" s="2" t="s">
        <v>11</v>
      </c>
      <c r="T16" s="2" t="s">
        <v>1000</v>
      </c>
    </row>
    <row r="17" spans="1:21" x14ac:dyDescent="0.25">
      <c r="A17" t="s">
        <v>136</v>
      </c>
      <c r="B17" t="s">
        <v>137</v>
      </c>
      <c r="C17" s="2" t="s">
        <v>7</v>
      </c>
      <c r="E17" t="s">
        <v>138</v>
      </c>
      <c r="F17" t="s">
        <v>139</v>
      </c>
      <c r="G17" t="s">
        <v>52</v>
      </c>
      <c r="H17" t="s">
        <v>10</v>
      </c>
      <c r="I17" s="2" t="s">
        <v>11</v>
      </c>
      <c r="K17" s="18">
        <v>16673.719999999998</v>
      </c>
      <c r="L17" s="18">
        <v>18802.280000000002</v>
      </c>
      <c r="M17">
        <v>35476</v>
      </c>
      <c r="Q17">
        <v>35476</v>
      </c>
      <c r="R17" s="2" t="s">
        <v>11</v>
      </c>
    </row>
    <row r="18" spans="1:21" x14ac:dyDescent="0.25">
      <c r="A18" t="s">
        <v>144</v>
      </c>
      <c r="B18" t="s">
        <v>140</v>
      </c>
      <c r="C18" s="2" t="s">
        <v>141</v>
      </c>
      <c r="E18" t="s">
        <v>142</v>
      </c>
      <c r="F18" t="s">
        <v>143</v>
      </c>
      <c r="G18" t="s">
        <v>52</v>
      </c>
      <c r="H18" t="s">
        <v>10</v>
      </c>
      <c r="I18" s="2" t="s">
        <v>11</v>
      </c>
      <c r="K18" s="18">
        <v>12070.62</v>
      </c>
      <c r="L18" s="18">
        <v>10282.379999999999</v>
      </c>
      <c r="M18">
        <v>22353</v>
      </c>
      <c r="Q18">
        <v>22353</v>
      </c>
      <c r="R18" s="2" t="s">
        <v>18</v>
      </c>
    </row>
    <row r="19" spans="1:21" x14ac:dyDescent="0.25">
      <c r="A19" s="37" t="s">
        <v>145</v>
      </c>
      <c r="B19" t="s">
        <v>146</v>
      </c>
      <c r="C19" s="2" t="s">
        <v>54</v>
      </c>
      <c r="E19" t="s">
        <v>147</v>
      </c>
      <c r="F19" t="s">
        <v>148</v>
      </c>
      <c r="G19" t="s">
        <v>31</v>
      </c>
      <c r="H19" t="s">
        <v>10</v>
      </c>
      <c r="I19" s="2" t="s">
        <v>11</v>
      </c>
      <c r="K19" s="18">
        <v>4515.3600000000006</v>
      </c>
      <c r="L19" s="18">
        <v>5300.6399999999994</v>
      </c>
      <c r="M19">
        <v>9816</v>
      </c>
      <c r="Q19">
        <v>9816</v>
      </c>
      <c r="R19" s="2" t="s">
        <v>11</v>
      </c>
    </row>
    <row r="20" spans="1:21" x14ac:dyDescent="0.25">
      <c r="A20" t="s">
        <v>151</v>
      </c>
      <c r="B20" t="s">
        <v>152</v>
      </c>
      <c r="C20" s="2" t="s">
        <v>84</v>
      </c>
      <c r="E20" t="s">
        <v>153</v>
      </c>
      <c r="F20" t="s">
        <v>154</v>
      </c>
      <c r="G20" t="s">
        <v>104</v>
      </c>
      <c r="H20" t="s">
        <v>24</v>
      </c>
      <c r="I20" s="2" t="s">
        <v>18</v>
      </c>
      <c r="J20" t="s">
        <v>103</v>
      </c>
      <c r="K20" s="18">
        <v>8870.6400000000012</v>
      </c>
      <c r="L20" s="18">
        <v>10413.359999999999</v>
      </c>
      <c r="M20">
        <v>19284</v>
      </c>
      <c r="Q20">
        <v>19284</v>
      </c>
      <c r="R20" s="2" t="s">
        <v>18</v>
      </c>
    </row>
    <row r="21" spans="1:21" x14ac:dyDescent="0.25">
      <c r="A21" t="s">
        <v>155</v>
      </c>
      <c r="B21" t="s">
        <v>156</v>
      </c>
      <c r="C21" s="2" t="s">
        <v>157</v>
      </c>
      <c r="E21" t="s">
        <v>158</v>
      </c>
      <c r="F21" t="s">
        <v>159</v>
      </c>
      <c r="G21" t="s">
        <v>104</v>
      </c>
      <c r="H21" t="s">
        <v>24</v>
      </c>
      <c r="I21" s="2" t="s">
        <v>18</v>
      </c>
      <c r="J21" t="s">
        <v>103</v>
      </c>
      <c r="K21" s="18">
        <v>17776.88</v>
      </c>
      <c r="L21" s="18">
        <v>22625.119999999999</v>
      </c>
      <c r="M21">
        <v>40402</v>
      </c>
      <c r="Q21">
        <v>40402</v>
      </c>
      <c r="R21" s="2" t="s">
        <v>11</v>
      </c>
    </row>
    <row r="22" spans="1:21" x14ac:dyDescent="0.25">
      <c r="A22" t="s">
        <v>160</v>
      </c>
      <c r="B22" t="s">
        <v>161</v>
      </c>
      <c r="C22" s="2" t="s">
        <v>162</v>
      </c>
      <c r="E22" t="s">
        <v>163</v>
      </c>
      <c r="F22" t="s">
        <v>164</v>
      </c>
      <c r="G22" t="s">
        <v>104</v>
      </c>
      <c r="H22" t="s">
        <v>24</v>
      </c>
      <c r="I22" s="2" t="s">
        <v>18</v>
      </c>
      <c r="J22" t="s">
        <v>103</v>
      </c>
      <c r="K22" s="18">
        <v>224.64</v>
      </c>
      <c r="L22" s="18">
        <v>243.36</v>
      </c>
      <c r="M22">
        <v>468</v>
      </c>
      <c r="Q22">
        <v>468</v>
      </c>
      <c r="R22" s="2" t="s">
        <v>18</v>
      </c>
    </row>
    <row r="23" spans="1:21" x14ac:dyDescent="0.25">
      <c r="A23" t="s">
        <v>171</v>
      </c>
      <c r="B23" t="s">
        <v>172</v>
      </c>
      <c r="C23" s="2" t="s">
        <v>168</v>
      </c>
      <c r="E23" t="s">
        <v>173</v>
      </c>
      <c r="F23" t="s">
        <v>174</v>
      </c>
      <c r="G23" t="s">
        <v>133</v>
      </c>
      <c r="H23" t="s">
        <v>24</v>
      </c>
      <c r="I23" s="2" t="s">
        <v>18</v>
      </c>
      <c r="J23" t="s">
        <v>103</v>
      </c>
      <c r="K23" s="18">
        <v>710.2</v>
      </c>
      <c r="L23" s="18">
        <v>629.79999999999995</v>
      </c>
      <c r="M23">
        <v>1340</v>
      </c>
      <c r="Q23">
        <v>1340</v>
      </c>
      <c r="R23" s="2" t="s">
        <v>11</v>
      </c>
    </row>
    <row r="24" spans="1:21" x14ac:dyDescent="0.25">
      <c r="A24" t="s">
        <v>175</v>
      </c>
      <c r="B24" t="s">
        <v>176</v>
      </c>
      <c r="C24" s="2" t="s">
        <v>78</v>
      </c>
      <c r="D24" t="s">
        <v>177</v>
      </c>
      <c r="E24" t="s">
        <v>178</v>
      </c>
      <c r="F24" t="s">
        <v>179</v>
      </c>
      <c r="G24" t="s">
        <v>104</v>
      </c>
      <c r="H24" t="s">
        <v>24</v>
      </c>
      <c r="I24" s="2" t="s">
        <v>18</v>
      </c>
      <c r="J24" t="s">
        <v>103</v>
      </c>
      <c r="K24" s="18">
        <v>676.80000000000007</v>
      </c>
      <c r="L24" s="18">
        <v>1015.1999999999999</v>
      </c>
      <c r="M24">
        <v>1692</v>
      </c>
      <c r="Q24">
        <v>1692</v>
      </c>
      <c r="R24" s="2" t="s">
        <v>18</v>
      </c>
    </row>
    <row r="25" spans="1:21" x14ac:dyDescent="0.25">
      <c r="A25" t="s">
        <v>180</v>
      </c>
      <c r="B25" t="s">
        <v>181</v>
      </c>
      <c r="C25" s="2" t="s">
        <v>157</v>
      </c>
      <c r="D25" t="s">
        <v>182</v>
      </c>
      <c r="E25" t="s">
        <v>183</v>
      </c>
      <c r="F25" t="s">
        <v>184</v>
      </c>
      <c r="G25" t="s">
        <v>25</v>
      </c>
      <c r="H25" t="s">
        <v>24</v>
      </c>
      <c r="I25" s="2" t="s">
        <v>18</v>
      </c>
      <c r="J25" t="s">
        <v>23</v>
      </c>
      <c r="K25" s="18">
        <v>6000</v>
      </c>
      <c r="L25" s="18">
        <v>0</v>
      </c>
      <c r="M25">
        <v>6000</v>
      </c>
      <c r="Q25">
        <v>6000</v>
      </c>
      <c r="R25" s="2" t="s">
        <v>18</v>
      </c>
    </row>
    <row r="26" spans="1:21" x14ac:dyDescent="0.25">
      <c r="A26" t="s">
        <v>185</v>
      </c>
      <c r="B26" t="s">
        <v>186</v>
      </c>
      <c r="C26" s="2" t="s">
        <v>187</v>
      </c>
      <c r="E26" t="s">
        <v>188</v>
      </c>
      <c r="F26" t="s">
        <v>189</v>
      </c>
      <c r="G26" t="s">
        <v>104</v>
      </c>
      <c r="H26" t="s">
        <v>24</v>
      </c>
      <c r="I26" s="2" t="s">
        <v>18</v>
      </c>
      <c r="J26" t="s">
        <v>103</v>
      </c>
      <c r="K26" s="18">
        <v>2085.6</v>
      </c>
      <c r="L26" s="18">
        <v>2654.4</v>
      </c>
      <c r="M26">
        <v>4740</v>
      </c>
      <c r="Q26">
        <v>4740</v>
      </c>
      <c r="R26" s="2" t="s">
        <v>11</v>
      </c>
    </row>
    <row r="27" spans="1:21" s="3" customFormat="1" x14ac:dyDescent="0.25">
      <c r="A27" s="3" t="s">
        <v>190</v>
      </c>
      <c r="B27" s="3" t="s">
        <v>191</v>
      </c>
      <c r="C27" s="19" t="s">
        <v>157</v>
      </c>
      <c r="D27" s="3" t="s">
        <v>192</v>
      </c>
      <c r="E27" s="3" t="s">
        <v>193</v>
      </c>
      <c r="F27" s="3" t="s">
        <v>194</v>
      </c>
      <c r="G27" s="3" t="s">
        <v>133</v>
      </c>
      <c r="H27" s="3" t="s">
        <v>24</v>
      </c>
      <c r="I27" s="19" t="s">
        <v>18</v>
      </c>
      <c r="J27" s="3" t="s">
        <v>103</v>
      </c>
      <c r="K27" s="20">
        <v>0</v>
      </c>
      <c r="L27" s="20">
        <v>0</v>
      </c>
      <c r="M27" s="3">
        <v>0</v>
      </c>
      <c r="Q27" s="3">
        <v>0</v>
      </c>
      <c r="R27" s="19" t="s">
        <v>18</v>
      </c>
      <c r="T27" s="19"/>
      <c r="U27" s="19"/>
    </row>
    <row r="28" spans="1:21" x14ac:dyDescent="0.25">
      <c r="A28" t="s">
        <v>195</v>
      </c>
      <c r="B28" t="s">
        <v>196</v>
      </c>
      <c r="C28" s="2" t="s">
        <v>197</v>
      </c>
      <c r="E28" t="s">
        <v>198</v>
      </c>
      <c r="F28" t="s">
        <v>199</v>
      </c>
      <c r="G28" t="s">
        <v>104</v>
      </c>
      <c r="H28" t="s">
        <v>24</v>
      </c>
      <c r="I28" s="2" t="s">
        <v>18</v>
      </c>
      <c r="J28" t="s">
        <v>103</v>
      </c>
      <c r="K28" s="18">
        <v>339.3</v>
      </c>
      <c r="L28" s="18">
        <v>414.7</v>
      </c>
      <c r="M28">
        <v>754</v>
      </c>
      <c r="Q28">
        <v>754</v>
      </c>
      <c r="R28" s="2" t="s">
        <v>18</v>
      </c>
    </row>
    <row r="29" spans="1:21" x14ac:dyDescent="0.25">
      <c r="A29" t="s">
        <v>200</v>
      </c>
      <c r="B29" t="s">
        <v>201</v>
      </c>
      <c r="C29" s="2" t="s">
        <v>202</v>
      </c>
      <c r="E29" t="s">
        <v>203</v>
      </c>
      <c r="F29" t="s">
        <v>199</v>
      </c>
      <c r="G29" t="s">
        <v>104</v>
      </c>
      <c r="H29" t="s">
        <v>24</v>
      </c>
      <c r="I29" s="2" t="s">
        <v>18</v>
      </c>
      <c r="J29" t="s">
        <v>103</v>
      </c>
      <c r="K29" s="18">
        <v>548.78</v>
      </c>
      <c r="L29" s="18">
        <v>644.22</v>
      </c>
      <c r="M29">
        <v>1193</v>
      </c>
      <c r="Q29">
        <v>1193</v>
      </c>
      <c r="R29" s="2" t="s">
        <v>18</v>
      </c>
    </row>
    <row r="30" spans="1:21" x14ac:dyDescent="0.25">
      <c r="A30" t="s">
        <v>204</v>
      </c>
      <c r="B30" t="s">
        <v>205</v>
      </c>
      <c r="C30" s="2" t="s">
        <v>206</v>
      </c>
      <c r="D30" t="s">
        <v>207</v>
      </c>
      <c r="E30" t="s">
        <v>208</v>
      </c>
      <c r="F30" t="s">
        <v>209</v>
      </c>
      <c r="G30" t="s">
        <v>104</v>
      </c>
      <c r="H30" t="s">
        <v>24</v>
      </c>
      <c r="I30" s="2" t="s">
        <v>18</v>
      </c>
      <c r="J30" t="s">
        <v>103</v>
      </c>
      <c r="K30" s="18">
        <v>610.4</v>
      </c>
      <c r="L30" s="18">
        <v>915.6</v>
      </c>
      <c r="M30">
        <v>1526</v>
      </c>
      <c r="Q30">
        <v>1526</v>
      </c>
      <c r="R30" s="2" t="s">
        <v>18</v>
      </c>
    </row>
    <row r="31" spans="1:21" x14ac:dyDescent="0.25">
      <c r="A31" t="s">
        <v>210</v>
      </c>
      <c r="B31" t="s">
        <v>205</v>
      </c>
      <c r="C31" s="2" t="s">
        <v>206</v>
      </c>
      <c r="D31" t="s">
        <v>211</v>
      </c>
      <c r="E31" t="s">
        <v>208</v>
      </c>
      <c r="F31" t="s">
        <v>209</v>
      </c>
      <c r="G31" t="s">
        <v>104</v>
      </c>
      <c r="H31" t="s">
        <v>24</v>
      </c>
      <c r="I31" s="2" t="s">
        <v>18</v>
      </c>
      <c r="J31" t="s">
        <v>103</v>
      </c>
      <c r="K31" s="18">
        <v>501.84</v>
      </c>
      <c r="L31" s="18">
        <v>722.16000000000008</v>
      </c>
      <c r="M31">
        <v>1224</v>
      </c>
      <c r="Q31">
        <v>1224</v>
      </c>
      <c r="R31" s="2" t="s">
        <v>18</v>
      </c>
    </row>
    <row r="32" spans="1:21" x14ac:dyDescent="0.25">
      <c r="A32" t="s">
        <v>212</v>
      </c>
      <c r="B32" t="s">
        <v>213</v>
      </c>
      <c r="C32" s="2" t="s">
        <v>168</v>
      </c>
      <c r="E32" t="s">
        <v>214</v>
      </c>
      <c r="F32" t="s">
        <v>215</v>
      </c>
      <c r="G32" t="s">
        <v>104</v>
      </c>
      <c r="H32" t="s">
        <v>24</v>
      </c>
      <c r="I32" s="2" t="s">
        <v>18</v>
      </c>
      <c r="J32" t="s">
        <v>103</v>
      </c>
      <c r="K32" s="18">
        <v>472.40000000000003</v>
      </c>
      <c r="L32" s="18">
        <v>708.59999999999991</v>
      </c>
      <c r="M32">
        <v>1181</v>
      </c>
      <c r="Q32">
        <v>1181</v>
      </c>
      <c r="R32" s="2" t="s">
        <v>18</v>
      </c>
    </row>
    <row r="33" spans="1:18" x14ac:dyDescent="0.25">
      <c r="A33" t="s">
        <v>216</v>
      </c>
      <c r="B33" t="s">
        <v>213</v>
      </c>
      <c r="C33" s="2" t="s">
        <v>168</v>
      </c>
      <c r="E33" t="s">
        <v>214</v>
      </c>
      <c r="F33" t="s">
        <v>215</v>
      </c>
      <c r="G33" t="s">
        <v>104</v>
      </c>
      <c r="H33" t="s">
        <v>24</v>
      </c>
      <c r="I33" s="2" t="s">
        <v>18</v>
      </c>
      <c r="J33" t="s">
        <v>103</v>
      </c>
      <c r="K33" s="18">
        <v>494</v>
      </c>
      <c r="L33" s="18">
        <v>741</v>
      </c>
      <c r="M33">
        <v>1235</v>
      </c>
      <c r="Q33">
        <v>1235</v>
      </c>
      <c r="R33" s="2" t="s">
        <v>18</v>
      </c>
    </row>
    <row r="34" spans="1:18" x14ac:dyDescent="0.25">
      <c r="A34" t="s">
        <v>217</v>
      </c>
      <c r="B34" t="s">
        <v>213</v>
      </c>
      <c r="C34" s="2" t="s">
        <v>168</v>
      </c>
      <c r="E34" t="s">
        <v>214</v>
      </c>
      <c r="F34" t="s">
        <v>215</v>
      </c>
      <c r="G34" t="s">
        <v>104</v>
      </c>
      <c r="H34" t="s">
        <v>24</v>
      </c>
      <c r="I34" s="2" t="s">
        <v>18</v>
      </c>
      <c r="J34" t="s">
        <v>103</v>
      </c>
      <c r="K34" s="18">
        <v>493.91999999999996</v>
      </c>
      <c r="L34" s="18">
        <v>682.08</v>
      </c>
      <c r="M34">
        <v>1176</v>
      </c>
      <c r="Q34">
        <v>1176</v>
      </c>
      <c r="R34" s="2" t="s">
        <v>18</v>
      </c>
    </row>
    <row r="35" spans="1:18" x14ac:dyDescent="0.25">
      <c r="A35" t="s">
        <v>218</v>
      </c>
      <c r="B35" t="s">
        <v>219</v>
      </c>
      <c r="C35" s="2" t="s">
        <v>220</v>
      </c>
      <c r="E35" t="s">
        <v>221</v>
      </c>
      <c r="F35" t="s">
        <v>222</v>
      </c>
      <c r="G35" t="s">
        <v>104</v>
      </c>
      <c r="H35" t="s">
        <v>24</v>
      </c>
      <c r="I35" s="2" t="s">
        <v>18</v>
      </c>
      <c r="J35" t="s">
        <v>103</v>
      </c>
      <c r="K35" s="18">
        <v>12543.6</v>
      </c>
      <c r="L35" s="18">
        <v>8362.4</v>
      </c>
      <c r="M35">
        <v>20906</v>
      </c>
      <c r="Q35">
        <v>20906</v>
      </c>
      <c r="R35" s="2" t="s">
        <v>11</v>
      </c>
    </row>
    <row r="36" spans="1:18" x14ac:dyDescent="0.25">
      <c r="A36" t="s">
        <v>223</v>
      </c>
      <c r="B36" t="s">
        <v>224</v>
      </c>
      <c r="C36" s="2" t="s">
        <v>100</v>
      </c>
      <c r="D36" t="s">
        <v>182</v>
      </c>
      <c r="E36" t="s">
        <v>225</v>
      </c>
      <c r="F36" t="s">
        <v>226</v>
      </c>
      <c r="G36" t="s">
        <v>104</v>
      </c>
      <c r="H36" t="s">
        <v>24</v>
      </c>
      <c r="I36" s="2" t="s">
        <v>18</v>
      </c>
      <c r="J36" t="s">
        <v>103</v>
      </c>
      <c r="K36" s="18">
        <v>542</v>
      </c>
      <c r="L36" s="18">
        <v>813</v>
      </c>
      <c r="M36">
        <v>1355</v>
      </c>
      <c r="Q36">
        <v>1355</v>
      </c>
      <c r="R36" s="2" t="s">
        <v>18</v>
      </c>
    </row>
    <row r="37" spans="1:18" x14ac:dyDescent="0.25">
      <c r="A37" t="s">
        <v>227</v>
      </c>
      <c r="B37" t="s">
        <v>228</v>
      </c>
      <c r="C37" s="2" t="s">
        <v>229</v>
      </c>
      <c r="E37" t="s">
        <v>230</v>
      </c>
      <c r="F37" t="s">
        <v>231</v>
      </c>
      <c r="G37" t="s">
        <v>104</v>
      </c>
      <c r="H37" t="s">
        <v>24</v>
      </c>
      <c r="I37" s="2" t="s">
        <v>18</v>
      </c>
      <c r="J37" t="s">
        <v>103</v>
      </c>
      <c r="K37" s="18">
        <v>7988.6399999999994</v>
      </c>
      <c r="L37" s="18">
        <v>8654.36</v>
      </c>
      <c r="M37">
        <v>16643</v>
      </c>
      <c r="Q37">
        <v>16643</v>
      </c>
      <c r="R37" s="2" t="s">
        <v>11</v>
      </c>
    </row>
    <row r="38" spans="1:18" x14ac:dyDescent="0.25">
      <c r="A38" t="s">
        <v>232</v>
      </c>
      <c r="B38" t="s">
        <v>233</v>
      </c>
      <c r="C38" s="2" t="s">
        <v>7</v>
      </c>
      <c r="E38" t="s">
        <v>234</v>
      </c>
      <c r="F38" t="s">
        <v>235</v>
      </c>
      <c r="G38" t="s">
        <v>104</v>
      </c>
      <c r="H38" t="s">
        <v>24</v>
      </c>
      <c r="I38" s="2" t="s">
        <v>18</v>
      </c>
      <c r="J38" t="s">
        <v>103</v>
      </c>
      <c r="K38" s="18">
        <v>17835.84</v>
      </c>
      <c r="L38" s="18">
        <v>6936.16</v>
      </c>
      <c r="M38">
        <v>24772</v>
      </c>
      <c r="Q38">
        <v>24772</v>
      </c>
      <c r="R38" s="2" t="s">
        <v>11</v>
      </c>
    </row>
    <row r="39" spans="1:18" x14ac:dyDescent="0.25">
      <c r="A39" t="s">
        <v>236</v>
      </c>
      <c r="B39" t="s">
        <v>237</v>
      </c>
      <c r="C39" s="2" t="s">
        <v>78</v>
      </c>
      <c r="E39" t="s">
        <v>238</v>
      </c>
      <c r="F39" t="s">
        <v>239</v>
      </c>
      <c r="G39" t="s">
        <v>104</v>
      </c>
      <c r="H39" t="s">
        <v>24</v>
      </c>
      <c r="I39" s="2" t="s">
        <v>18</v>
      </c>
      <c r="J39" t="s">
        <v>103</v>
      </c>
      <c r="K39" s="18">
        <v>29709.9</v>
      </c>
      <c r="L39" s="18">
        <v>24308.1</v>
      </c>
      <c r="M39">
        <v>54018</v>
      </c>
      <c r="Q39">
        <v>54018</v>
      </c>
      <c r="R39" s="2" t="s">
        <v>11</v>
      </c>
    </row>
    <row r="40" spans="1:18" x14ac:dyDescent="0.25">
      <c r="A40" t="s">
        <v>240</v>
      </c>
      <c r="B40" t="s">
        <v>241</v>
      </c>
      <c r="C40" s="2" t="s">
        <v>242</v>
      </c>
      <c r="E40" t="s">
        <v>243</v>
      </c>
      <c r="F40" t="s">
        <v>199</v>
      </c>
      <c r="G40" t="s">
        <v>104</v>
      </c>
      <c r="H40" t="s">
        <v>24</v>
      </c>
      <c r="I40" s="2" t="s">
        <v>18</v>
      </c>
      <c r="J40" t="s">
        <v>103</v>
      </c>
      <c r="K40" s="18">
        <v>34302.94</v>
      </c>
      <c r="L40" s="18">
        <v>35703.06</v>
      </c>
      <c r="M40">
        <v>70006</v>
      </c>
      <c r="Q40">
        <v>70006</v>
      </c>
      <c r="R40" s="2" t="s">
        <v>11</v>
      </c>
    </row>
    <row r="41" spans="1:18" x14ac:dyDescent="0.25">
      <c r="A41" t="s">
        <v>244</v>
      </c>
      <c r="B41" t="s">
        <v>245</v>
      </c>
      <c r="C41" s="2" t="s">
        <v>100</v>
      </c>
      <c r="E41" t="s">
        <v>246</v>
      </c>
      <c r="F41" t="s">
        <v>247</v>
      </c>
      <c r="G41" t="s">
        <v>133</v>
      </c>
      <c r="H41" t="s">
        <v>24</v>
      </c>
      <c r="I41" s="2" t="s">
        <v>18</v>
      </c>
      <c r="J41" t="s">
        <v>103</v>
      </c>
      <c r="K41" s="18">
        <v>820.6</v>
      </c>
      <c r="L41" s="18">
        <v>671.4</v>
      </c>
      <c r="M41">
        <v>1492</v>
      </c>
      <c r="Q41">
        <v>1492</v>
      </c>
      <c r="R41" s="2" t="s">
        <v>11</v>
      </c>
    </row>
    <row r="42" spans="1:18" x14ac:dyDescent="0.25">
      <c r="A42" t="s">
        <v>248</v>
      </c>
      <c r="B42" t="s">
        <v>249</v>
      </c>
      <c r="C42" s="2" t="s">
        <v>157</v>
      </c>
      <c r="E42" t="s">
        <v>250</v>
      </c>
      <c r="F42" t="s">
        <v>251</v>
      </c>
      <c r="G42" t="s">
        <v>25</v>
      </c>
      <c r="H42" t="s">
        <v>24</v>
      </c>
      <c r="I42" s="2" t="s">
        <v>18</v>
      </c>
      <c r="J42" t="s">
        <v>23</v>
      </c>
      <c r="K42" s="18">
        <v>1620</v>
      </c>
      <c r="L42" s="18">
        <v>0</v>
      </c>
      <c r="M42">
        <v>1620</v>
      </c>
      <c r="Q42">
        <v>1620</v>
      </c>
      <c r="R42" s="2" t="s">
        <v>18</v>
      </c>
    </row>
    <row r="43" spans="1:18" x14ac:dyDescent="0.25">
      <c r="A43" t="s">
        <v>252</v>
      </c>
      <c r="B43" t="s">
        <v>253</v>
      </c>
      <c r="C43" s="2" t="s">
        <v>254</v>
      </c>
      <c r="E43" t="s">
        <v>255</v>
      </c>
      <c r="F43" t="s">
        <v>256</v>
      </c>
      <c r="G43" t="s">
        <v>104</v>
      </c>
      <c r="H43" t="s">
        <v>24</v>
      </c>
      <c r="I43" s="2" t="s">
        <v>18</v>
      </c>
      <c r="J43" t="s">
        <v>103</v>
      </c>
      <c r="K43" s="18">
        <v>6974.9800000000005</v>
      </c>
      <c r="L43" s="18">
        <v>8188.0199999999995</v>
      </c>
      <c r="M43">
        <v>15163</v>
      </c>
      <c r="Q43">
        <v>15163</v>
      </c>
      <c r="R43" s="2" t="s">
        <v>11</v>
      </c>
    </row>
    <row r="44" spans="1:18" x14ac:dyDescent="0.25">
      <c r="A44" t="s">
        <v>257</v>
      </c>
      <c r="B44" t="s">
        <v>258</v>
      </c>
      <c r="C44" s="2" t="s">
        <v>259</v>
      </c>
      <c r="E44" t="s">
        <v>260</v>
      </c>
      <c r="F44" t="s">
        <v>17</v>
      </c>
      <c r="G44" t="s">
        <v>133</v>
      </c>
      <c r="H44" t="s">
        <v>24</v>
      </c>
      <c r="I44" s="2" t="s">
        <v>18</v>
      </c>
      <c r="J44" t="s">
        <v>103</v>
      </c>
      <c r="K44" s="18">
        <v>310.2</v>
      </c>
      <c r="L44" s="18">
        <v>349.8</v>
      </c>
      <c r="M44">
        <v>660</v>
      </c>
      <c r="Q44">
        <v>660</v>
      </c>
      <c r="R44" s="2" t="s">
        <v>11</v>
      </c>
    </row>
    <row r="45" spans="1:18" x14ac:dyDescent="0.25">
      <c r="A45" t="s">
        <v>261</v>
      </c>
      <c r="B45" t="s">
        <v>262</v>
      </c>
      <c r="C45" s="2" t="s">
        <v>157</v>
      </c>
      <c r="E45" t="s">
        <v>263</v>
      </c>
      <c r="F45" t="s">
        <v>264</v>
      </c>
      <c r="G45" t="s">
        <v>265</v>
      </c>
      <c r="H45" t="s">
        <v>24</v>
      </c>
      <c r="I45" s="2" t="s">
        <v>18</v>
      </c>
      <c r="J45" t="s">
        <v>103</v>
      </c>
      <c r="K45" s="18">
        <v>635.36</v>
      </c>
      <c r="L45" s="18">
        <v>808.64</v>
      </c>
      <c r="M45">
        <v>1444</v>
      </c>
      <c r="Q45">
        <v>1444</v>
      </c>
      <c r="R45" s="2" t="s">
        <v>11</v>
      </c>
    </row>
    <row r="46" spans="1:18" x14ac:dyDescent="0.25">
      <c r="A46" t="s">
        <v>266</v>
      </c>
      <c r="B46" t="s">
        <v>262</v>
      </c>
      <c r="C46" s="2" t="s">
        <v>162</v>
      </c>
      <c r="E46" t="s">
        <v>263</v>
      </c>
      <c r="F46" t="s">
        <v>264</v>
      </c>
      <c r="G46" t="s">
        <v>167</v>
      </c>
      <c r="H46" t="s">
        <v>24</v>
      </c>
      <c r="I46" s="2" t="s">
        <v>18</v>
      </c>
      <c r="J46" t="s">
        <v>23</v>
      </c>
      <c r="K46" s="18">
        <v>3235</v>
      </c>
      <c r="L46" s="18">
        <v>0</v>
      </c>
      <c r="M46">
        <v>3235</v>
      </c>
      <c r="Q46">
        <v>3235</v>
      </c>
      <c r="R46" s="2" t="s">
        <v>11</v>
      </c>
    </row>
    <row r="47" spans="1:18" x14ac:dyDescent="0.25">
      <c r="A47" t="s">
        <v>267</v>
      </c>
      <c r="B47" t="s">
        <v>268</v>
      </c>
      <c r="C47" s="2" t="s">
        <v>269</v>
      </c>
      <c r="E47" t="s">
        <v>270</v>
      </c>
      <c r="F47" t="s">
        <v>271</v>
      </c>
      <c r="G47" t="s">
        <v>104</v>
      </c>
      <c r="H47" t="s">
        <v>24</v>
      </c>
      <c r="I47" s="2" t="s">
        <v>18</v>
      </c>
      <c r="J47" t="s">
        <v>103</v>
      </c>
      <c r="K47" s="18">
        <v>11667.78</v>
      </c>
      <c r="L47" s="18">
        <v>9939.2199999999993</v>
      </c>
      <c r="M47">
        <v>21607</v>
      </c>
      <c r="Q47">
        <v>21607</v>
      </c>
      <c r="R47" s="2" t="s">
        <v>11</v>
      </c>
    </row>
    <row r="48" spans="1:18" x14ac:dyDescent="0.25">
      <c r="A48" t="s">
        <v>272</v>
      </c>
      <c r="B48" t="s">
        <v>273</v>
      </c>
      <c r="C48" s="2" t="s">
        <v>269</v>
      </c>
      <c r="D48" t="s">
        <v>274</v>
      </c>
      <c r="E48" t="s">
        <v>275</v>
      </c>
      <c r="F48" t="s">
        <v>97</v>
      </c>
      <c r="G48" t="s">
        <v>104</v>
      </c>
      <c r="H48" t="s">
        <v>24</v>
      </c>
      <c r="I48" s="2" t="s">
        <v>18</v>
      </c>
      <c r="J48" t="s">
        <v>103</v>
      </c>
      <c r="K48" s="18">
        <v>427.72</v>
      </c>
      <c r="L48" s="18">
        <v>830.28</v>
      </c>
      <c r="M48">
        <v>1258</v>
      </c>
      <c r="Q48">
        <v>1258</v>
      </c>
      <c r="R48" s="2" t="s">
        <v>11</v>
      </c>
    </row>
    <row r="49" spans="1:21" x14ac:dyDescent="0.25">
      <c r="A49" t="s">
        <v>276</v>
      </c>
      <c r="B49" t="s">
        <v>277</v>
      </c>
      <c r="C49" s="2" t="s">
        <v>165</v>
      </c>
      <c r="E49" t="s">
        <v>278</v>
      </c>
      <c r="F49" t="s">
        <v>279</v>
      </c>
      <c r="G49" t="s">
        <v>104</v>
      </c>
      <c r="H49" t="s">
        <v>24</v>
      </c>
      <c r="I49" s="2" t="s">
        <v>18</v>
      </c>
      <c r="J49" t="s">
        <v>103</v>
      </c>
      <c r="K49" s="18">
        <v>732.78000000000009</v>
      </c>
      <c r="L49" s="18">
        <v>860.21999999999991</v>
      </c>
      <c r="M49">
        <v>1593</v>
      </c>
      <c r="Q49">
        <v>1593</v>
      </c>
      <c r="R49" s="2" t="s">
        <v>18</v>
      </c>
    </row>
    <row r="50" spans="1:21" s="3" customFormat="1" x14ac:dyDescent="0.25">
      <c r="A50" s="3" t="s">
        <v>280</v>
      </c>
      <c r="B50" s="3" t="s">
        <v>281</v>
      </c>
      <c r="C50" s="19" t="s">
        <v>7</v>
      </c>
      <c r="D50" s="3" t="s">
        <v>182</v>
      </c>
      <c r="E50" s="3" t="s">
        <v>282</v>
      </c>
      <c r="F50" s="3" t="s">
        <v>179</v>
      </c>
      <c r="G50" s="3" t="s">
        <v>265</v>
      </c>
      <c r="H50" s="3" t="s">
        <v>24</v>
      </c>
      <c r="I50" s="19" t="s">
        <v>18</v>
      </c>
      <c r="J50" s="3" t="s">
        <v>103</v>
      </c>
      <c r="K50" s="20">
        <v>0</v>
      </c>
      <c r="L50" s="20">
        <v>0</v>
      </c>
      <c r="M50" s="3">
        <v>0</v>
      </c>
      <c r="Q50" s="3">
        <v>0</v>
      </c>
      <c r="R50" s="19" t="s">
        <v>18</v>
      </c>
      <c r="T50" s="19"/>
      <c r="U50" s="19"/>
    </row>
    <row r="51" spans="1:21" x14ac:dyDescent="0.25">
      <c r="A51" t="s">
        <v>283</v>
      </c>
      <c r="B51" t="s">
        <v>284</v>
      </c>
      <c r="C51" s="2" t="s">
        <v>7</v>
      </c>
      <c r="D51" t="s">
        <v>285</v>
      </c>
      <c r="E51" t="s">
        <v>286</v>
      </c>
      <c r="F51" t="s">
        <v>287</v>
      </c>
      <c r="G51" t="s">
        <v>167</v>
      </c>
      <c r="H51" t="s">
        <v>24</v>
      </c>
      <c r="I51" s="2" t="s">
        <v>18</v>
      </c>
      <c r="J51" t="s">
        <v>23</v>
      </c>
      <c r="K51" s="18">
        <v>349</v>
      </c>
      <c r="L51" s="18">
        <v>0</v>
      </c>
      <c r="M51">
        <v>349</v>
      </c>
      <c r="Q51">
        <v>349</v>
      </c>
      <c r="R51" s="2" t="s">
        <v>18</v>
      </c>
    </row>
    <row r="52" spans="1:21" x14ac:dyDescent="0.25">
      <c r="A52" t="s">
        <v>288</v>
      </c>
      <c r="B52" t="s">
        <v>289</v>
      </c>
      <c r="C52" s="2" t="s">
        <v>78</v>
      </c>
      <c r="D52" t="s">
        <v>290</v>
      </c>
      <c r="E52" t="s">
        <v>291</v>
      </c>
      <c r="F52" t="s">
        <v>226</v>
      </c>
      <c r="G52" t="s">
        <v>104</v>
      </c>
      <c r="H52" t="s">
        <v>24</v>
      </c>
      <c r="I52" s="2" t="s">
        <v>18</v>
      </c>
      <c r="J52" t="s">
        <v>103</v>
      </c>
      <c r="K52" s="18">
        <v>155.76</v>
      </c>
      <c r="L52" s="18">
        <v>198.24</v>
      </c>
      <c r="M52">
        <v>354</v>
      </c>
      <c r="Q52">
        <v>354</v>
      </c>
      <c r="R52" s="2" t="s">
        <v>18</v>
      </c>
    </row>
    <row r="53" spans="1:21" x14ac:dyDescent="0.25">
      <c r="A53" t="s">
        <v>292</v>
      </c>
      <c r="B53" t="s">
        <v>289</v>
      </c>
      <c r="C53" s="2" t="s">
        <v>78</v>
      </c>
      <c r="D53" t="s">
        <v>293</v>
      </c>
      <c r="E53" t="s">
        <v>291</v>
      </c>
      <c r="F53" t="s">
        <v>226</v>
      </c>
      <c r="G53" t="s">
        <v>104</v>
      </c>
      <c r="H53" t="s">
        <v>24</v>
      </c>
      <c r="I53" s="2" t="s">
        <v>18</v>
      </c>
      <c r="J53" t="s">
        <v>103</v>
      </c>
      <c r="K53" s="18">
        <v>523.56999999999994</v>
      </c>
      <c r="L53" s="18">
        <v>753.43000000000006</v>
      </c>
      <c r="M53">
        <v>1277</v>
      </c>
      <c r="Q53">
        <v>1277</v>
      </c>
      <c r="R53" s="2" t="s">
        <v>18</v>
      </c>
    </row>
    <row r="54" spans="1:21" x14ac:dyDescent="0.25">
      <c r="A54" t="s">
        <v>294</v>
      </c>
      <c r="B54" t="s">
        <v>289</v>
      </c>
      <c r="C54" s="2" t="s">
        <v>295</v>
      </c>
      <c r="E54" t="s">
        <v>296</v>
      </c>
      <c r="F54" t="s">
        <v>297</v>
      </c>
      <c r="G54" t="s">
        <v>104</v>
      </c>
      <c r="H54" t="s">
        <v>24</v>
      </c>
      <c r="I54" s="2" t="s">
        <v>18</v>
      </c>
      <c r="J54" t="s">
        <v>103</v>
      </c>
      <c r="K54" s="18">
        <v>697.36</v>
      </c>
      <c r="L54" s="18">
        <v>818.64</v>
      </c>
      <c r="M54">
        <v>1516</v>
      </c>
      <c r="Q54">
        <v>1516</v>
      </c>
      <c r="R54" s="2" t="s">
        <v>18</v>
      </c>
    </row>
    <row r="55" spans="1:21" x14ac:dyDescent="0.25">
      <c r="A55" t="s">
        <v>298</v>
      </c>
      <c r="B55" t="s">
        <v>299</v>
      </c>
      <c r="C55" s="2" t="s">
        <v>300</v>
      </c>
      <c r="D55" t="s">
        <v>301</v>
      </c>
      <c r="E55" t="s">
        <v>302</v>
      </c>
      <c r="F55" t="s">
        <v>303</v>
      </c>
      <c r="G55" t="s">
        <v>104</v>
      </c>
      <c r="H55" t="s">
        <v>24</v>
      </c>
      <c r="I55" s="2" t="s">
        <v>18</v>
      </c>
      <c r="J55" t="s">
        <v>103</v>
      </c>
      <c r="K55" s="18">
        <v>6779.28</v>
      </c>
      <c r="L55" s="18">
        <v>7644.72</v>
      </c>
      <c r="M55">
        <v>14424</v>
      </c>
      <c r="Q55">
        <v>14424</v>
      </c>
      <c r="R55" s="2" t="s">
        <v>11</v>
      </c>
    </row>
    <row r="56" spans="1:21" x14ac:dyDescent="0.25">
      <c r="A56" t="s">
        <v>304</v>
      </c>
      <c r="B56" t="s">
        <v>305</v>
      </c>
      <c r="C56" s="2" t="s">
        <v>100</v>
      </c>
      <c r="D56" t="s">
        <v>306</v>
      </c>
      <c r="E56" t="s">
        <v>307</v>
      </c>
      <c r="F56" t="s">
        <v>297</v>
      </c>
      <c r="G56" t="s">
        <v>167</v>
      </c>
      <c r="H56" t="s">
        <v>24</v>
      </c>
      <c r="I56" s="2" t="s">
        <v>18</v>
      </c>
      <c r="J56" t="s">
        <v>23</v>
      </c>
      <c r="K56" s="18">
        <v>3173</v>
      </c>
      <c r="L56" s="18">
        <v>0</v>
      </c>
      <c r="M56">
        <v>3173</v>
      </c>
      <c r="Q56">
        <v>3173</v>
      </c>
      <c r="R56" s="2" t="s">
        <v>18</v>
      </c>
    </row>
    <row r="57" spans="1:21" x14ac:dyDescent="0.25">
      <c r="A57" t="s">
        <v>308</v>
      </c>
      <c r="B57" t="s">
        <v>309</v>
      </c>
      <c r="C57" s="2" t="s">
        <v>310</v>
      </c>
      <c r="D57" t="s">
        <v>182</v>
      </c>
      <c r="E57" t="s">
        <v>311</v>
      </c>
      <c r="F57" t="s">
        <v>312</v>
      </c>
      <c r="G57" t="s">
        <v>104</v>
      </c>
      <c r="H57" t="s">
        <v>24</v>
      </c>
      <c r="I57" s="2" t="s">
        <v>18</v>
      </c>
      <c r="J57" t="s">
        <v>103</v>
      </c>
      <c r="K57" s="18">
        <v>865.2</v>
      </c>
      <c r="L57" s="18">
        <v>1297.8</v>
      </c>
      <c r="M57">
        <v>2163</v>
      </c>
      <c r="Q57">
        <v>2163</v>
      </c>
      <c r="R57" s="2" t="s">
        <v>18</v>
      </c>
    </row>
    <row r="58" spans="1:21" x14ac:dyDescent="0.25">
      <c r="A58" t="s">
        <v>313</v>
      </c>
      <c r="B58" t="s">
        <v>314</v>
      </c>
      <c r="C58" s="2" t="s">
        <v>315</v>
      </c>
      <c r="E58" t="s">
        <v>316</v>
      </c>
      <c r="F58" t="s">
        <v>317</v>
      </c>
      <c r="G58" t="s">
        <v>104</v>
      </c>
      <c r="H58" t="s">
        <v>24</v>
      </c>
      <c r="I58" s="2" t="s">
        <v>18</v>
      </c>
      <c r="J58" t="s">
        <v>103</v>
      </c>
      <c r="K58" s="18">
        <v>15965.46</v>
      </c>
      <c r="L58" s="18">
        <v>22047.54</v>
      </c>
      <c r="M58">
        <v>38013</v>
      </c>
      <c r="Q58">
        <v>38013</v>
      </c>
      <c r="R58" s="2" t="s">
        <v>11</v>
      </c>
    </row>
    <row r="59" spans="1:21" x14ac:dyDescent="0.25">
      <c r="A59" t="s">
        <v>319</v>
      </c>
      <c r="B59" t="s">
        <v>320</v>
      </c>
      <c r="C59" s="2" t="s">
        <v>135</v>
      </c>
      <c r="E59" t="s">
        <v>321</v>
      </c>
      <c r="F59" t="s">
        <v>174</v>
      </c>
      <c r="G59" t="s">
        <v>133</v>
      </c>
      <c r="H59" t="s">
        <v>24</v>
      </c>
      <c r="I59" s="2" t="s">
        <v>18</v>
      </c>
      <c r="J59" t="s">
        <v>103</v>
      </c>
      <c r="K59" s="18">
        <v>1091.3400000000001</v>
      </c>
      <c r="L59" s="18">
        <v>929.65999999999985</v>
      </c>
      <c r="M59">
        <v>2021</v>
      </c>
      <c r="Q59">
        <v>2021</v>
      </c>
      <c r="R59" s="2" t="s">
        <v>11</v>
      </c>
    </row>
    <row r="60" spans="1:21" x14ac:dyDescent="0.25">
      <c r="A60" t="s">
        <v>322</v>
      </c>
      <c r="B60" t="s">
        <v>323</v>
      </c>
      <c r="C60" s="2" t="s">
        <v>69</v>
      </c>
      <c r="D60" t="s">
        <v>182</v>
      </c>
      <c r="E60" t="s">
        <v>324</v>
      </c>
      <c r="F60" t="s">
        <v>325</v>
      </c>
      <c r="G60" t="s">
        <v>104</v>
      </c>
      <c r="H60" t="s">
        <v>24</v>
      </c>
      <c r="I60" s="2" t="s">
        <v>18</v>
      </c>
      <c r="J60" t="s">
        <v>103</v>
      </c>
      <c r="K60" s="18">
        <v>632.21999999999991</v>
      </c>
      <c r="L60" s="18">
        <v>909.78000000000009</v>
      </c>
      <c r="M60">
        <v>1542</v>
      </c>
      <c r="Q60">
        <v>1542</v>
      </c>
      <c r="R60" s="2" t="s">
        <v>11</v>
      </c>
    </row>
    <row r="61" spans="1:21" x14ac:dyDescent="0.25">
      <c r="A61" t="s">
        <v>326</v>
      </c>
      <c r="B61" t="s">
        <v>186</v>
      </c>
      <c r="C61" s="2" t="s">
        <v>327</v>
      </c>
      <c r="E61" t="s">
        <v>328</v>
      </c>
      <c r="F61" t="s">
        <v>189</v>
      </c>
      <c r="G61" t="s">
        <v>133</v>
      </c>
      <c r="H61" t="s">
        <v>24</v>
      </c>
      <c r="I61" s="2" t="s">
        <v>18</v>
      </c>
      <c r="J61" t="s">
        <v>103</v>
      </c>
      <c r="K61" s="18">
        <v>1326.52</v>
      </c>
      <c r="L61" s="18">
        <v>1224.48</v>
      </c>
      <c r="M61">
        <v>2551</v>
      </c>
      <c r="Q61">
        <v>2551</v>
      </c>
      <c r="R61" s="2" t="s">
        <v>11</v>
      </c>
    </row>
    <row r="62" spans="1:21" x14ac:dyDescent="0.25">
      <c r="A62" t="s">
        <v>329</v>
      </c>
      <c r="B62" t="s">
        <v>330</v>
      </c>
      <c r="C62" s="2" t="s">
        <v>54</v>
      </c>
      <c r="E62" t="s">
        <v>331</v>
      </c>
      <c r="F62" t="s">
        <v>332</v>
      </c>
      <c r="G62" t="s">
        <v>104</v>
      </c>
      <c r="H62" t="s">
        <v>24</v>
      </c>
      <c r="I62" s="2" t="s">
        <v>18</v>
      </c>
      <c r="J62" t="s">
        <v>103</v>
      </c>
      <c r="K62" s="18">
        <v>22149.71</v>
      </c>
      <c r="L62" s="18">
        <v>14161.29</v>
      </c>
      <c r="M62">
        <v>36311</v>
      </c>
      <c r="Q62">
        <v>36311</v>
      </c>
      <c r="R62" s="2" t="s">
        <v>11</v>
      </c>
    </row>
    <row r="63" spans="1:21" x14ac:dyDescent="0.25">
      <c r="A63" t="s">
        <v>333</v>
      </c>
      <c r="B63" t="s">
        <v>334</v>
      </c>
      <c r="C63" s="2" t="s">
        <v>106</v>
      </c>
      <c r="E63" t="s">
        <v>335</v>
      </c>
      <c r="F63" t="s">
        <v>336</v>
      </c>
      <c r="G63" t="s">
        <v>104</v>
      </c>
      <c r="H63" t="s">
        <v>24</v>
      </c>
      <c r="I63" s="2" t="s">
        <v>18</v>
      </c>
      <c r="J63" t="s">
        <v>103</v>
      </c>
      <c r="K63" s="18">
        <v>5485.5</v>
      </c>
      <c r="L63" s="18">
        <v>6439.5</v>
      </c>
      <c r="M63">
        <v>11925</v>
      </c>
      <c r="Q63">
        <v>11925</v>
      </c>
      <c r="R63" s="2" t="s">
        <v>18</v>
      </c>
    </row>
    <row r="64" spans="1:21" x14ac:dyDescent="0.25">
      <c r="A64" t="s">
        <v>337</v>
      </c>
      <c r="B64" t="s">
        <v>338</v>
      </c>
      <c r="C64" s="2" t="s">
        <v>339</v>
      </c>
      <c r="D64" t="s">
        <v>192</v>
      </c>
      <c r="E64" t="s">
        <v>340</v>
      </c>
      <c r="F64" t="s">
        <v>341</v>
      </c>
      <c r="G64" t="s">
        <v>104</v>
      </c>
      <c r="H64" t="s">
        <v>24</v>
      </c>
      <c r="I64" s="2" t="s">
        <v>18</v>
      </c>
      <c r="J64" t="s">
        <v>103</v>
      </c>
      <c r="K64" s="18">
        <v>5694.0499999999993</v>
      </c>
      <c r="L64" s="18">
        <v>6420.9500000000007</v>
      </c>
      <c r="M64">
        <v>12115</v>
      </c>
      <c r="Q64">
        <v>12115</v>
      </c>
      <c r="R64" s="2" t="s">
        <v>11</v>
      </c>
    </row>
    <row r="65" spans="1:21" x14ac:dyDescent="0.25">
      <c r="A65" t="s">
        <v>342</v>
      </c>
      <c r="B65" t="s">
        <v>343</v>
      </c>
      <c r="C65" s="2" t="s">
        <v>78</v>
      </c>
      <c r="E65" t="s">
        <v>344</v>
      </c>
      <c r="F65" t="s">
        <v>345</v>
      </c>
      <c r="G65" t="s">
        <v>104</v>
      </c>
      <c r="H65" t="s">
        <v>24</v>
      </c>
      <c r="I65" s="2" t="s">
        <v>18</v>
      </c>
      <c r="J65" t="s">
        <v>103</v>
      </c>
      <c r="K65" s="18">
        <v>11728.62</v>
      </c>
      <c r="L65" s="18">
        <v>13768.38</v>
      </c>
      <c r="M65">
        <v>25497</v>
      </c>
      <c r="Q65">
        <v>25497</v>
      </c>
      <c r="R65" s="2" t="s">
        <v>11</v>
      </c>
    </row>
    <row r="66" spans="1:21" x14ac:dyDescent="0.25">
      <c r="A66" t="s">
        <v>346</v>
      </c>
      <c r="B66" t="s">
        <v>347</v>
      </c>
      <c r="C66" s="2" t="s">
        <v>110</v>
      </c>
      <c r="E66" t="s">
        <v>348</v>
      </c>
      <c r="F66" t="s">
        <v>332</v>
      </c>
      <c r="G66" t="s">
        <v>133</v>
      </c>
      <c r="H66" t="s">
        <v>24</v>
      </c>
      <c r="I66" s="2" t="s">
        <v>18</v>
      </c>
      <c r="J66" t="s">
        <v>103</v>
      </c>
      <c r="K66" s="18">
        <v>595.55999999999995</v>
      </c>
      <c r="L66" s="18">
        <v>822.44</v>
      </c>
      <c r="M66">
        <v>1418</v>
      </c>
      <c r="Q66">
        <v>1418</v>
      </c>
      <c r="R66" s="2" t="s">
        <v>11</v>
      </c>
    </row>
    <row r="67" spans="1:21" x14ac:dyDescent="0.25">
      <c r="A67" t="s">
        <v>349</v>
      </c>
      <c r="B67" t="s">
        <v>350</v>
      </c>
      <c r="C67" s="2" t="s">
        <v>351</v>
      </c>
      <c r="E67" t="s">
        <v>352</v>
      </c>
      <c r="F67" t="s">
        <v>150</v>
      </c>
      <c r="G67" t="s">
        <v>104</v>
      </c>
      <c r="H67" t="s">
        <v>24</v>
      </c>
      <c r="I67" s="2" t="s">
        <v>18</v>
      </c>
      <c r="J67" t="s">
        <v>103</v>
      </c>
      <c r="K67" s="18">
        <v>28109.25</v>
      </c>
      <c r="L67" s="18">
        <v>15135.75</v>
      </c>
      <c r="M67">
        <v>43245</v>
      </c>
      <c r="Q67">
        <v>43245</v>
      </c>
      <c r="R67" s="2" t="s">
        <v>11</v>
      </c>
    </row>
    <row r="68" spans="1:21" x14ac:dyDescent="0.25">
      <c r="A68" t="s">
        <v>353</v>
      </c>
      <c r="B68" t="s">
        <v>354</v>
      </c>
      <c r="C68" s="2" t="s">
        <v>95</v>
      </c>
      <c r="D68" t="s">
        <v>169</v>
      </c>
      <c r="E68" t="s">
        <v>355</v>
      </c>
      <c r="F68" t="s">
        <v>318</v>
      </c>
      <c r="G68" t="s">
        <v>25</v>
      </c>
      <c r="H68" t="s">
        <v>24</v>
      </c>
      <c r="I68" s="2" t="s">
        <v>18</v>
      </c>
      <c r="J68" t="s">
        <v>23</v>
      </c>
      <c r="K68" s="18">
        <v>2</v>
      </c>
      <c r="L68" s="18">
        <v>0</v>
      </c>
      <c r="M68">
        <v>2</v>
      </c>
      <c r="Q68">
        <v>2</v>
      </c>
      <c r="R68" s="2" t="s">
        <v>11</v>
      </c>
    </row>
    <row r="69" spans="1:21" x14ac:dyDescent="0.25">
      <c r="A69" t="s">
        <v>356</v>
      </c>
      <c r="B69" t="s">
        <v>357</v>
      </c>
      <c r="C69" s="2" t="s">
        <v>358</v>
      </c>
      <c r="D69" t="s">
        <v>169</v>
      </c>
      <c r="E69" t="s">
        <v>359</v>
      </c>
      <c r="F69" t="s">
        <v>360</v>
      </c>
      <c r="G69" t="s">
        <v>104</v>
      </c>
      <c r="H69" t="s">
        <v>24</v>
      </c>
      <c r="I69" s="2" t="s">
        <v>18</v>
      </c>
      <c r="J69" t="s">
        <v>103</v>
      </c>
      <c r="K69" s="18">
        <v>38139.019999999997</v>
      </c>
      <c r="L69" s="18">
        <v>54882.98</v>
      </c>
      <c r="M69">
        <v>93022</v>
      </c>
      <c r="Q69">
        <v>93022</v>
      </c>
      <c r="R69" s="2" t="s">
        <v>11</v>
      </c>
    </row>
    <row r="70" spans="1:21" x14ac:dyDescent="0.25">
      <c r="A70" t="s">
        <v>361</v>
      </c>
      <c r="B70" t="s">
        <v>362</v>
      </c>
      <c r="C70" s="2" t="s">
        <v>7</v>
      </c>
      <c r="E70" t="s">
        <v>363</v>
      </c>
      <c r="F70" t="s">
        <v>364</v>
      </c>
      <c r="G70" t="s">
        <v>104</v>
      </c>
      <c r="H70" t="s">
        <v>24</v>
      </c>
      <c r="I70" s="2" t="s">
        <v>18</v>
      </c>
      <c r="J70" t="s">
        <v>103</v>
      </c>
      <c r="K70" s="18">
        <v>2335.3199999999997</v>
      </c>
      <c r="L70" s="18">
        <v>4151.68</v>
      </c>
      <c r="M70">
        <v>6487</v>
      </c>
      <c r="Q70">
        <v>6487</v>
      </c>
      <c r="R70" s="2" t="s">
        <v>11</v>
      </c>
    </row>
    <row r="71" spans="1:21" x14ac:dyDescent="0.25">
      <c r="A71" t="s">
        <v>365</v>
      </c>
      <c r="B71" t="s">
        <v>366</v>
      </c>
      <c r="C71" s="2" t="s">
        <v>206</v>
      </c>
      <c r="E71" t="s">
        <v>367</v>
      </c>
      <c r="F71" t="s">
        <v>368</v>
      </c>
      <c r="G71" t="s">
        <v>25</v>
      </c>
      <c r="H71" t="s">
        <v>24</v>
      </c>
      <c r="I71" s="2" t="s">
        <v>18</v>
      </c>
      <c r="J71" t="s">
        <v>23</v>
      </c>
      <c r="K71" s="18">
        <v>10064</v>
      </c>
      <c r="L71" s="18">
        <v>0</v>
      </c>
      <c r="M71">
        <v>10064</v>
      </c>
      <c r="Q71">
        <v>10064</v>
      </c>
      <c r="R71" s="2" t="s">
        <v>11</v>
      </c>
    </row>
    <row r="72" spans="1:21" x14ac:dyDescent="0.25">
      <c r="A72" t="s">
        <v>369</v>
      </c>
      <c r="B72" t="s">
        <v>370</v>
      </c>
      <c r="C72" s="2" t="s">
        <v>7</v>
      </c>
      <c r="D72" t="s">
        <v>192</v>
      </c>
      <c r="E72" t="s">
        <v>371</v>
      </c>
      <c r="F72" t="s">
        <v>372</v>
      </c>
      <c r="G72" t="s">
        <v>133</v>
      </c>
      <c r="H72" t="s">
        <v>24</v>
      </c>
      <c r="I72" s="2" t="s">
        <v>18</v>
      </c>
      <c r="J72" t="s">
        <v>103</v>
      </c>
      <c r="K72" s="18">
        <v>341.88</v>
      </c>
      <c r="L72" s="18">
        <v>176.12</v>
      </c>
      <c r="M72">
        <v>518</v>
      </c>
      <c r="Q72">
        <v>518</v>
      </c>
      <c r="R72" s="2" t="s">
        <v>11</v>
      </c>
    </row>
    <row r="73" spans="1:21" s="3" customFormat="1" x14ac:dyDescent="0.25">
      <c r="A73" s="3" t="s">
        <v>373</v>
      </c>
      <c r="B73" s="3" t="s">
        <v>374</v>
      </c>
      <c r="C73" s="19" t="s">
        <v>78</v>
      </c>
      <c r="D73" s="3" t="s">
        <v>192</v>
      </c>
      <c r="E73" s="3" t="s">
        <v>375</v>
      </c>
      <c r="F73" s="3" t="s">
        <v>376</v>
      </c>
      <c r="G73" s="3" t="s">
        <v>167</v>
      </c>
      <c r="H73" s="3" t="s">
        <v>24</v>
      </c>
      <c r="I73" s="19" t="s">
        <v>18</v>
      </c>
      <c r="K73" s="20">
        <v>0</v>
      </c>
      <c r="L73" s="20">
        <v>0</v>
      </c>
      <c r="M73" s="3">
        <v>0</v>
      </c>
      <c r="Q73" s="3">
        <v>0</v>
      </c>
      <c r="R73" s="19" t="s">
        <v>11</v>
      </c>
      <c r="T73" s="19"/>
      <c r="U73" s="19"/>
    </row>
    <row r="74" spans="1:21" x14ac:dyDescent="0.25">
      <c r="A74" t="s">
        <v>377</v>
      </c>
      <c r="B74" t="s">
        <v>284</v>
      </c>
      <c r="C74" s="2" t="s">
        <v>378</v>
      </c>
      <c r="E74" t="s">
        <v>286</v>
      </c>
      <c r="F74" t="s">
        <v>287</v>
      </c>
      <c r="G74" t="s">
        <v>104</v>
      </c>
      <c r="H74" t="s">
        <v>24</v>
      </c>
      <c r="I74" s="2" t="s">
        <v>18</v>
      </c>
      <c r="J74" t="s">
        <v>103</v>
      </c>
      <c r="K74" s="18">
        <v>332.64</v>
      </c>
      <c r="L74" s="18">
        <v>459.36</v>
      </c>
      <c r="M74">
        <v>792</v>
      </c>
      <c r="Q74">
        <v>792</v>
      </c>
      <c r="R74" s="2" t="s">
        <v>18</v>
      </c>
    </row>
    <row r="75" spans="1:21" x14ac:dyDescent="0.25">
      <c r="A75" t="s">
        <v>379</v>
      </c>
      <c r="B75" t="s">
        <v>320</v>
      </c>
      <c r="C75" s="2" t="s">
        <v>7</v>
      </c>
      <c r="E75" t="s">
        <v>321</v>
      </c>
      <c r="F75" t="s">
        <v>174</v>
      </c>
      <c r="G75" t="s">
        <v>133</v>
      </c>
      <c r="H75" t="s">
        <v>24</v>
      </c>
      <c r="I75" s="2" t="s">
        <v>18</v>
      </c>
      <c r="J75" t="s">
        <v>103</v>
      </c>
      <c r="K75" s="18">
        <v>765.05000000000007</v>
      </c>
      <c r="L75" s="18">
        <v>625.94999999999993</v>
      </c>
      <c r="M75">
        <v>1391</v>
      </c>
      <c r="Q75">
        <v>1391</v>
      </c>
      <c r="R75" s="2" t="s">
        <v>11</v>
      </c>
    </row>
    <row r="76" spans="1:21" x14ac:dyDescent="0.25">
      <c r="A76" t="s">
        <v>380</v>
      </c>
      <c r="B76" t="s">
        <v>381</v>
      </c>
      <c r="C76" s="2" t="s">
        <v>141</v>
      </c>
      <c r="D76" t="s">
        <v>169</v>
      </c>
      <c r="E76" t="s">
        <v>382</v>
      </c>
      <c r="F76" t="s">
        <v>17</v>
      </c>
      <c r="G76" t="s">
        <v>133</v>
      </c>
      <c r="H76" t="s">
        <v>24</v>
      </c>
      <c r="I76" s="2" t="s">
        <v>18</v>
      </c>
      <c r="J76" t="s">
        <v>103</v>
      </c>
      <c r="K76" s="18">
        <v>3536.2799999999997</v>
      </c>
      <c r="L76" s="18">
        <v>3987.7200000000003</v>
      </c>
      <c r="M76">
        <v>7524</v>
      </c>
      <c r="Q76">
        <v>7524</v>
      </c>
      <c r="R76" s="2" t="s">
        <v>11</v>
      </c>
    </row>
    <row r="77" spans="1:21" x14ac:dyDescent="0.25">
      <c r="A77" t="s">
        <v>383</v>
      </c>
      <c r="B77" t="s">
        <v>384</v>
      </c>
      <c r="C77" s="2" t="s">
        <v>100</v>
      </c>
      <c r="E77" t="s">
        <v>385</v>
      </c>
      <c r="F77" t="s">
        <v>386</v>
      </c>
      <c r="G77" t="s">
        <v>104</v>
      </c>
      <c r="H77" t="s">
        <v>24</v>
      </c>
      <c r="I77" s="2" t="s">
        <v>18</v>
      </c>
      <c r="J77" t="s">
        <v>103</v>
      </c>
      <c r="K77" s="18">
        <v>7235.65</v>
      </c>
      <c r="L77" s="18">
        <v>8159.35</v>
      </c>
      <c r="M77">
        <v>15395</v>
      </c>
      <c r="Q77">
        <v>15395</v>
      </c>
      <c r="R77" s="2" t="s">
        <v>11</v>
      </c>
    </row>
    <row r="78" spans="1:21" x14ac:dyDescent="0.25">
      <c r="A78" t="s">
        <v>387</v>
      </c>
      <c r="B78" t="s">
        <v>388</v>
      </c>
      <c r="C78" s="2" t="s">
        <v>106</v>
      </c>
      <c r="E78" t="s">
        <v>389</v>
      </c>
      <c r="F78" t="s">
        <v>372</v>
      </c>
      <c r="G78" t="s">
        <v>133</v>
      </c>
      <c r="H78" t="s">
        <v>24</v>
      </c>
      <c r="I78" s="2" t="s">
        <v>18</v>
      </c>
      <c r="J78" t="s">
        <v>103</v>
      </c>
      <c r="K78" s="18">
        <v>1390.5</v>
      </c>
      <c r="L78" s="18">
        <v>1184.5</v>
      </c>
      <c r="M78">
        <v>2575</v>
      </c>
      <c r="Q78">
        <v>2575</v>
      </c>
      <c r="R78" s="2" t="s">
        <v>11</v>
      </c>
    </row>
    <row r="79" spans="1:21" x14ac:dyDescent="0.25">
      <c r="A79" t="s">
        <v>390</v>
      </c>
      <c r="B79" t="s">
        <v>391</v>
      </c>
      <c r="C79" s="2" t="s">
        <v>392</v>
      </c>
      <c r="E79" t="s">
        <v>393</v>
      </c>
      <c r="F79" t="s">
        <v>394</v>
      </c>
      <c r="G79" t="s">
        <v>167</v>
      </c>
      <c r="H79" t="s">
        <v>24</v>
      </c>
      <c r="I79" s="2" t="s">
        <v>18</v>
      </c>
      <c r="J79" t="s">
        <v>23</v>
      </c>
      <c r="K79" s="18">
        <v>3560</v>
      </c>
      <c r="L79" s="18">
        <v>0</v>
      </c>
      <c r="M79">
        <v>3560</v>
      </c>
      <c r="Q79">
        <v>3560</v>
      </c>
      <c r="R79" s="2" t="s">
        <v>11</v>
      </c>
    </row>
    <row r="80" spans="1:21" x14ac:dyDescent="0.25">
      <c r="A80" t="s">
        <v>395</v>
      </c>
      <c r="B80" t="s">
        <v>396</v>
      </c>
      <c r="C80" s="2" t="s">
        <v>397</v>
      </c>
      <c r="E80" t="s">
        <v>398</v>
      </c>
      <c r="F80" t="s">
        <v>312</v>
      </c>
      <c r="G80" t="s">
        <v>104</v>
      </c>
      <c r="H80" t="s">
        <v>24</v>
      </c>
      <c r="I80" s="2" t="s">
        <v>18</v>
      </c>
      <c r="J80" t="s">
        <v>103</v>
      </c>
      <c r="K80" s="18">
        <v>73178.87999999999</v>
      </c>
      <c r="L80" s="18">
        <v>50853.12000000001</v>
      </c>
      <c r="M80">
        <v>124032</v>
      </c>
      <c r="Q80">
        <v>124032</v>
      </c>
      <c r="R80" s="2" t="s">
        <v>11</v>
      </c>
    </row>
    <row r="81" spans="1:21" x14ac:dyDescent="0.25">
      <c r="A81" t="s">
        <v>399</v>
      </c>
      <c r="B81" t="s">
        <v>391</v>
      </c>
      <c r="C81" s="2" t="s">
        <v>141</v>
      </c>
      <c r="E81" t="s">
        <v>393</v>
      </c>
      <c r="F81" t="s">
        <v>394</v>
      </c>
      <c r="G81" t="s">
        <v>167</v>
      </c>
      <c r="H81" t="s">
        <v>24</v>
      </c>
      <c r="I81" s="2" t="s">
        <v>18</v>
      </c>
      <c r="J81" t="s">
        <v>23</v>
      </c>
      <c r="K81" s="18">
        <v>4987</v>
      </c>
      <c r="L81" s="18">
        <v>0</v>
      </c>
      <c r="M81">
        <v>4987</v>
      </c>
      <c r="Q81">
        <v>4987</v>
      </c>
      <c r="R81" s="2" t="s">
        <v>11</v>
      </c>
    </row>
    <row r="82" spans="1:21" s="3" customFormat="1" x14ac:dyDescent="0.25">
      <c r="A82" s="3" t="s">
        <v>400</v>
      </c>
      <c r="B82" s="3" t="s">
        <v>181</v>
      </c>
      <c r="C82" s="19" t="s">
        <v>78</v>
      </c>
      <c r="D82" s="3" t="s">
        <v>126</v>
      </c>
      <c r="E82" s="3" t="s">
        <v>183</v>
      </c>
      <c r="F82" s="3" t="s">
        <v>184</v>
      </c>
      <c r="G82" s="3" t="s">
        <v>104</v>
      </c>
      <c r="H82" s="3" t="s">
        <v>24</v>
      </c>
      <c r="I82" s="19" t="s">
        <v>18</v>
      </c>
      <c r="J82" s="3" t="s">
        <v>103</v>
      </c>
      <c r="K82" s="20">
        <v>0</v>
      </c>
      <c r="L82" s="20">
        <v>0</v>
      </c>
      <c r="M82" s="3">
        <v>0</v>
      </c>
      <c r="Q82" s="3">
        <v>0</v>
      </c>
      <c r="R82" s="19" t="s">
        <v>18</v>
      </c>
      <c r="T82" s="19"/>
      <c r="U82" s="19"/>
    </row>
    <row r="83" spans="1:21" x14ac:dyDescent="0.25">
      <c r="A83" t="s">
        <v>403</v>
      </c>
      <c r="B83" t="s">
        <v>404</v>
      </c>
      <c r="C83" s="2" t="s">
        <v>84</v>
      </c>
      <c r="D83" t="s">
        <v>405</v>
      </c>
      <c r="E83" t="s">
        <v>406</v>
      </c>
      <c r="F83" t="s">
        <v>194</v>
      </c>
      <c r="G83" t="s">
        <v>133</v>
      </c>
      <c r="H83" t="s">
        <v>24</v>
      </c>
      <c r="I83" s="2" t="s">
        <v>18</v>
      </c>
      <c r="J83" t="s">
        <v>103</v>
      </c>
      <c r="K83" s="18">
        <v>2141.88</v>
      </c>
      <c r="L83" s="18">
        <v>1977.12</v>
      </c>
      <c r="M83">
        <v>4119</v>
      </c>
      <c r="Q83">
        <v>4119</v>
      </c>
      <c r="R83" s="2" t="s">
        <v>11</v>
      </c>
    </row>
    <row r="84" spans="1:21" x14ac:dyDescent="0.25">
      <c r="A84" t="s">
        <v>407</v>
      </c>
      <c r="B84" t="s">
        <v>408</v>
      </c>
      <c r="C84" s="2" t="s">
        <v>409</v>
      </c>
      <c r="E84" t="s">
        <v>410</v>
      </c>
      <c r="F84" t="s">
        <v>411</v>
      </c>
      <c r="G84" t="s">
        <v>104</v>
      </c>
      <c r="H84" t="s">
        <v>24</v>
      </c>
      <c r="I84" s="2" t="s">
        <v>18</v>
      </c>
      <c r="J84" t="s">
        <v>103</v>
      </c>
      <c r="K84" s="18">
        <v>13576.68</v>
      </c>
      <c r="L84" s="18">
        <v>12532.32</v>
      </c>
      <c r="M84">
        <v>26109</v>
      </c>
      <c r="Q84">
        <v>26109</v>
      </c>
      <c r="R84" s="2" t="s">
        <v>11</v>
      </c>
    </row>
    <row r="85" spans="1:21" x14ac:dyDescent="0.25">
      <c r="A85" t="s">
        <v>412</v>
      </c>
      <c r="B85" t="s">
        <v>413</v>
      </c>
      <c r="C85" s="2" t="s">
        <v>44</v>
      </c>
      <c r="D85" t="s">
        <v>169</v>
      </c>
      <c r="E85" t="s">
        <v>414</v>
      </c>
      <c r="F85" t="s">
        <v>415</v>
      </c>
      <c r="G85" t="s">
        <v>104</v>
      </c>
      <c r="H85" t="s">
        <v>24</v>
      </c>
      <c r="I85" s="2" t="s">
        <v>18</v>
      </c>
      <c r="J85" t="s">
        <v>103</v>
      </c>
      <c r="K85" s="18">
        <v>8619</v>
      </c>
      <c r="L85" s="18">
        <v>77571</v>
      </c>
      <c r="M85">
        <v>86190</v>
      </c>
      <c r="Q85">
        <v>86190</v>
      </c>
      <c r="R85" s="2" t="s">
        <v>11</v>
      </c>
    </row>
    <row r="86" spans="1:21" x14ac:dyDescent="0.25">
      <c r="A86" t="s">
        <v>416</v>
      </c>
      <c r="B86" t="s">
        <v>152</v>
      </c>
      <c r="C86" s="2" t="s">
        <v>84</v>
      </c>
      <c r="E86" t="s">
        <v>153</v>
      </c>
      <c r="F86" t="s">
        <v>154</v>
      </c>
      <c r="G86" t="s">
        <v>167</v>
      </c>
      <c r="H86" t="s">
        <v>24</v>
      </c>
      <c r="I86" s="2" t="s">
        <v>18</v>
      </c>
      <c r="J86" t="s">
        <v>23</v>
      </c>
      <c r="K86" s="18">
        <v>2</v>
      </c>
      <c r="L86" s="18">
        <v>0</v>
      </c>
      <c r="M86">
        <v>2</v>
      </c>
      <c r="Q86">
        <v>2</v>
      </c>
      <c r="R86" s="2" t="s">
        <v>18</v>
      </c>
    </row>
    <row r="87" spans="1:21" x14ac:dyDescent="0.25">
      <c r="A87" t="s">
        <v>417</v>
      </c>
      <c r="B87" t="s">
        <v>418</v>
      </c>
      <c r="C87" s="2" t="s">
        <v>162</v>
      </c>
      <c r="E87" t="s">
        <v>419</v>
      </c>
      <c r="F87" t="s">
        <v>420</v>
      </c>
      <c r="G87" t="s">
        <v>104</v>
      </c>
      <c r="H87" t="s">
        <v>24</v>
      </c>
      <c r="I87" s="2" t="s">
        <v>18</v>
      </c>
      <c r="J87" t="s">
        <v>103</v>
      </c>
      <c r="K87" s="18">
        <v>1375.43</v>
      </c>
      <c r="L87" s="18">
        <v>1431.57</v>
      </c>
      <c r="M87">
        <v>2807</v>
      </c>
      <c r="Q87">
        <v>2807</v>
      </c>
      <c r="R87" s="2" t="s">
        <v>18</v>
      </c>
    </row>
    <row r="88" spans="1:21" x14ac:dyDescent="0.25">
      <c r="A88" t="s">
        <v>421</v>
      </c>
      <c r="B88" t="s">
        <v>262</v>
      </c>
      <c r="C88" s="2" t="s">
        <v>54</v>
      </c>
      <c r="E88" t="s">
        <v>263</v>
      </c>
      <c r="F88" t="s">
        <v>264</v>
      </c>
      <c r="G88" t="s">
        <v>167</v>
      </c>
      <c r="H88" t="s">
        <v>24</v>
      </c>
      <c r="I88" s="2" t="s">
        <v>18</v>
      </c>
      <c r="J88" t="s">
        <v>23</v>
      </c>
      <c r="K88" s="18">
        <v>2013</v>
      </c>
      <c r="L88" s="18">
        <v>0</v>
      </c>
      <c r="M88">
        <v>2013</v>
      </c>
      <c r="Q88">
        <v>2013</v>
      </c>
      <c r="R88" s="2" t="s">
        <v>11</v>
      </c>
    </row>
    <row r="89" spans="1:21" x14ac:dyDescent="0.25">
      <c r="A89" t="s">
        <v>422</v>
      </c>
      <c r="B89" t="s">
        <v>140</v>
      </c>
      <c r="C89" s="2" t="s">
        <v>141</v>
      </c>
      <c r="E89" t="s">
        <v>142</v>
      </c>
      <c r="F89" t="s">
        <v>143</v>
      </c>
      <c r="G89" t="s">
        <v>167</v>
      </c>
      <c r="H89" t="s">
        <v>24</v>
      </c>
      <c r="I89" s="2" t="s">
        <v>18</v>
      </c>
      <c r="J89" t="s">
        <v>23</v>
      </c>
      <c r="K89" s="18">
        <v>1726</v>
      </c>
      <c r="L89" s="18">
        <v>0</v>
      </c>
      <c r="M89">
        <v>1726</v>
      </c>
      <c r="Q89">
        <v>1726</v>
      </c>
      <c r="R89" s="2" t="s">
        <v>11</v>
      </c>
    </row>
    <row r="90" spans="1:21" x14ac:dyDescent="0.25">
      <c r="A90" t="s">
        <v>423</v>
      </c>
      <c r="B90" t="s">
        <v>424</v>
      </c>
      <c r="C90" s="2" t="s">
        <v>84</v>
      </c>
      <c r="D90" t="s">
        <v>425</v>
      </c>
      <c r="E90" t="s">
        <v>426</v>
      </c>
      <c r="F90" t="s">
        <v>427</v>
      </c>
      <c r="G90" t="s">
        <v>104</v>
      </c>
      <c r="H90" t="s">
        <v>24</v>
      </c>
      <c r="I90" s="2" t="s">
        <v>18</v>
      </c>
      <c r="J90" t="s">
        <v>103</v>
      </c>
      <c r="K90" s="18">
        <v>7804.82</v>
      </c>
      <c r="L90" s="18">
        <v>8801.18</v>
      </c>
      <c r="M90">
        <v>16606</v>
      </c>
      <c r="Q90">
        <v>16606</v>
      </c>
      <c r="R90" s="2" t="s">
        <v>11</v>
      </c>
    </row>
    <row r="91" spans="1:21" x14ac:dyDescent="0.25">
      <c r="A91" t="s">
        <v>428</v>
      </c>
      <c r="B91" t="s">
        <v>429</v>
      </c>
      <c r="C91" s="2" t="s">
        <v>206</v>
      </c>
      <c r="D91" t="s">
        <v>169</v>
      </c>
      <c r="E91" t="s">
        <v>430</v>
      </c>
      <c r="F91" t="s">
        <v>431</v>
      </c>
      <c r="G91" t="s">
        <v>104</v>
      </c>
      <c r="H91" t="s">
        <v>24</v>
      </c>
      <c r="I91" s="2" t="s">
        <v>18</v>
      </c>
      <c r="J91" t="s">
        <v>103</v>
      </c>
      <c r="K91" s="18">
        <v>18574.34</v>
      </c>
      <c r="L91" s="18">
        <v>21804.66</v>
      </c>
      <c r="M91">
        <v>40379</v>
      </c>
      <c r="Q91">
        <v>40379</v>
      </c>
      <c r="R91" s="2" t="s">
        <v>18</v>
      </c>
    </row>
    <row r="92" spans="1:21" x14ac:dyDescent="0.25">
      <c r="A92" t="s">
        <v>432</v>
      </c>
      <c r="B92" t="s">
        <v>433</v>
      </c>
      <c r="C92" s="2" t="s">
        <v>434</v>
      </c>
      <c r="D92" t="s">
        <v>435</v>
      </c>
      <c r="E92" t="s">
        <v>436</v>
      </c>
      <c r="F92" t="s">
        <v>437</v>
      </c>
      <c r="G92" t="s">
        <v>104</v>
      </c>
      <c r="H92" t="s">
        <v>24</v>
      </c>
      <c r="I92" s="2" t="s">
        <v>18</v>
      </c>
      <c r="J92" t="s">
        <v>103</v>
      </c>
      <c r="K92" s="18">
        <v>361.20000000000005</v>
      </c>
      <c r="L92" s="18">
        <v>541.79999999999995</v>
      </c>
      <c r="M92">
        <v>903</v>
      </c>
      <c r="Q92">
        <v>903</v>
      </c>
      <c r="R92" s="2" t="s">
        <v>18</v>
      </c>
    </row>
    <row r="93" spans="1:21" x14ac:dyDescent="0.25">
      <c r="A93" t="s">
        <v>438</v>
      </c>
      <c r="B93" t="s">
        <v>439</v>
      </c>
      <c r="C93" s="2" t="s">
        <v>7</v>
      </c>
      <c r="D93" t="s">
        <v>440</v>
      </c>
      <c r="E93" t="s">
        <v>441</v>
      </c>
      <c r="F93" t="s">
        <v>437</v>
      </c>
      <c r="G93" t="s">
        <v>104</v>
      </c>
      <c r="H93" t="s">
        <v>24</v>
      </c>
      <c r="I93" s="2" t="s">
        <v>18</v>
      </c>
      <c r="J93" t="s">
        <v>103</v>
      </c>
      <c r="K93" s="18">
        <v>668.70999999999992</v>
      </c>
      <c r="L93" s="18">
        <v>962.29000000000008</v>
      </c>
      <c r="M93">
        <v>1631</v>
      </c>
      <c r="Q93">
        <v>1631</v>
      </c>
      <c r="R93" s="2" t="s">
        <v>18</v>
      </c>
    </row>
    <row r="94" spans="1:21" x14ac:dyDescent="0.25">
      <c r="A94" t="s">
        <v>442</v>
      </c>
      <c r="B94" t="s">
        <v>284</v>
      </c>
      <c r="C94" s="2" t="s">
        <v>34</v>
      </c>
      <c r="D94" t="s">
        <v>182</v>
      </c>
      <c r="E94" t="s">
        <v>443</v>
      </c>
      <c r="F94" t="s">
        <v>287</v>
      </c>
      <c r="G94" t="s">
        <v>104</v>
      </c>
      <c r="H94" t="s">
        <v>24</v>
      </c>
      <c r="I94" s="2" t="s">
        <v>18</v>
      </c>
      <c r="J94" t="s">
        <v>103</v>
      </c>
      <c r="K94" s="18">
        <v>768.40000000000009</v>
      </c>
      <c r="L94" s="18">
        <v>1152.5999999999999</v>
      </c>
      <c r="M94">
        <v>1921</v>
      </c>
      <c r="Q94">
        <v>1921</v>
      </c>
      <c r="R94" s="2" t="s">
        <v>18</v>
      </c>
    </row>
    <row r="95" spans="1:21" x14ac:dyDescent="0.25">
      <c r="A95" t="s">
        <v>444</v>
      </c>
      <c r="B95" t="s">
        <v>213</v>
      </c>
      <c r="C95" s="2" t="s">
        <v>168</v>
      </c>
      <c r="E95" t="s">
        <v>214</v>
      </c>
      <c r="F95" t="s">
        <v>215</v>
      </c>
      <c r="G95" t="s">
        <v>104</v>
      </c>
      <c r="H95" t="s">
        <v>24</v>
      </c>
      <c r="I95" s="2" t="s">
        <v>18</v>
      </c>
      <c r="J95" t="s">
        <v>103</v>
      </c>
      <c r="K95" s="18">
        <v>330.40000000000003</v>
      </c>
      <c r="L95" s="18">
        <v>495.59999999999997</v>
      </c>
      <c r="M95">
        <v>826</v>
      </c>
      <c r="Q95">
        <v>826</v>
      </c>
      <c r="R95" s="2" t="s">
        <v>18</v>
      </c>
    </row>
    <row r="96" spans="1:21" x14ac:dyDescent="0.25">
      <c r="A96" t="s">
        <v>445</v>
      </c>
      <c r="B96" t="s">
        <v>33</v>
      </c>
      <c r="C96" s="2" t="s">
        <v>446</v>
      </c>
      <c r="E96" t="s">
        <v>447</v>
      </c>
      <c r="F96" t="s">
        <v>448</v>
      </c>
      <c r="G96" t="s">
        <v>133</v>
      </c>
      <c r="H96" t="s">
        <v>24</v>
      </c>
      <c r="I96" s="2" t="s">
        <v>18</v>
      </c>
      <c r="J96" t="s">
        <v>103</v>
      </c>
      <c r="K96" s="18">
        <v>1240.32</v>
      </c>
      <c r="L96" s="18">
        <v>1191.68</v>
      </c>
      <c r="M96">
        <v>2432</v>
      </c>
      <c r="Q96">
        <v>2432</v>
      </c>
      <c r="R96" s="2" t="s">
        <v>11</v>
      </c>
    </row>
    <row r="97" spans="1:21" x14ac:dyDescent="0.25">
      <c r="A97" t="s">
        <v>449</v>
      </c>
      <c r="B97" t="s">
        <v>450</v>
      </c>
      <c r="C97" s="2" t="s">
        <v>7</v>
      </c>
      <c r="E97" t="s">
        <v>451</v>
      </c>
      <c r="F97" t="s">
        <v>452</v>
      </c>
      <c r="G97" t="s">
        <v>104</v>
      </c>
      <c r="H97" t="s">
        <v>24</v>
      </c>
      <c r="I97" s="2" t="s">
        <v>18</v>
      </c>
      <c r="J97" t="s">
        <v>103</v>
      </c>
      <c r="K97" s="18">
        <v>687.56999999999994</v>
      </c>
      <c r="L97" s="18">
        <v>989.43000000000006</v>
      </c>
      <c r="M97">
        <v>1677</v>
      </c>
      <c r="Q97">
        <v>1677</v>
      </c>
      <c r="R97" s="2" t="s">
        <v>18</v>
      </c>
    </row>
    <row r="98" spans="1:21" x14ac:dyDescent="0.25">
      <c r="A98" t="s">
        <v>453</v>
      </c>
      <c r="B98" t="s">
        <v>205</v>
      </c>
      <c r="C98" s="2" t="s">
        <v>206</v>
      </c>
      <c r="D98" t="s">
        <v>454</v>
      </c>
      <c r="E98" t="s">
        <v>208</v>
      </c>
      <c r="F98" t="s">
        <v>209</v>
      </c>
      <c r="G98" t="s">
        <v>104</v>
      </c>
      <c r="H98" t="s">
        <v>24</v>
      </c>
      <c r="I98" s="2" t="s">
        <v>18</v>
      </c>
      <c r="J98" t="s">
        <v>103</v>
      </c>
      <c r="K98" s="18">
        <v>446.48999999999995</v>
      </c>
      <c r="L98" s="18">
        <v>642.51</v>
      </c>
      <c r="M98">
        <v>1089</v>
      </c>
      <c r="Q98">
        <v>1089</v>
      </c>
      <c r="R98" s="2" t="s">
        <v>18</v>
      </c>
    </row>
    <row r="99" spans="1:21" x14ac:dyDescent="0.25">
      <c r="A99" t="s">
        <v>455</v>
      </c>
      <c r="B99" t="s">
        <v>456</v>
      </c>
      <c r="C99" s="2" t="s">
        <v>100</v>
      </c>
      <c r="E99" t="s">
        <v>457</v>
      </c>
      <c r="F99" t="s">
        <v>458</v>
      </c>
      <c r="G99" t="s">
        <v>104</v>
      </c>
      <c r="H99" t="s">
        <v>24</v>
      </c>
      <c r="I99" s="2" t="s">
        <v>18</v>
      </c>
      <c r="J99" t="s">
        <v>103</v>
      </c>
      <c r="K99" s="18">
        <v>5203.4400000000005</v>
      </c>
      <c r="L99" s="18">
        <v>4432.5599999999995</v>
      </c>
      <c r="M99">
        <v>9636</v>
      </c>
      <c r="Q99">
        <v>9636</v>
      </c>
      <c r="R99" s="2" t="s">
        <v>11</v>
      </c>
    </row>
    <row r="100" spans="1:21" x14ac:dyDescent="0.25">
      <c r="A100" t="s">
        <v>459</v>
      </c>
      <c r="B100" t="s">
        <v>33</v>
      </c>
      <c r="C100" s="2" t="s">
        <v>460</v>
      </c>
      <c r="E100" t="s">
        <v>35</v>
      </c>
      <c r="F100" t="s">
        <v>36</v>
      </c>
      <c r="G100" t="s">
        <v>133</v>
      </c>
      <c r="H100" t="s">
        <v>24</v>
      </c>
      <c r="I100" s="2" t="s">
        <v>18</v>
      </c>
      <c r="J100" t="s">
        <v>103</v>
      </c>
      <c r="K100" s="18">
        <v>1684.0600000000002</v>
      </c>
      <c r="L100" s="18">
        <v>1976.9399999999998</v>
      </c>
      <c r="M100">
        <v>3661</v>
      </c>
      <c r="Q100">
        <v>3661</v>
      </c>
      <c r="R100" s="2" t="s">
        <v>11</v>
      </c>
    </row>
    <row r="101" spans="1:21" x14ac:dyDescent="0.25">
      <c r="A101" t="s">
        <v>461</v>
      </c>
      <c r="B101" t="s">
        <v>418</v>
      </c>
      <c r="C101" s="2" t="s">
        <v>162</v>
      </c>
      <c r="E101" t="s">
        <v>419</v>
      </c>
      <c r="F101" t="s">
        <v>420</v>
      </c>
      <c r="G101" t="s">
        <v>104</v>
      </c>
      <c r="H101" t="s">
        <v>24</v>
      </c>
      <c r="I101" s="2" t="s">
        <v>18</v>
      </c>
      <c r="J101" t="s">
        <v>103</v>
      </c>
      <c r="K101" s="18">
        <v>585.58000000000004</v>
      </c>
      <c r="L101" s="18">
        <v>687.42</v>
      </c>
      <c r="M101">
        <v>1273</v>
      </c>
      <c r="Q101">
        <v>1273</v>
      </c>
      <c r="R101" s="2" t="s">
        <v>18</v>
      </c>
    </row>
    <row r="102" spans="1:21" x14ac:dyDescent="0.25">
      <c r="A102" t="s">
        <v>462</v>
      </c>
      <c r="B102" t="s">
        <v>463</v>
      </c>
      <c r="C102" s="2" t="s">
        <v>464</v>
      </c>
      <c r="E102" t="s">
        <v>465</v>
      </c>
      <c r="F102" t="s">
        <v>17</v>
      </c>
      <c r="G102" t="s">
        <v>167</v>
      </c>
      <c r="H102" t="s">
        <v>24</v>
      </c>
      <c r="I102" s="2" t="s">
        <v>18</v>
      </c>
      <c r="J102" t="s">
        <v>23</v>
      </c>
      <c r="K102" s="18">
        <v>2456</v>
      </c>
      <c r="L102" s="18">
        <v>0</v>
      </c>
      <c r="M102">
        <v>2456</v>
      </c>
      <c r="Q102">
        <v>2456</v>
      </c>
      <c r="R102" s="2" t="s">
        <v>11</v>
      </c>
    </row>
    <row r="103" spans="1:21" x14ac:dyDescent="0.25">
      <c r="A103" t="s">
        <v>466</v>
      </c>
      <c r="B103" t="s">
        <v>467</v>
      </c>
      <c r="C103" s="2" t="s">
        <v>157</v>
      </c>
      <c r="E103" t="s">
        <v>468</v>
      </c>
      <c r="F103" t="s">
        <v>332</v>
      </c>
      <c r="G103" t="s">
        <v>133</v>
      </c>
      <c r="H103" t="s">
        <v>24</v>
      </c>
      <c r="I103" s="2" t="s">
        <v>18</v>
      </c>
      <c r="J103" t="s">
        <v>103</v>
      </c>
      <c r="K103" s="18">
        <v>1095.3599999999999</v>
      </c>
      <c r="L103" s="18">
        <v>1186.6400000000001</v>
      </c>
      <c r="M103">
        <v>2282</v>
      </c>
      <c r="Q103">
        <v>2282</v>
      </c>
      <c r="R103" s="2" t="s">
        <v>11</v>
      </c>
    </row>
    <row r="104" spans="1:21" x14ac:dyDescent="0.25">
      <c r="A104" t="s">
        <v>469</v>
      </c>
      <c r="B104" t="s">
        <v>470</v>
      </c>
      <c r="C104" s="2" t="s">
        <v>106</v>
      </c>
      <c r="E104" t="s">
        <v>471</v>
      </c>
      <c r="F104" t="s">
        <v>472</v>
      </c>
      <c r="G104" t="s">
        <v>133</v>
      </c>
      <c r="H104" t="s">
        <v>24</v>
      </c>
      <c r="I104" s="2" t="s">
        <v>18</v>
      </c>
      <c r="J104" t="s">
        <v>103</v>
      </c>
      <c r="K104" s="18">
        <v>1366.08</v>
      </c>
      <c r="L104" s="18">
        <v>1479.92</v>
      </c>
      <c r="M104">
        <v>2846</v>
      </c>
      <c r="Q104">
        <v>2846</v>
      </c>
      <c r="R104" s="2" t="s">
        <v>11</v>
      </c>
      <c r="T104" s="2" t="s">
        <v>998</v>
      </c>
    </row>
    <row r="105" spans="1:21" s="3" customFormat="1" x14ac:dyDescent="0.25">
      <c r="A105" s="3" t="s">
        <v>473</v>
      </c>
      <c r="B105" s="3" t="s">
        <v>474</v>
      </c>
      <c r="C105" s="19" t="s">
        <v>7</v>
      </c>
      <c r="E105" s="3" t="s">
        <v>475</v>
      </c>
      <c r="F105" s="3" t="s">
        <v>226</v>
      </c>
      <c r="G105" s="3" t="s">
        <v>265</v>
      </c>
      <c r="H105" s="3" t="s">
        <v>24</v>
      </c>
      <c r="I105" s="19" t="s">
        <v>18</v>
      </c>
      <c r="J105" s="3" t="s">
        <v>103</v>
      </c>
      <c r="K105" s="20">
        <v>0</v>
      </c>
      <c r="L105" s="20">
        <v>0</v>
      </c>
      <c r="M105" s="3">
        <v>0</v>
      </c>
      <c r="Q105" s="3">
        <v>0</v>
      </c>
      <c r="R105" s="19" t="s">
        <v>11</v>
      </c>
      <c r="T105" s="19"/>
      <c r="U105" s="19"/>
    </row>
    <row r="106" spans="1:21" x14ac:dyDescent="0.25">
      <c r="A106" t="s">
        <v>476</v>
      </c>
      <c r="B106" t="s">
        <v>477</v>
      </c>
      <c r="C106" s="2" t="s">
        <v>220</v>
      </c>
      <c r="E106" t="s">
        <v>478</v>
      </c>
      <c r="F106" t="s">
        <v>287</v>
      </c>
      <c r="G106" t="s">
        <v>104</v>
      </c>
      <c r="H106" t="s">
        <v>24</v>
      </c>
      <c r="I106" s="2" t="s">
        <v>18</v>
      </c>
      <c r="J106" t="s">
        <v>103</v>
      </c>
      <c r="K106" s="18">
        <v>15499.89</v>
      </c>
      <c r="L106" s="18">
        <v>10771.11</v>
      </c>
      <c r="M106">
        <v>26271</v>
      </c>
      <c r="Q106">
        <v>26271</v>
      </c>
      <c r="R106" s="2" t="s">
        <v>11</v>
      </c>
    </row>
    <row r="107" spans="1:21" x14ac:dyDescent="0.25">
      <c r="A107" t="s">
        <v>479</v>
      </c>
      <c r="B107" t="s">
        <v>480</v>
      </c>
      <c r="C107" s="2" t="s">
        <v>7</v>
      </c>
      <c r="E107" t="s">
        <v>481</v>
      </c>
      <c r="F107" t="s">
        <v>482</v>
      </c>
      <c r="G107" t="s">
        <v>265</v>
      </c>
      <c r="H107" t="s">
        <v>24</v>
      </c>
      <c r="I107" s="2" t="s">
        <v>18</v>
      </c>
      <c r="J107" t="s">
        <v>103</v>
      </c>
      <c r="K107" s="18">
        <v>72.97999999999999</v>
      </c>
      <c r="L107" s="18">
        <v>105.02000000000001</v>
      </c>
      <c r="M107">
        <v>178</v>
      </c>
      <c r="Q107">
        <v>178</v>
      </c>
      <c r="R107" s="2" t="s">
        <v>18</v>
      </c>
    </row>
    <row r="108" spans="1:21" x14ac:dyDescent="0.25">
      <c r="A108" t="s">
        <v>483</v>
      </c>
      <c r="B108" t="s">
        <v>484</v>
      </c>
      <c r="C108" s="2" t="s">
        <v>485</v>
      </c>
      <c r="D108" t="s">
        <v>182</v>
      </c>
      <c r="E108" t="s">
        <v>486</v>
      </c>
      <c r="F108" t="s">
        <v>364</v>
      </c>
      <c r="G108" t="s">
        <v>265</v>
      </c>
      <c r="H108" t="s">
        <v>24</v>
      </c>
      <c r="I108" s="2" t="s">
        <v>18</v>
      </c>
      <c r="J108" t="s">
        <v>103</v>
      </c>
      <c r="K108" s="18">
        <v>240.72000000000003</v>
      </c>
      <c r="L108" s="18">
        <v>467.28</v>
      </c>
      <c r="M108">
        <v>708</v>
      </c>
      <c r="Q108">
        <v>708</v>
      </c>
      <c r="R108" s="2" t="s">
        <v>18</v>
      </c>
    </row>
    <row r="109" spans="1:21" x14ac:dyDescent="0.25">
      <c r="A109" t="s">
        <v>487</v>
      </c>
      <c r="B109" t="s">
        <v>488</v>
      </c>
      <c r="C109" s="2" t="s">
        <v>7</v>
      </c>
      <c r="D109" t="s">
        <v>192</v>
      </c>
      <c r="E109" t="s">
        <v>489</v>
      </c>
      <c r="F109" t="s">
        <v>376</v>
      </c>
      <c r="G109" t="s">
        <v>167</v>
      </c>
      <c r="H109" t="s">
        <v>24</v>
      </c>
      <c r="I109" s="2" t="s">
        <v>18</v>
      </c>
      <c r="K109" s="18">
        <v>200</v>
      </c>
      <c r="L109" s="18">
        <v>0</v>
      </c>
      <c r="M109">
        <v>200</v>
      </c>
      <c r="Q109">
        <v>200</v>
      </c>
      <c r="R109" s="2" t="s">
        <v>11</v>
      </c>
    </row>
    <row r="110" spans="1:21" x14ac:dyDescent="0.25">
      <c r="A110" t="s">
        <v>490</v>
      </c>
      <c r="B110" t="s">
        <v>491</v>
      </c>
      <c r="C110" s="2" t="s">
        <v>7</v>
      </c>
      <c r="D110" t="s">
        <v>492</v>
      </c>
      <c r="E110" t="s">
        <v>493</v>
      </c>
      <c r="F110" t="s">
        <v>494</v>
      </c>
      <c r="G110" t="s">
        <v>25</v>
      </c>
      <c r="H110" t="s">
        <v>24</v>
      </c>
      <c r="I110" s="2" t="s">
        <v>18</v>
      </c>
      <c r="J110" t="s">
        <v>23</v>
      </c>
      <c r="K110" s="18">
        <v>23809</v>
      </c>
      <c r="L110" s="18">
        <v>0</v>
      </c>
      <c r="M110">
        <v>23809</v>
      </c>
      <c r="Q110">
        <v>23809</v>
      </c>
      <c r="R110" s="2" t="s">
        <v>11</v>
      </c>
    </row>
    <row r="111" spans="1:21" x14ac:dyDescent="0.25">
      <c r="A111" t="s">
        <v>495</v>
      </c>
      <c r="B111" t="s">
        <v>496</v>
      </c>
      <c r="C111" s="2" t="s">
        <v>497</v>
      </c>
      <c r="D111" t="s">
        <v>498</v>
      </c>
      <c r="E111" t="s">
        <v>499</v>
      </c>
      <c r="F111" t="s">
        <v>239</v>
      </c>
      <c r="G111" t="s">
        <v>133</v>
      </c>
      <c r="H111" t="s">
        <v>24</v>
      </c>
      <c r="I111" s="2" t="s">
        <v>18</v>
      </c>
      <c r="J111" t="s">
        <v>103</v>
      </c>
      <c r="K111" s="18">
        <v>289.8</v>
      </c>
      <c r="L111" s="18">
        <v>340.2</v>
      </c>
      <c r="M111">
        <v>630</v>
      </c>
      <c r="Q111">
        <v>630</v>
      </c>
      <c r="R111" s="2" t="s">
        <v>11</v>
      </c>
    </row>
    <row r="112" spans="1:21" x14ac:dyDescent="0.25">
      <c r="A112" t="s">
        <v>500</v>
      </c>
      <c r="B112" t="s">
        <v>501</v>
      </c>
      <c r="C112" s="2" t="s">
        <v>502</v>
      </c>
      <c r="D112" t="s">
        <v>503</v>
      </c>
      <c r="E112" t="s">
        <v>504</v>
      </c>
      <c r="F112" t="s">
        <v>505</v>
      </c>
      <c r="G112" t="s">
        <v>104</v>
      </c>
      <c r="H112" t="s">
        <v>24</v>
      </c>
      <c r="I112" s="2" t="s">
        <v>18</v>
      </c>
      <c r="J112" t="s">
        <v>103</v>
      </c>
      <c r="K112" s="18">
        <v>2560.56</v>
      </c>
      <c r="L112" s="18">
        <v>2887.44</v>
      </c>
      <c r="M112">
        <v>5448</v>
      </c>
      <c r="Q112">
        <v>5448</v>
      </c>
      <c r="R112" s="2" t="s">
        <v>11</v>
      </c>
    </row>
    <row r="113" spans="1:18" x14ac:dyDescent="0.25">
      <c r="A113" t="s">
        <v>506</v>
      </c>
      <c r="B113" t="s">
        <v>507</v>
      </c>
      <c r="C113" s="2" t="s">
        <v>358</v>
      </c>
      <c r="D113" t="s">
        <v>508</v>
      </c>
      <c r="E113" t="s">
        <v>509</v>
      </c>
      <c r="F113" t="s">
        <v>510</v>
      </c>
      <c r="G113" t="s">
        <v>104</v>
      </c>
      <c r="H113" t="s">
        <v>24</v>
      </c>
      <c r="I113" s="2" t="s">
        <v>18</v>
      </c>
      <c r="J113" t="s">
        <v>103</v>
      </c>
      <c r="K113" s="18">
        <v>19403.48</v>
      </c>
      <c r="L113" s="18">
        <v>21880.52</v>
      </c>
      <c r="M113">
        <v>41284</v>
      </c>
      <c r="Q113">
        <v>41284</v>
      </c>
      <c r="R113" s="2" t="s">
        <v>11</v>
      </c>
    </row>
    <row r="114" spans="1:18" x14ac:dyDescent="0.25">
      <c r="A114" t="s">
        <v>511</v>
      </c>
      <c r="B114" t="s">
        <v>507</v>
      </c>
      <c r="C114" s="2" t="s">
        <v>100</v>
      </c>
      <c r="D114" t="s">
        <v>508</v>
      </c>
      <c r="E114" t="s">
        <v>509</v>
      </c>
      <c r="F114" t="s">
        <v>510</v>
      </c>
      <c r="G114" t="s">
        <v>25</v>
      </c>
      <c r="H114" t="s">
        <v>24</v>
      </c>
      <c r="I114" s="2" t="s">
        <v>18</v>
      </c>
      <c r="J114" t="s">
        <v>23</v>
      </c>
      <c r="K114" s="18">
        <v>64729</v>
      </c>
      <c r="L114" s="18">
        <v>0</v>
      </c>
      <c r="M114">
        <v>64729</v>
      </c>
      <c r="Q114">
        <v>64729</v>
      </c>
      <c r="R114" s="2" t="s">
        <v>11</v>
      </c>
    </row>
    <row r="115" spans="1:18" x14ac:dyDescent="0.25">
      <c r="A115" t="s">
        <v>512</v>
      </c>
      <c r="B115" t="s">
        <v>501</v>
      </c>
      <c r="C115" s="2" t="s">
        <v>206</v>
      </c>
      <c r="D115" t="s">
        <v>498</v>
      </c>
      <c r="E115" t="s">
        <v>504</v>
      </c>
      <c r="F115" t="s">
        <v>505</v>
      </c>
      <c r="G115" t="s">
        <v>104</v>
      </c>
      <c r="H115" t="s">
        <v>24</v>
      </c>
      <c r="I115" s="2" t="s">
        <v>18</v>
      </c>
      <c r="J115" t="s">
        <v>103</v>
      </c>
      <c r="K115" s="18">
        <v>1048.5600000000002</v>
      </c>
      <c r="L115" s="18">
        <v>2035.4399999999998</v>
      </c>
      <c r="M115">
        <v>3084</v>
      </c>
      <c r="Q115">
        <v>3084</v>
      </c>
      <c r="R115" s="2" t="s">
        <v>11</v>
      </c>
    </row>
    <row r="116" spans="1:18" x14ac:dyDescent="0.25">
      <c r="A116" t="s">
        <v>513</v>
      </c>
      <c r="B116" t="s">
        <v>514</v>
      </c>
      <c r="C116" s="2" t="s">
        <v>95</v>
      </c>
      <c r="D116" t="s">
        <v>169</v>
      </c>
      <c r="E116" t="s">
        <v>515</v>
      </c>
      <c r="F116" t="s">
        <v>516</v>
      </c>
      <c r="G116" t="s">
        <v>133</v>
      </c>
      <c r="H116" t="s">
        <v>24</v>
      </c>
      <c r="I116" s="2" t="s">
        <v>18</v>
      </c>
      <c r="J116" t="s">
        <v>103</v>
      </c>
      <c r="K116" s="18">
        <v>1216.23</v>
      </c>
      <c r="L116" s="18">
        <v>496.77</v>
      </c>
      <c r="M116">
        <v>1713</v>
      </c>
      <c r="Q116">
        <v>1713</v>
      </c>
      <c r="R116" s="2" t="s">
        <v>11</v>
      </c>
    </row>
    <row r="117" spans="1:18" x14ac:dyDescent="0.25">
      <c r="A117" t="s">
        <v>517</v>
      </c>
      <c r="B117" t="s">
        <v>467</v>
      </c>
      <c r="C117" s="2" t="s">
        <v>78</v>
      </c>
      <c r="D117" t="s">
        <v>169</v>
      </c>
      <c r="E117" t="s">
        <v>468</v>
      </c>
      <c r="F117" t="s">
        <v>332</v>
      </c>
      <c r="G117" t="s">
        <v>167</v>
      </c>
      <c r="H117" t="s">
        <v>24</v>
      </c>
      <c r="I117" s="2" t="s">
        <v>18</v>
      </c>
      <c r="J117" t="s">
        <v>23</v>
      </c>
      <c r="K117" s="18">
        <v>1982</v>
      </c>
      <c r="L117" s="18">
        <v>0</v>
      </c>
      <c r="M117">
        <v>1982</v>
      </c>
      <c r="Q117">
        <v>1982</v>
      </c>
      <c r="R117" s="2" t="s">
        <v>11</v>
      </c>
    </row>
    <row r="118" spans="1:18" x14ac:dyDescent="0.25">
      <c r="A118" t="s">
        <v>518</v>
      </c>
      <c r="B118" t="s">
        <v>519</v>
      </c>
      <c r="C118" s="2" t="s">
        <v>206</v>
      </c>
      <c r="E118" t="s">
        <v>520</v>
      </c>
      <c r="F118" t="s">
        <v>521</v>
      </c>
      <c r="G118" t="s">
        <v>104</v>
      </c>
      <c r="H118" t="s">
        <v>24</v>
      </c>
      <c r="I118" s="2" t="s">
        <v>18</v>
      </c>
      <c r="J118" t="s">
        <v>103</v>
      </c>
      <c r="K118" s="18">
        <v>15968.939999999999</v>
      </c>
      <c r="L118" s="18">
        <v>11097.060000000001</v>
      </c>
      <c r="M118">
        <v>27066</v>
      </c>
      <c r="Q118">
        <v>27066</v>
      </c>
      <c r="R118" s="2" t="s">
        <v>11</v>
      </c>
    </row>
    <row r="119" spans="1:18" x14ac:dyDescent="0.25">
      <c r="A119" t="s">
        <v>522</v>
      </c>
      <c r="B119" t="s">
        <v>523</v>
      </c>
      <c r="C119" s="2" t="s">
        <v>44</v>
      </c>
      <c r="E119" t="s">
        <v>524</v>
      </c>
      <c r="F119" t="s">
        <v>525</v>
      </c>
      <c r="G119" t="s">
        <v>104</v>
      </c>
      <c r="H119" t="s">
        <v>24</v>
      </c>
      <c r="I119" s="2" t="s">
        <v>18</v>
      </c>
      <c r="J119" t="s">
        <v>103</v>
      </c>
      <c r="K119" s="18">
        <v>23392.68</v>
      </c>
      <c r="L119" s="18">
        <v>22475.32</v>
      </c>
      <c r="M119">
        <v>45868</v>
      </c>
      <c r="Q119">
        <v>45868</v>
      </c>
      <c r="R119" s="2" t="s">
        <v>11</v>
      </c>
    </row>
    <row r="120" spans="1:18" x14ac:dyDescent="0.25">
      <c r="A120" t="s">
        <v>526</v>
      </c>
      <c r="B120" t="s">
        <v>527</v>
      </c>
      <c r="C120" s="2" t="s">
        <v>528</v>
      </c>
      <c r="D120" t="s">
        <v>529</v>
      </c>
      <c r="E120" t="s">
        <v>530</v>
      </c>
      <c r="F120" t="s">
        <v>531</v>
      </c>
      <c r="G120" t="s">
        <v>104</v>
      </c>
      <c r="H120" t="s">
        <v>24</v>
      </c>
      <c r="I120" s="2" t="s">
        <v>18</v>
      </c>
      <c r="J120" t="s">
        <v>103</v>
      </c>
      <c r="K120" s="18">
        <v>19740.240000000002</v>
      </c>
      <c r="L120" s="18">
        <v>18221.759999999998</v>
      </c>
      <c r="M120">
        <v>37962</v>
      </c>
      <c r="Q120">
        <v>37962</v>
      </c>
      <c r="R120" s="2" t="s">
        <v>11</v>
      </c>
    </row>
    <row r="121" spans="1:18" x14ac:dyDescent="0.25">
      <c r="A121" t="s">
        <v>532</v>
      </c>
      <c r="B121" t="s">
        <v>533</v>
      </c>
      <c r="C121" s="2" t="s">
        <v>168</v>
      </c>
      <c r="D121" t="s">
        <v>534</v>
      </c>
      <c r="E121" t="s">
        <v>535</v>
      </c>
      <c r="F121" t="s">
        <v>536</v>
      </c>
      <c r="G121" t="s">
        <v>104</v>
      </c>
      <c r="H121" t="s">
        <v>24</v>
      </c>
      <c r="I121" s="2" t="s">
        <v>18</v>
      </c>
      <c r="J121" t="s">
        <v>103</v>
      </c>
      <c r="K121" s="18">
        <v>424.54999999999995</v>
      </c>
      <c r="L121" s="18">
        <v>788.45</v>
      </c>
      <c r="M121">
        <v>1213</v>
      </c>
      <c r="Q121">
        <v>1213</v>
      </c>
      <c r="R121" s="2" t="s">
        <v>11</v>
      </c>
    </row>
    <row r="122" spans="1:18" x14ac:dyDescent="0.25">
      <c r="A122" t="s">
        <v>537</v>
      </c>
      <c r="B122" t="s">
        <v>219</v>
      </c>
      <c r="C122" s="2" t="s">
        <v>538</v>
      </c>
      <c r="E122" t="s">
        <v>221</v>
      </c>
      <c r="F122" t="s">
        <v>222</v>
      </c>
      <c r="G122" t="s">
        <v>133</v>
      </c>
      <c r="H122" t="s">
        <v>24</v>
      </c>
      <c r="I122" s="2" t="s">
        <v>18</v>
      </c>
      <c r="J122" t="s">
        <v>103</v>
      </c>
      <c r="K122" s="18">
        <v>5964.84</v>
      </c>
      <c r="L122" s="18">
        <v>1399.1599999999999</v>
      </c>
      <c r="M122">
        <v>7364</v>
      </c>
      <c r="Q122">
        <v>7364</v>
      </c>
      <c r="R122" s="2" t="s">
        <v>11</v>
      </c>
    </row>
    <row r="123" spans="1:18" x14ac:dyDescent="0.25">
      <c r="A123" t="s">
        <v>539</v>
      </c>
      <c r="B123" t="s">
        <v>396</v>
      </c>
      <c r="C123" s="2" t="s">
        <v>540</v>
      </c>
      <c r="E123" t="s">
        <v>541</v>
      </c>
      <c r="F123" t="s">
        <v>312</v>
      </c>
      <c r="G123" t="s">
        <v>265</v>
      </c>
      <c r="H123" t="s">
        <v>24</v>
      </c>
      <c r="I123" s="2" t="s">
        <v>18</v>
      </c>
      <c r="J123" t="s">
        <v>103</v>
      </c>
      <c r="K123" s="18">
        <v>154.80000000000001</v>
      </c>
      <c r="L123" s="18">
        <v>232.2</v>
      </c>
      <c r="M123">
        <v>387</v>
      </c>
      <c r="Q123">
        <v>387</v>
      </c>
      <c r="R123" s="2" t="s">
        <v>11</v>
      </c>
    </row>
    <row r="124" spans="1:18" x14ac:dyDescent="0.25">
      <c r="A124" t="s">
        <v>542</v>
      </c>
      <c r="B124" t="s">
        <v>396</v>
      </c>
      <c r="C124" s="2" t="s">
        <v>543</v>
      </c>
      <c r="E124" t="s">
        <v>541</v>
      </c>
      <c r="F124" t="s">
        <v>312</v>
      </c>
      <c r="G124" t="s">
        <v>265</v>
      </c>
      <c r="H124" t="s">
        <v>24</v>
      </c>
      <c r="I124" s="2" t="s">
        <v>18</v>
      </c>
      <c r="J124" t="s">
        <v>103</v>
      </c>
      <c r="K124" s="18">
        <v>901.18</v>
      </c>
      <c r="L124" s="18">
        <v>1296.8200000000002</v>
      </c>
      <c r="M124">
        <v>2198</v>
      </c>
      <c r="Q124">
        <v>2198</v>
      </c>
      <c r="R124" s="2" t="s">
        <v>11</v>
      </c>
    </row>
    <row r="125" spans="1:18" x14ac:dyDescent="0.25">
      <c r="A125" t="s">
        <v>544</v>
      </c>
      <c r="B125" t="s">
        <v>396</v>
      </c>
      <c r="C125" s="2" t="s">
        <v>545</v>
      </c>
      <c r="E125" t="s">
        <v>541</v>
      </c>
      <c r="F125" t="s">
        <v>312</v>
      </c>
      <c r="G125" t="s">
        <v>265</v>
      </c>
      <c r="H125" t="s">
        <v>24</v>
      </c>
      <c r="I125" s="2" t="s">
        <v>18</v>
      </c>
      <c r="J125" t="s">
        <v>103</v>
      </c>
      <c r="K125" s="18">
        <v>576</v>
      </c>
      <c r="L125" s="18">
        <v>864</v>
      </c>
      <c r="M125">
        <v>1440</v>
      </c>
      <c r="Q125">
        <v>1440</v>
      </c>
      <c r="R125" s="2" t="s">
        <v>11</v>
      </c>
    </row>
    <row r="126" spans="1:18" x14ac:dyDescent="0.25">
      <c r="A126" t="s">
        <v>546</v>
      </c>
      <c r="B126" t="s">
        <v>396</v>
      </c>
      <c r="C126" s="2" t="s">
        <v>187</v>
      </c>
      <c r="E126" t="s">
        <v>541</v>
      </c>
      <c r="F126" t="s">
        <v>312</v>
      </c>
      <c r="G126" t="s">
        <v>265</v>
      </c>
      <c r="H126" t="s">
        <v>24</v>
      </c>
      <c r="I126" s="2" t="s">
        <v>18</v>
      </c>
      <c r="J126" t="s">
        <v>103</v>
      </c>
      <c r="K126" s="18">
        <v>767.52</v>
      </c>
      <c r="L126" s="18">
        <v>1200.48</v>
      </c>
      <c r="M126">
        <v>1968</v>
      </c>
      <c r="Q126">
        <v>1968</v>
      </c>
      <c r="R126" s="2" t="s">
        <v>11</v>
      </c>
    </row>
    <row r="127" spans="1:18" x14ac:dyDescent="0.25">
      <c r="A127" t="s">
        <v>547</v>
      </c>
      <c r="B127" t="s">
        <v>396</v>
      </c>
      <c r="C127" s="2" t="s">
        <v>548</v>
      </c>
      <c r="E127" t="s">
        <v>541</v>
      </c>
      <c r="F127" t="s">
        <v>312</v>
      </c>
      <c r="G127" t="s">
        <v>265</v>
      </c>
      <c r="H127" t="s">
        <v>24</v>
      </c>
      <c r="I127" s="2" t="s">
        <v>18</v>
      </c>
      <c r="J127" t="s">
        <v>103</v>
      </c>
      <c r="K127" s="18">
        <v>188.57999999999998</v>
      </c>
      <c r="L127" s="18">
        <v>260.42</v>
      </c>
      <c r="M127">
        <v>449</v>
      </c>
      <c r="Q127">
        <v>449</v>
      </c>
      <c r="R127" s="2" t="s">
        <v>11</v>
      </c>
    </row>
    <row r="128" spans="1:18" x14ac:dyDescent="0.25">
      <c r="A128" t="s">
        <v>549</v>
      </c>
      <c r="B128" t="s">
        <v>550</v>
      </c>
      <c r="C128" s="2" t="s">
        <v>551</v>
      </c>
      <c r="D128" t="s">
        <v>552</v>
      </c>
      <c r="E128" t="s">
        <v>553</v>
      </c>
      <c r="F128" t="s">
        <v>554</v>
      </c>
      <c r="G128" t="s">
        <v>104</v>
      </c>
      <c r="H128" t="s">
        <v>24</v>
      </c>
      <c r="I128" s="2" t="s">
        <v>18</v>
      </c>
      <c r="J128" t="s">
        <v>103</v>
      </c>
      <c r="K128" s="18">
        <v>3812.76</v>
      </c>
      <c r="L128" s="18">
        <v>2239.2399999999998</v>
      </c>
      <c r="M128">
        <v>6052</v>
      </c>
      <c r="Q128">
        <v>6052</v>
      </c>
      <c r="R128" s="2" t="s">
        <v>11</v>
      </c>
    </row>
    <row r="129" spans="1:20" x14ac:dyDescent="0.25">
      <c r="A129" t="s">
        <v>555</v>
      </c>
      <c r="B129" t="s">
        <v>550</v>
      </c>
      <c r="C129" s="2" t="s">
        <v>556</v>
      </c>
      <c r="D129" t="s">
        <v>498</v>
      </c>
      <c r="E129" t="s">
        <v>557</v>
      </c>
      <c r="F129" t="s">
        <v>554</v>
      </c>
      <c r="G129" t="s">
        <v>104</v>
      </c>
      <c r="H129" t="s">
        <v>24</v>
      </c>
      <c r="I129" s="2" t="s">
        <v>18</v>
      </c>
      <c r="J129" t="s">
        <v>103</v>
      </c>
      <c r="K129" s="18">
        <v>8751.9600000000009</v>
      </c>
      <c r="L129" s="18">
        <v>10274.039999999999</v>
      </c>
      <c r="M129">
        <v>19026</v>
      </c>
      <c r="Q129">
        <v>19026</v>
      </c>
      <c r="R129" s="2" t="s">
        <v>11</v>
      </c>
      <c r="T129" s="2" t="s">
        <v>997</v>
      </c>
    </row>
    <row r="130" spans="1:20" x14ac:dyDescent="0.25">
      <c r="A130" t="s">
        <v>558</v>
      </c>
      <c r="B130" t="s">
        <v>273</v>
      </c>
      <c r="C130" s="2" t="s">
        <v>269</v>
      </c>
      <c r="D130" t="s">
        <v>559</v>
      </c>
      <c r="E130" t="s">
        <v>275</v>
      </c>
      <c r="F130" t="s">
        <v>97</v>
      </c>
      <c r="G130" t="s">
        <v>133</v>
      </c>
      <c r="H130" t="s">
        <v>24</v>
      </c>
      <c r="I130" s="2" t="s">
        <v>18</v>
      </c>
      <c r="J130" t="s">
        <v>103</v>
      </c>
      <c r="K130" s="18">
        <v>5620.2</v>
      </c>
      <c r="L130" s="18">
        <v>4069.8</v>
      </c>
      <c r="M130">
        <v>9690</v>
      </c>
      <c r="Q130">
        <v>9690</v>
      </c>
      <c r="R130" s="2" t="s">
        <v>11</v>
      </c>
    </row>
    <row r="131" spans="1:20" x14ac:dyDescent="0.25">
      <c r="A131" t="s">
        <v>560</v>
      </c>
      <c r="B131" t="s">
        <v>496</v>
      </c>
      <c r="C131" s="2" t="s">
        <v>561</v>
      </c>
      <c r="D131" t="s">
        <v>562</v>
      </c>
      <c r="E131" t="s">
        <v>563</v>
      </c>
      <c r="F131" t="s">
        <v>239</v>
      </c>
      <c r="G131" t="s">
        <v>133</v>
      </c>
      <c r="H131" t="s">
        <v>24</v>
      </c>
      <c r="I131" s="2" t="s">
        <v>18</v>
      </c>
      <c r="J131" t="s">
        <v>103</v>
      </c>
      <c r="K131" s="18">
        <v>289.39</v>
      </c>
      <c r="L131" s="18">
        <v>383.61</v>
      </c>
      <c r="M131">
        <v>673</v>
      </c>
      <c r="Q131">
        <v>673</v>
      </c>
      <c r="R131" s="2" t="s">
        <v>11</v>
      </c>
    </row>
    <row r="132" spans="1:20" x14ac:dyDescent="0.25">
      <c r="A132" t="s">
        <v>564</v>
      </c>
      <c r="B132" t="s">
        <v>565</v>
      </c>
      <c r="C132" s="2" t="s">
        <v>254</v>
      </c>
      <c r="E132" t="s">
        <v>566</v>
      </c>
      <c r="F132" t="s">
        <v>567</v>
      </c>
      <c r="G132" t="s">
        <v>104</v>
      </c>
      <c r="H132" t="s">
        <v>24</v>
      </c>
      <c r="I132" s="2" t="s">
        <v>18</v>
      </c>
      <c r="J132" t="s">
        <v>103</v>
      </c>
      <c r="K132" s="18">
        <v>1216</v>
      </c>
      <c r="L132" s="18">
        <v>1824</v>
      </c>
      <c r="M132">
        <v>3040</v>
      </c>
      <c r="Q132">
        <v>3040</v>
      </c>
      <c r="R132" s="2" t="s">
        <v>11</v>
      </c>
    </row>
    <row r="133" spans="1:20" x14ac:dyDescent="0.25">
      <c r="A133" t="s">
        <v>568</v>
      </c>
      <c r="B133" t="s">
        <v>569</v>
      </c>
      <c r="C133" s="2" t="s">
        <v>570</v>
      </c>
      <c r="D133" t="s">
        <v>169</v>
      </c>
      <c r="E133" t="s">
        <v>571</v>
      </c>
      <c r="F133" t="s">
        <v>572</v>
      </c>
      <c r="G133" t="s">
        <v>104</v>
      </c>
      <c r="H133" t="s">
        <v>24</v>
      </c>
      <c r="I133" s="2" t="s">
        <v>18</v>
      </c>
      <c r="J133" t="s">
        <v>103</v>
      </c>
      <c r="K133" s="18">
        <v>24988.120000000003</v>
      </c>
      <c r="L133" s="18">
        <v>29333.879999999997</v>
      </c>
      <c r="M133">
        <v>54322</v>
      </c>
      <c r="Q133">
        <v>54322</v>
      </c>
      <c r="R133" s="2" t="s">
        <v>11</v>
      </c>
    </row>
    <row r="134" spans="1:20" x14ac:dyDescent="0.25">
      <c r="A134" t="s">
        <v>573</v>
      </c>
      <c r="B134" t="s">
        <v>574</v>
      </c>
      <c r="C134" s="2" t="s">
        <v>157</v>
      </c>
      <c r="E134" t="s">
        <v>575</v>
      </c>
      <c r="F134" t="s">
        <v>174</v>
      </c>
      <c r="G134" t="s">
        <v>133</v>
      </c>
      <c r="H134" t="s">
        <v>24</v>
      </c>
      <c r="I134" s="2" t="s">
        <v>18</v>
      </c>
      <c r="J134" t="s">
        <v>103</v>
      </c>
      <c r="K134" s="18">
        <v>623.70000000000005</v>
      </c>
      <c r="L134" s="18">
        <v>510.29999999999995</v>
      </c>
      <c r="M134">
        <v>1134</v>
      </c>
      <c r="Q134">
        <v>1134</v>
      </c>
      <c r="R134" s="2" t="s">
        <v>11</v>
      </c>
    </row>
    <row r="135" spans="1:20" x14ac:dyDescent="0.25">
      <c r="A135" t="s">
        <v>576</v>
      </c>
      <c r="B135" t="s">
        <v>577</v>
      </c>
      <c r="C135" s="2" t="s">
        <v>110</v>
      </c>
      <c r="D135" t="s">
        <v>552</v>
      </c>
      <c r="E135" t="s">
        <v>578</v>
      </c>
      <c r="F135" t="s">
        <v>199</v>
      </c>
      <c r="G135" t="s">
        <v>25</v>
      </c>
      <c r="H135" t="s">
        <v>24</v>
      </c>
      <c r="I135" s="2" t="s">
        <v>18</v>
      </c>
      <c r="J135" t="s">
        <v>23</v>
      </c>
      <c r="K135" s="18">
        <v>47793</v>
      </c>
      <c r="L135" s="18">
        <v>0</v>
      </c>
      <c r="M135">
        <v>47793</v>
      </c>
      <c r="Q135">
        <v>47793</v>
      </c>
      <c r="R135" s="2" t="s">
        <v>11</v>
      </c>
    </row>
    <row r="136" spans="1:20" x14ac:dyDescent="0.25">
      <c r="A136" t="s">
        <v>579</v>
      </c>
      <c r="B136" t="s">
        <v>580</v>
      </c>
      <c r="C136" s="2" t="s">
        <v>49</v>
      </c>
      <c r="E136" t="s">
        <v>581</v>
      </c>
      <c r="F136" t="s">
        <v>582</v>
      </c>
      <c r="G136" t="s">
        <v>104</v>
      </c>
      <c r="H136" t="s">
        <v>24</v>
      </c>
      <c r="I136" s="2" t="s">
        <v>18</v>
      </c>
      <c r="J136" t="s">
        <v>103</v>
      </c>
      <c r="K136" s="18">
        <v>5500.88</v>
      </c>
      <c r="L136" s="18">
        <v>6203.12</v>
      </c>
      <c r="M136">
        <v>11704</v>
      </c>
      <c r="Q136">
        <v>11704</v>
      </c>
      <c r="R136" s="2" t="s">
        <v>11</v>
      </c>
    </row>
    <row r="137" spans="1:20" x14ac:dyDescent="0.25">
      <c r="A137" t="s">
        <v>583</v>
      </c>
      <c r="B137" t="s">
        <v>391</v>
      </c>
      <c r="C137" s="2" t="s">
        <v>358</v>
      </c>
      <c r="E137" t="s">
        <v>393</v>
      </c>
      <c r="F137" t="s">
        <v>394</v>
      </c>
      <c r="G137" t="s">
        <v>167</v>
      </c>
      <c r="H137" t="s">
        <v>24</v>
      </c>
      <c r="I137" s="2" t="s">
        <v>18</v>
      </c>
      <c r="J137" t="s">
        <v>23</v>
      </c>
      <c r="K137" s="18">
        <v>9331</v>
      </c>
      <c r="L137" s="18">
        <v>0</v>
      </c>
      <c r="M137">
        <v>9331</v>
      </c>
      <c r="Q137">
        <v>9331</v>
      </c>
      <c r="R137" s="2" t="s">
        <v>11</v>
      </c>
    </row>
    <row r="138" spans="1:20" x14ac:dyDescent="0.25">
      <c r="A138" s="37" t="s">
        <v>585</v>
      </c>
      <c r="B138" t="s">
        <v>586</v>
      </c>
      <c r="C138" s="2" t="s">
        <v>587</v>
      </c>
      <c r="D138" t="s">
        <v>588</v>
      </c>
      <c r="E138" t="s">
        <v>589</v>
      </c>
      <c r="F138" t="s">
        <v>590</v>
      </c>
      <c r="G138" t="s">
        <v>41</v>
      </c>
      <c r="H138" t="s">
        <v>10</v>
      </c>
      <c r="I138" s="2" t="s">
        <v>11</v>
      </c>
      <c r="K138" s="18">
        <v>410922.3</v>
      </c>
      <c r="L138" s="18">
        <v>394807.7</v>
      </c>
      <c r="M138">
        <v>805730</v>
      </c>
      <c r="Q138">
        <v>805730</v>
      </c>
      <c r="R138" s="2" t="s">
        <v>11</v>
      </c>
    </row>
    <row r="139" spans="1:20" x14ac:dyDescent="0.25">
      <c r="A139" s="37" t="s">
        <v>591</v>
      </c>
      <c r="B139" t="s">
        <v>592</v>
      </c>
      <c r="C139" s="2" t="s">
        <v>168</v>
      </c>
      <c r="D139" t="s">
        <v>126</v>
      </c>
      <c r="E139" t="s">
        <v>593</v>
      </c>
      <c r="F139" t="s">
        <v>154</v>
      </c>
      <c r="G139" t="s">
        <v>81</v>
      </c>
      <c r="H139" t="s">
        <v>10</v>
      </c>
      <c r="I139" s="2" t="s">
        <v>11</v>
      </c>
      <c r="K139" s="18">
        <v>259008.06999999998</v>
      </c>
      <c r="L139" s="18">
        <v>292072.93000000005</v>
      </c>
      <c r="M139">
        <v>551081</v>
      </c>
      <c r="Q139">
        <v>551081</v>
      </c>
      <c r="R139" s="2" t="s">
        <v>18</v>
      </c>
    </row>
    <row r="140" spans="1:20" x14ac:dyDescent="0.25">
      <c r="A140" s="37" t="s">
        <v>594</v>
      </c>
      <c r="B140" t="s">
        <v>595</v>
      </c>
      <c r="C140" s="2" t="s">
        <v>135</v>
      </c>
      <c r="D140" t="s">
        <v>169</v>
      </c>
      <c r="E140" t="s">
        <v>596</v>
      </c>
      <c r="F140" t="s">
        <v>597</v>
      </c>
      <c r="G140" t="s">
        <v>41</v>
      </c>
      <c r="H140" t="s">
        <v>10</v>
      </c>
      <c r="I140" s="2" t="s">
        <v>11</v>
      </c>
      <c r="K140" s="18">
        <v>717726.65999999992</v>
      </c>
      <c r="L140" s="18">
        <v>809351.34000000008</v>
      </c>
      <c r="M140">
        <v>1527078</v>
      </c>
      <c r="Q140">
        <v>1527078</v>
      </c>
      <c r="R140" s="2" t="s">
        <v>11</v>
      </c>
    </row>
    <row r="141" spans="1:20" ht="21.75" customHeight="1" x14ac:dyDescent="0.25">
      <c r="A141" t="s">
        <v>598</v>
      </c>
      <c r="B141" t="s">
        <v>599</v>
      </c>
      <c r="C141" t="s">
        <v>551</v>
      </c>
      <c r="E141" t="s">
        <v>600</v>
      </c>
      <c r="F141" t="s">
        <v>17</v>
      </c>
      <c r="H141" t="s">
        <v>10</v>
      </c>
      <c r="I141" s="2" t="s">
        <v>11</v>
      </c>
      <c r="K141" s="34">
        <v>4689133.28</v>
      </c>
      <c r="L141" s="34">
        <v>4328430.72</v>
      </c>
      <c r="M141" s="34">
        <v>9017564</v>
      </c>
      <c r="N141" s="34"/>
      <c r="O141" s="34"/>
      <c r="P141" s="34"/>
      <c r="Q141" s="34">
        <v>15000000</v>
      </c>
      <c r="R141" s="2" t="s">
        <v>11</v>
      </c>
    </row>
    <row r="142" spans="1:20" x14ac:dyDescent="0.25">
      <c r="A142" s="37" t="s">
        <v>601</v>
      </c>
      <c r="B142" t="s">
        <v>602</v>
      </c>
      <c r="C142" s="2" t="s">
        <v>7</v>
      </c>
      <c r="E142" t="s">
        <v>603</v>
      </c>
      <c r="F142" t="s">
        <v>604</v>
      </c>
      <c r="G142" t="s">
        <v>81</v>
      </c>
      <c r="H142" t="s">
        <v>10</v>
      </c>
      <c r="I142" s="2" t="s">
        <v>11</v>
      </c>
      <c r="K142" s="18">
        <v>2951631.02</v>
      </c>
      <c r="L142" s="18">
        <v>2137387.98</v>
      </c>
      <c r="M142">
        <v>5089019</v>
      </c>
      <c r="Q142">
        <v>5089019</v>
      </c>
      <c r="R142" s="2" t="s">
        <v>11</v>
      </c>
    </row>
    <row r="143" spans="1:20" x14ac:dyDescent="0.25">
      <c r="A143" s="37" t="s">
        <v>605</v>
      </c>
      <c r="B143" s="37" t="s">
        <v>606</v>
      </c>
      <c r="C143" s="2" t="s">
        <v>165</v>
      </c>
      <c r="E143" t="s">
        <v>607</v>
      </c>
      <c r="F143" t="s">
        <v>150</v>
      </c>
      <c r="H143" t="s">
        <v>10</v>
      </c>
      <c r="I143" s="2" t="s">
        <v>11</v>
      </c>
      <c r="K143" s="18">
        <v>1097957.3999999999</v>
      </c>
      <c r="L143" s="18">
        <v>795072.60000000009</v>
      </c>
      <c r="M143">
        <v>1893030</v>
      </c>
      <c r="Q143">
        <v>1893030</v>
      </c>
      <c r="R143" s="2" t="s">
        <v>11</v>
      </c>
    </row>
    <row r="144" spans="1:20" x14ac:dyDescent="0.25">
      <c r="A144" s="37" t="s">
        <v>608</v>
      </c>
      <c r="B144" s="37" t="s">
        <v>609</v>
      </c>
      <c r="C144" s="2" t="s">
        <v>610</v>
      </c>
      <c r="E144" t="s">
        <v>611</v>
      </c>
      <c r="F144" t="s">
        <v>612</v>
      </c>
      <c r="G144" t="s">
        <v>25</v>
      </c>
      <c r="H144" t="s">
        <v>24</v>
      </c>
      <c r="I144" s="2" t="s">
        <v>18</v>
      </c>
      <c r="J144" t="s">
        <v>23</v>
      </c>
      <c r="K144" s="18">
        <v>3879</v>
      </c>
      <c r="L144" s="18">
        <v>0</v>
      </c>
      <c r="M144">
        <v>3879</v>
      </c>
      <c r="Q144">
        <v>3879</v>
      </c>
      <c r="R144" s="2" t="s">
        <v>11</v>
      </c>
    </row>
    <row r="145" spans="1:21" x14ac:dyDescent="0.25">
      <c r="A145" t="s">
        <v>613</v>
      </c>
      <c r="B145" t="s">
        <v>614</v>
      </c>
      <c r="C145" t="s">
        <v>106</v>
      </c>
      <c r="E145" t="s">
        <v>615</v>
      </c>
      <c r="F145" t="s">
        <v>616</v>
      </c>
      <c r="G145" t="s">
        <v>52</v>
      </c>
      <c r="H145" t="s">
        <v>10</v>
      </c>
      <c r="I145" s="2" t="s">
        <v>11</v>
      </c>
      <c r="K145" s="34">
        <v>4108946.92</v>
      </c>
      <c r="L145" s="34">
        <v>3792874.08</v>
      </c>
      <c r="M145" s="34">
        <v>7901821</v>
      </c>
      <c r="N145" s="34"/>
      <c r="O145" s="34"/>
      <c r="P145" s="34"/>
      <c r="Q145" s="35">
        <v>14000000</v>
      </c>
      <c r="R145" s="2" t="s">
        <v>11</v>
      </c>
    </row>
    <row r="146" spans="1:21" x14ac:dyDescent="0.25">
      <c r="A146" t="s">
        <v>617</v>
      </c>
      <c r="B146" t="s">
        <v>618</v>
      </c>
      <c r="C146" s="2" t="s">
        <v>7</v>
      </c>
      <c r="E146" t="s">
        <v>619</v>
      </c>
      <c r="F146" t="s">
        <v>312</v>
      </c>
      <c r="G146" t="s">
        <v>81</v>
      </c>
      <c r="H146" t="s">
        <v>10</v>
      </c>
      <c r="I146" s="2" t="s">
        <v>11</v>
      </c>
      <c r="K146" s="18">
        <v>246253.68</v>
      </c>
      <c r="L146" s="18">
        <v>185770.32</v>
      </c>
      <c r="M146">
        <v>432024</v>
      </c>
      <c r="Q146">
        <v>432024</v>
      </c>
      <c r="R146" s="2" t="s">
        <v>11</v>
      </c>
    </row>
    <row r="147" spans="1:21" x14ac:dyDescent="0.25">
      <c r="A147" t="s">
        <v>620</v>
      </c>
      <c r="B147" t="s">
        <v>621</v>
      </c>
      <c r="C147" s="2" t="s">
        <v>7</v>
      </c>
      <c r="D147" t="s">
        <v>622</v>
      </c>
      <c r="E147" t="s">
        <v>623</v>
      </c>
      <c r="F147" t="s">
        <v>624</v>
      </c>
      <c r="G147" t="s">
        <v>52</v>
      </c>
      <c r="H147" t="s">
        <v>10</v>
      </c>
      <c r="I147" s="2" t="e">
        <v>#N/A</v>
      </c>
      <c r="K147" s="18">
        <v>8198.8000000000011</v>
      </c>
      <c r="L147" s="18">
        <v>12298.199999999999</v>
      </c>
      <c r="M147">
        <v>20497</v>
      </c>
      <c r="Q147">
        <v>20497</v>
      </c>
      <c r="R147" s="2" t="s">
        <v>11</v>
      </c>
    </row>
    <row r="148" spans="1:21" x14ac:dyDescent="0.25">
      <c r="A148" t="s">
        <v>625</v>
      </c>
      <c r="B148" t="s">
        <v>626</v>
      </c>
      <c r="C148" s="2" t="s">
        <v>627</v>
      </c>
      <c r="E148" t="s">
        <v>628</v>
      </c>
      <c r="F148" t="s">
        <v>364</v>
      </c>
      <c r="G148" t="s">
        <v>81</v>
      </c>
      <c r="H148" t="s">
        <v>10</v>
      </c>
      <c r="I148" s="2" t="s">
        <v>11</v>
      </c>
      <c r="K148" s="18">
        <v>7281166.4100000001</v>
      </c>
      <c r="L148" s="18">
        <v>4276240.59</v>
      </c>
      <c r="M148">
        <v>11557407</v>
      </c>
      <c r="Q148">
        <v>11557407</v>
      </c>
      <c r="R148" s="2" t="s">
        <v>11</v>
      </c>
    </row>
    <row r="149" spans="1:21" x14ac:dyDescent="0.25">
      <c r="A149" t="s">
        <v>629</v>
      </c>
      <c r="B149" t="s">
        <v>618</v>
      </c>
      <c r="C149" s="2" t="s">
        <v>7</v>
      </c>
      <c r="E149" t="s">
        <v>619</v>
      </c>
      <c r="F149" t="s">
        <v>312</v>
      </c>
      <c r="G149" t="s">
        <v>81</v>
      </c>
      <c r="H149" t="s">
        <v>10</v>
      </c>
      <c r="I149" s="2" t="s">
        <v>11</v>
      </c>
      <c r="K149" s="18">
        <v>553057.84</v>
      </c>
      <c r="L149" s="18">
        <v>400490.16000000003</v>
      </c>
      <c r="M149">
        <v>953548</v>
      </c>
      <c r="Q149">
        <v>953548</v>
      </c>
      <c r="R149" s="2" t="s">
        <v>11</v>
      </c>
    </row>
    <row r="150" spans="1:21" x14ac:dyDescent="0.25">
      <c r="A150" t="s">
        <v>633</v>
      </c>
      <c r="B150" t="s">
        <v>634</v>
      </c>
      <c r="C150" s="2" t="s">
        <v>7</v>
      </c>
      <c r="D150" t="s">
        <v>635</v>
      </c>
      <c r="E150" t="s">
        <v>636</v>
      </c>
      <c r="F150" t="s">
        <v>376</v>
      </c>
      <c r="G150" t="s">
        <v>52</v>
      </c>
      <c r="H150" t="s">
        <v>10</v>
      </c>
      <c r="I150" s="2" t="s">
        <v>11</v>
      </c>
      <c r="K150" s="18">
        <v>9975.3599999999988</v>
      </c>
      <c r="L150" s="18">
        <v>10806.640000000001</v>
      </c>
      <c r="M150">
        <v>20782</v>
      </c>
      <c r="Q150">
        <v>20782</v>
      </c>
      <c r="R150" s="2" t="s">
        <v>11</v>
      </c>
    </row>
    <row r="151" spans="1:21" x14ac:dyDescent="0.25">
      <c r="A151" t="s">
        <v>637</v>
      </c>
      <c r="B151" t="s">
        <v>638</v>
      </c>
      <c r="C151" s="2" t="s">
        <v>117</v>
      </c>
      <c r="D151" t="s">
        <v>169</v>
      </c>
      <c r="E151" t="s">
        <v>639</v>
      </c>
      <c r="F151" t="s">
        <v>640</v>
      </c>
      <c r="G151" t="s">
        <v>41</v>
      </c>
      <c r="H151" t="s">
        <v>10</v>
      </c>
      <c r="I151" s="2" t="s">
        <v>11</v>
      </c>
      <c r="K151" s="18">
        <v>445528.4</v>
      </c>
      <c r="L151" s="18">
        <v>523011.6</v>
      </c>
      <c r="M151">
        <v>968540</v>
      </c>
      <c r="Q151">
        <v>968540</v>
      </c>
      <c r="R151" s="2" t="s">
        <v>11</v>
      </c>
    </row>
    <row r="152" spans="1:21" x14ac:dyDescent="0.25">
      <c r="A152" t="s">
        <v>641</v>
      </c>
      <c r="B152" t="s">
        <v>642</v>
      </c>
      <c r="C152" s="2" t="s">
        <v>643</v>
      </c>
      <c r="E152" t="s">
        <v>644</v>
      </c>
      <c r="F152" t="s">
        <v>264</v>
      </c>
      <c r="G152" t="s">
        <v>52</v>
      </c>
      <c r="H152" t="s">
        <v>10</v>
      </c>
      <c r="I152" s="2" t="s">
        <v>11</v>
      </c>
      <c r="K152" s="18">
        <v>9519061.5</v>
      </c>
      <c r="L152" s="18">
        <v>6893113.5</v>
      </c>
      <c r="M152">
        <v>16412175</v>
      </c>
      <c r="Q152">
        <v>16412175</v>
      </c>
      <c r="R152" s="2" t="s">
        <v>11</v>
      </c>
    </row>
    <row r="153" spans="1:21" x14ac:dyDescent="0.25">
      <c r="A153" t="s">
        <v>645</v>
      </c>
      <c r="B153" t="s">
        <v>646</v>
      </c>
      <c r="C153" s="2" t="s">
        <v>647</v>
      </c>
      <c r="E153" t="s">
        <v>648</v>
      </c>
      <c r="F153" t="s">
        <v>567</v>
      </c>
      <c r="G153" t="s">
        <v>81</v>
      </c>
      <c r="H153" t="s">
        <v>10</v>
      </c>
      <c r="I153" s="2" t="s">
        <v>11</v>
      </c>
      <c r="K153" s="18">
        <v>3814102.3200000003</v>
      </c>
      <c r="L153" s="18">
        <v>2996794.6799999997</v>
      </c>
      <c r="M153">
        <v>6810897</v>
      </c>
      <c r="Q153">
        <v>6810897</v>
      </c>
      <c r="R153" s="2" t="s">
        <v>11</v>
      </c>
    </row>
    <row r="154" spans="1:21" x14ac:dyDescent="0.25">
      <c r="A154" t="s">
        <v>649</v>
      </c>
      <c r="B154" t="s">
        <v>650</v>
      </c>
      <c r="C154" s="2" t="s">
        <v>651</v>
      </c>
      <c r="E154" t="s">
        <v>652</v>
      </c>
      <c r="F154" t="s">
        <v>239</v>
      </c>
      <c r="H154" t="s">
        <v>10</v>
      </c>
      <c r="I154" s="2" t="s">
        <v>11</v>
      </c>
      <c r="K154" s="18">
        <v>121203.72</v>
      </c>
      <c r="L154" s="18">
        <v>62438.28</v>
      </c>
      <c r="M154">
        <v>183642</v>
      </c>
      <c r="Q154">
        <v>183642</v>
      </c>
      <c r="R154" s="2" t="s">
        <v>11</v>
      </c>
    </row>
    <row r="155" spans="1:21" x14ac:dyDescent="0.25">
      <c r="A155" t="s">
        <v>653</v>
      </c>
      <c r="B155" t="s">
        <v>654</v>
      </c>
      <c r="C155" s="2" t="s">
        <v>168</v>
      </c>
      <c r="E155" t="s">
        <v>193</v>
      </c>
      <c r="F155" t="s">
        <v>194</v>
      </c>
      <c r="H155" t="s">
        <v>10</v>
      </c>
      <c r="I155" s="2" t="s">
        <v>11</v>
      </c>
      <c r="K155" s="18">
        <v>1900988.7</v>
      </c>
      <c r="L155" s="18">
        <v>1023609.3</v>
      </c>
      <c r="M155">
        <v>2924598</v>
      </c>
      <c r="Q155">
        <v>2924598</v>
      </c>
      <c r="R155" s="2" t="s">
        <v>11</v>
      </c>
    </row>
    <row r="156" spans="1:21" s="3" customFormat="1" x14ac:dyDescent="0.25">
      <c r="A156" s="3" t="s">
        <v>655</v>
      </c>
      <c r="B156" s="3" t="s">
        <v>630</v>
      </c>
      <c r="C156" s="19" t="s">
        <v>358</v>
      </c>
      <c r="E156" s="3" t="s">
        <v>631</v>
      </c>
      <c r="F156" s="3" t="s">
        <v>632</v>
      </c>
      <c r="G156" s="3" t="s">
        <v>52</v>
      </c>
      <c r="H156" s="3" t="s">
        <v>10</v>
      </c>
      <c r="I156" s="19" t="s">
        <v>11</v>
      </c>
      <c r="K156" s="20">
        <v>0</v>
      </c>
      <c r="L156" s="20">
        <v>0</v>
      </c>
      <c r="M156" s="3">
        <v>0</v>
      </c>
      <c r="Q156" s="3">
        <v>0</v>
      </c>
      <c r="R156" s="19" t="s">
        <v>18</v>
      </c>
      <c r="T156" s="19"/>
      <c r="U156" s="19"/>
    </row>
    <row r="157" spans="1:21" x14ac:dyDescent="0.25">
      <c r="A157" t="s">
        <v>656</v>
      </c>
      <c r="B157" t="s">
        <v>657</v>
      </c>
      <c r="C157" s="2" t="s">
        <v>658</v>
      </c>
      <c r="E157" t="s">
        <v>659</v>
      </c>
      <c r="F157" t="s">
        <v>660</v>
      </c>
      <c r="G157" t="s">
        <v>52</v>
      </c>
      <c r="H157" t="s">
        <v>10</v>
      </c>
      <c r="I157" s="2" t="s">
        <v>11</v>
      </c>
      <c r="K157" s="18">
        <v>6704.5599999999995</v>
      </c>
      <c r="L157" s="18">
        <v>8887.44</v>
      </c>
      <c r="M157">
        <v>15592</v>
      </c>
      <c r="Q157">
        <v>15592</v>
      </c>
      <c r="R157" s="2" t="s">
        <v>11</v>
      </c>
    </row>
    <row r="158" spans="1:21" x14ac:dyDescent="0.25">
      <c r="A158" t="s">
        <v>661</v>
      </c>
      <c r="B158" t="s">
        <v>94</v>
      </c>
      <c r="C158" s="2" t="s">
        <v>78</v>
      </c>
      <c r="E158" t="s">
        <v>170</v>
      </c>
      <c r="F158" t="s">
        <v>97</v>
      </c>
      <c r="G158" t="s">
        <v>52</v>
      </c>
      <c r="H158" t="s">
        <v>10</v>
      </c>
      <c r="I158" s="2" t="s">
        <v>11</v>
      </c>
      <c r="K158" s="18">
        <v>88103.4</v>
      </c>
      <c r="L158" s="18">
        <v>58735.600000000006</v>
      </c>
      <c r="M158">
        <v>146839</v>
      </c>
      <c r="Q158">
        <v>146839</v>
      </c>
      <c r="R158" s="2" t="s">
        <v>11</v>
      </c>
    </row>
    <row r="159" spans="1:21" x14ac:dyDescent="0.25">
      <c r="A159" t="s">
        <v>662</v>
      </c>
      <c r="B159" t="s">
        <v>663</v>
      </c>
      <c r="C159" s="2" t="s">
        <v>269</v>
      </c>
      <c r="E159" t="s">
        <v>664</v>
      </c>
      <c r="F159" t="s">
        <v>665</v>
      </c>
      <c r="H159" t="s">
        <v>10</v>
      </c>
      <c r="I159" s="2" t="s">
        <v>11</v>
      </c>
      <c r="K159" s="18">
        <v>4065394.8400000003</v>
      </c>
      <c r="L159" s="18">
        <v>3752672.1599999997</v>
      </c>
      <c r="M159">
        <v>7818067</v>
      </c>
      <c r="Q159">
        <v>7818067</v>
      </c>
      <c r="R159" s="2" t="s">
        <v>11</v>
      </c>
    </row>
    <row r="160" spans="1:21" x14ac:dyDescent="0.25">
      <c r="A160" t="s">
        <v>666</v>
      </c>
      <c r="B160" t="s">
        <v>667</v>
      </c>
      <c r="C160" s="2" t="s">
        <v>358</v>
      </c>
      <c r="E160" t="s">
        <v>668</v>
      </c>
      <c r="F160" t="s">
        <v>312</v>
      </c>
      <c r="G160" t="s">
        <v>31</v>
      </c>
      <c r="H160" t="s">
        <v>10</v>
      </c>
      <c r="I160" s="2" t="s">
        <v>11</v>
      </c>
      <c r="K160" s="18">
        <v>1593845.47</v>
      </c>
      <c r="L160" s="18">
        <v>1107587.53</v>
      </c>
      <c r="M160">
        <v>2701433</v>
      </c>
      <c r="Q160">
        <v>2701433</v>
      </c>
      <c r="R160" s="2" t="s">
        <v>11</v>
      </c>
    </row>
    <row r="161" spans="1:20" x14ac:dyDescent="0.25">
      <c r="A161" t="s">
        <v>669</v>
      </c>
      <c r="B161" t="s">
        <v>507</v>
      </c>
      <c r="C161" s="2" t="s">
        <v>358</v>
      </c>
      <c r="E161" t="s">
        <v>509</v>
      </c>
      <c r="F161" t="s">
        <v>510</v>
      </c>
      <c r="G161" t="s">
        <v>167</v>
      </c>
      <c r="H161" t="s">
        <v>24</v>
      </c>
      <c r="I161" s="2" t="s">
        <v>18</v>
      </c>
      <c r="J161" t="s">
        <v>23</v>
      </c>
      <c r="K161" s="18">
        <v>3317</v>
      </c>
      <c r="L161" s="18">
        <v>0</v>
      </c>
      <c r="M161">
        <v>3317</v>
      </c>
      <c r="Q161">
        <v>3317</v>
      </c>
      <c r="R161" s="2" t="s">
        <v>11</v>
      </c>
    </row>
    <row r="162" spans="1:20" x14ac:dyDescent="0.25">
      <c r="A162" t="s">
        <v>674</v>
      </c>
      <c r="B162" t="s">
        <v>675</v>
      </c>
      <c r="C162" s="2" t="s">
        <v>610</v>
      </c>
      <c r="E162" t="s">
        <v>676</v>
      </c>
      <c r="F162" t="s">
        <v>139</v>
      </c>
      <c r="G162" t="s">
        <v>41</v>
      </c>
      <c r="H162" t="s">
        <v>10</v>
      </c>
      <c r="I162" s="2" t="s">
        <v>11</v>
      </c>
      <c r="K162" s="18">
        <v>4885812.6999999993</v>
      </c>
      <c r="L162" s="18">
        <v>3538002.3000000007</v>
      </c>
      <c r="M162">
        <v>8423815</v>
      </c>
      <c r="Q162">
        <v>8423815</v>
      </c>
      <c r="R162" s="2" t="s">
        <v>11</v>
      </c>
    </row>
    <row r="163" spans="1:20" x14ac:dyDescent="0.25">
      <c r="A163" t="s">
        <v>677</v>
      </c>
      <c r="B163" t="s">
        <v>678</v>
      </c>
      <c r="C163" s="2" t="s">
        <v>679</v>
      </c>
      <c r="E163" t="s">
        <v>680</v>
      </c>
      <c r="F163" t="s">
        <v>360</v>
      </c>
      <c r="G163" t="s">
        <v>104</v>
      </c>
      <c r="H163" t="s">
        <v>24</v>
      </c>
      <c r="I163" s="2" t="s">
        <v>18</v>
      </c>
      <c r="J163" t="s">
        <v>103</v>
      </c>
      <c r="K163" s="18">
        <v>10988.640000000001</v>
      </c>
      <c r="L163" s="18">
        <v>10143.359999999999</v>
      </c>
      <c r="M163">
        <v>21132</v>
      </c>
      <c r="Q163">
        <v>21132</v>
      </c>
      <c r="R163" s="2" t="s">
        <v>11</v>
      </c>
    </row>
    <row r="164" spans="1:20" x14ac:dyDescent="0.25">
      <c r="A164" t="s">
        <v>681</v>
      </c>
      <c r="B164" t="s">
        <v>682</v>
      </c>
      <c r="C164" s="2" t="s">
        <v>683</v>
      </c>
      <c r="E164" t="s">
        <v>684</v>
      </c>
      <c r="F164" t="s">
        <v>685</v>
      </c>
      <c r="G164" t="s">
        <v>41</v>
      </c>
      <c r="H164" t="s">
        <v>10</v>
      </c>
      <c r="I164" s="2" t="s">
        <v>11</v>
      </c>
      <c r="K164" s="18">
        <v>2216871.5</v>
      </c>
      <c r="L164" s="18">
        <v>2216871.5</v>
      </c>
      <c r="M164">
        <v>4433743</v>
      </c>
      <c r="Q164">
        <v>4433743</v>
      </c>
      <c r="R164" s="2" t="s">
        <v>11</v>
      </c>
    </row>
    <row r="165" spans="1:20" x14ac:dyDescent="0.25">
      <c r="A165" t="s">
        <v>686</v>
      </c>
      <c r="B165" t="s">
        <v>687</v>
      </c>
      <c r="C165" s="2" t="s">
        <v>84</v>
      </c>
      <c r="E165" t="s">
        <v>688</v>
      </c>
      <c r="F165" t="s">
        <v>689</v>
      </c>
      <c r="G165" t="s">
        <v>52</v>
      </c>
      <c r="H165" t="s">
        <v>10</v>
      </c>
      <c r="I165" s="2" t="s">
        <v>11</v>
      </c>
      <c r="K165" s="18">
        <v>76999.12999999999</v>
      </c>
      <c r="L165" s="18">
        <v>53507.87000000001</v>
      </c>
      <c r="M165">
        <v>130507</v>
      </c>
      <c r="Q165">
        <v>130507</v>
      </c>
      <c r="R165" s="2" t="s">
        <v>11</v>
      </c>
    </row>
    <row r="166" spans="1:20" x14ac:dyDescent="0.25">
      <c r="A166" t="s">
        <v>690</v>
      </c>
      <c r="B166" t="s">
        <v>691</v>
      </c>
      <c r="C166" s="2" t="s">
        <v>220</v>
      </c>
      <c r="E166" t="s">
        <v>692</v>
      </c>
      <c r="F166" t="s">
        <v>685</v>
      </c>
      <c r="G166" t="s">
        <v>81</v>
      </c>
      <c r="H166" t="s">
        <v>10</v>
      </c>
      <c r="I166" s="2" t="s">
        <v>11</v>
      </c>
      <c r="K166" s="18">
        <v>434178</v>
      </c>
      <c r="L166" s="18">
        <v>434178</v>
      </c>
      <c r="M166">
        <v>868356</v>
      </c>
      <c r="Q166">
        <v>868356</v>
      </c>
      <c r="R166" s="2" t="s">
        <v>11</v>
      </c>
    </row>
    <row r="167" spans="1:20" x14ac:dyDescent="0.25">
      <c r="A167" t="s">
        <v>693</v>
      </c>
      <c r="B167" t="s">
        <v>694</v>
      </c>
      <c r="C167" s="2" t="s">
        <v>358</v>
      </c>
      <c r="E167" t="s">
        <v>695</v>
      </c>
      <c r="F167" t="s">
        <v>696</v>
      </c>
      <c r="G167" t="s">
        <v>81</v>
      </c>
      <c r="H167" t="s">
        <v>10</v>
      </c>
      <c r="I167" s="2" t="s">
        <v>11</v>
      </c>
      <c r="K167" s="18">
        <v>25485.050000000003</v>
      </c>
      <c r="L167" s="18">
        <v>22599.949999999997</v>
      </c>
      <c r="M167">
        <v>48085</v>
      </c>
      <c r="Q167">
        <v>48085</v>
      </c>
      <c r="R167" s="2" t="s">
        <v>11</v>
      </c>
    </row>
    <row r="168" spans="1:20" x14ac:dyDescent="0.25">
      <c r="A168" t="s">
        <v>697</v>
      </c>
      <c r="B168" t="s">
        <v>698</v>
      </c>
      <c r="C168" s="2" t="s">
        <v>699</v>
      </c>
      <c r="E168" t="s">
        <v>700</v>
      </c>
      <c r="F168" t="s">
        <v>312</v>
      </c>
      <c r="G168" t="s">
        <v>52</v>
      </c>
      <c r="H168" t="s">
        <v>10</v>
      </c>
      <c r="I168" s="2" t="s">
        <v>11</v>
      </c>
      <c r="K168" s="18">
        <v>294372.95999999996</v>
      </c>
      <c r="L168" s="18">
        <v>318904.04000000004</v>
      </c>
      <c r="M168">
        <v>613277</v>
      </c>
      <c r="Q168">
        <v>613277</v>
      </c>
      <c r="R168" s="2" t="s">
        <v>11</v>
      </c>
    </row>
    <row r="169" spans="1:20" x14ac:dyDescent="0.25">
      <c r="A169" t="s">
        <v>701</v>
      </c>
      <c r="B169" t="s">
        <v>550</v>
      </c>
      <c r="C169" s="2" t="s">
        <v>110</v>
      </c>
      <c r="D169" t="s">
        <v>702</v>
      </c>
      <c r="E169" t="s">
        <v>553</v>
      </c>
      <c r="F169" t="s">
        <v>554</v>
      </c>
      <c r="G169" t="s">
        <v>31</v>
      </c>
      <c r="H169" t="s">
        <v>10</v>
      </c>
      <c r="I169" s="2" t="s">
        <v>11</v>
      </c>
      <c r="K169" s="18">
        <v>30707.100000000002</v>
      </c>
      <c r="L169" s="18">
        <v>26157.899999999998</v>
      </c>
      <c r="M169">
        <v>56865</v>
      </c>
      <c r="Q169">
        <v>56865</v>
      </c>
      <c r="R169" s="2" t="s">
        <v>11</v>
      </c>
      <c r="T169" s="2" t="s">
        <v>997</v>
      </c>
    </row>
    <row r="170" spans="1:20" x14ac:dyDescent="0.25">
      <c r="A170" t="s">
        <v>703</v>
      </c>
      <c r="B170" t="s">
        <v>704</v>
      </c>
      <c r="C170" s="2" t="s">
        <v>168</v>
      </c>
      <c r="E170" t="s">
        <v>705</v>
      </c>
      <c r="F170" t="s">
        <v>525</v>
      </c>
      <c r="G170" t="s">
        <v>81</v>
      </c>
      <c r="H170" t="s">
        <v>10</v>
      </c>
      <c r="I170" s="2" t="s">
        <v>11</v>
      </c>
      <c r="K170" s="18">
        <v>1891071.98</v>
      </c>
      <c r="L170" s="18">
        <v>1209046.02</v>
      </c>
      <c r="M170">
        <v>3100118</v>
      </c>
      <c r="Q170">
        <v>3100118</v>
      </c>
      <c r="R170" s="2" t="s">
        <v>11</v>
      </c>
    </row>
    <row r="171" spans="1:20" x14ac:dyDescent="0.25">
      <c r="A171" t="s">
        <v>706</v>
      </c>
      <c r="B171" t="s">
        <v>707</v>
      </c>
      <c r="C171" s="2" t="s">
        <v>206</v>
      </c>
      <c r="E171" t="s">
        <v>708</v>
      </c>
      <c r="F171" t="s">
        <v>174</v>
      </c>
      <c r="G171" t="s">
        <v>31</v>
      </c>
      <c r="H171" t="s">
        <v>10</v>
      </c>
      <c r="I171" s="2" t="s">
        <v>11</v>
      </c>
      <c r="K171" s="18">
        <v>115470.63</v>
      </c>
      <c r="L171" s="18">
        <v>110942.37</v>
      </c>
      <c r="M171">
        <v>226413</v>
      </c>
      <c r="Q171">
        <v>226413</v>
      </c>
      <c r="R171" s="2" t="s">
        <v>11</v>
      </c>
    </row>
    <row r="172" spans="1:20" x14ac:dyDescent="0.25">
      <c r="A172" t="s">
        <v>711</v>
      </c>
      <c r="B172" t="s">
        <v>712</v>
      </c>
      <c r="C172" s="2" t="s">
        <v>401</v>
      </c>
      <c r="E172" t="s">
        <v>713</v>
      </c>
      <c r="F172" t="s">
        <v>525</v>
      </c>
      <c r="G172" t="s">
        <v>52</v>
      </c>
      <c r="H172" t="s">
        <v>10</v>
      </c>
      <c r="I172" s="2" t="s">
        <v>11</v>
      </c>
      <c r="K172" s="18">
        <v>19488.600000000002</v>
      </c>
      <c r="L172" s="18">
        <v>16601.399999999998</v>
      </c>
      <c r="M172">
        <v>36090</v>
      </c>
      <c r="Q172">
        <v>36090</v>
      </c>
      <c r="R172" s="2" t="s">
        <v>11</v>
      </c>
    </row>
    <row r="173" spans="1:20" x14ac:dyDescent="0.25">
      <c r="A173" t="s">
        <v>714</v>
      </c>
      <c r="B173" t="s">
        <v>715</v>
      </c>
      <c r="C173" s="2" t="s">
        <v>716</v>
      </c>
      <c r="E173" t="s">
        <v>717</v>
      </c>
      <c r="F173" t="s">
        <v>402</v>
      </c>
      <c r="G173" t="s">
        <v>81</v>
      </c>
      <c r="H173" t="s">
        <v>10</v>
      </c>
      <c r="I173" s="2" t="s">
        <v>11</v>
      </c>
      <c r="K173" s="18">
        <v>2254926</v>
      </c>
      <c r="L173" s="18">
        <v>1441674</v>
      </c>
      <c r="M173">
        <v>3696600</v>
      </c>
      <c r="Q173">
        <v>3696600</v>
      </c>
      <c r="R173" s="2" t="s">
        <v>11</v>
      </c>
    </row>
    <row r="174" spans="1:20" x14ac:dyDescent="0.25">
      <c r="A174" t="s">
        <v>718</v>
      </c>
      <c r="B174" t="s">
        <v>719</v>
      </c>
      <c r="C174" s="2" t="s">
        <v>78</v>
      </c>
      <c r="E174" t="s">
        <v>720</v>
      </c>
      <c r="F174" t="s">
        <v>166</v>
      </c>
      <c r="G174" t="s">
        <v>81</v>
      </c>
      <c r="H174" t="s">
        <v>10</v>
      </c>
      <c r="I174" s="2" t="s">
        <v>11</v>
      </c>
      <c r="K174" s="18">
        <v>448098.24</v>
      </c>
      <c r="L174" s="18">
        <v>430525.76</v>
      </c>
      <c r="M174">
        <v>878624</v>
      </c>
      <c r="Q174">
        <v>878624</v>
      </c>
      <c r="R174" s="2" t="s">
        <v>11</v>
      </c>
    </row>
    <row r="175" spans="1:20" x14ac:dyDescent="0.25">
      <c r="A175" t="s">
        <v>721</v>
      </c>
      <c r="B175" t="s">
        <v>722</v>
      </c>
      <c r="C175" s="2" t="s">
        <v>723</v>
      </c>
      <c r="E175" t="s">
        <v>724</v>
      </c>
      <c r="F175" t="s">
        <v>510</v>
      </c>
      <c r="G175" t="s">
        <v>31</v>
      </c>
      <c r="H175" t="s">
        <v>10</v>
      </c>
      <c r="I175" s="2" t="s">
        <v>11</v>
      </c>
      <c r="K175" s="18">
        <v>275312.40000000002</v>
      </c>
      <c r="L175" s="18">
        <v>225255.59999999998</v>
      </c>
      <c r="M175">
        <v>500568</v>
      </c>
      <c r="Q175">
        <v>500568</v>
      </c>
      <c r="R175" s="2" t="s">
        <v>11</v>
      </c>
    </row>
    <row r="176" spans="1:20" x14ac:dyDescent="0.25">
      <c r="A176" t="s">
        <v>725</v>
      </c>
      <c r="B176" t="s">
        <v>726</v>
      </c>
      <c r="C176" s="2" t="s">
        <v>7</v>
      </c>
      <c r="E176" t="s">
        <v>727</v>
      </c>
      <c r="F176" t="s">
        <v>728</v>
      </c>
      <c r="G176" t="s">
        <v>31</v>
      </c>
      <c r="H176" t="s">
        <v>10</v>
      </c>
      <c r="I176" s="2" t="s">
        <v>11</v>
      </c>
      <c r="K176" s="18">
        <v>179025.69999999998</v>
      </c>
      <c r="L176" s="18">
        <v>129639.30000000002</v>
      </c>
      <c r="M176">
        <v>308665</v>
      </c>
      <c r="Q176">
        <v>308665</v>
      </c>
      <c r="R176" s="2" t="s">
        <v>11</v>
      </c>
    </row>
    <row r="177" spans="1:20" x14ac:dyDescent="0.25">
      <c r="A177" t="s">
        <v>729</v>
      </c>
      <c r="B177" t="s">
        <v>730</v>
      </c>
      <c r="C177" s="2" t="s">
        <v>157</v>
      </c>
      <c r="E177" t="s">
        <v>731</v>
      </c>
      <c r="F177" t="s">
        <v>732</v>
      </c>
      <c r="G177" t="s">
        <v>52</v>
      </c>
      <c r="H177" t="s">
        <v>10</v>
      </c>
      <c r="I177" s="2" t="s">
        <v>11</v>
      </c>
      <c r="K177" s="18">
        <v>81531.360000000001</v>
      </c>
      <c r="L177" s="18">
        <v>69452.639999999999</v>
      </c>
      <c r="M177">
        <v>150984</v>
      </c>
      <c r="Q177">
        <v>150984</v>
      </c>
      <c r="R177" s="2" t="s">
        <v>11</v>
      </c>
    </row>
    <row r="178" spans="1:20" x14ac:dyDescent="0.25">
      <c r="A178" t="s">
        <v>733</v>
      </c>
      <c r="B178" t="s">
        <v>734</v>
      </c>
      <c r="C178" s="2" t="s">
        <v>254</v>
      </c>
      <c r="E178" t="s">
        <v>735</v>
      </c>
      <c r="F178" t="s">
        <v>86</v>
      </c>
      <c r="G178" t="s">
        <v>52</v>
      </c>
      <c r="H178" t="s">
        <v>10</v>
      </c>
      <c r="I178" s="2" t="s">
        <v>11</v>
      </c>
      <c r="K178" s="18">
        <v>8845.65</v>
      </c>
      <c r="L178" s="18">
        <v>10811.35</v>
      </c>
      <c r="M178">
        <v>19657</v>
      </c>
      <c r="Q178">
        <v>19657</v>
      </c>
      <c r="R178" s="2" t="s">
        <v>11</v>
      </c>
    </row>
    <row r="179" spans="1:20" x14ac:dyDescent="0.25">
      <c r="A179" t="s">
        <v>736</v>
      </c>
      <c r="B179" t="s">
        <v>527</v>
      </c>
      <c r="C179" s="2" t="s">
        <v>78</v>
      </c>
      <c r="E179" t="s">
        <v>737</v>
      </c>
      <c r="F179" t="s">
        <v>531</v>
      </c>
      <c r="G179" t="s">
        <v>52</v>
      </c>
      <c r="H179" t="s">
        <v>10</v>
      </c>
      <c r="I179" s="2" t="s">
        <v>11</v>
      </c>
      <c r="K179" s="18">
        <v>31084.480000000003</v>
      </c>
      <c r="L179" s="18">
        <v>24423.519999999997</v>
      </c>
      <c r="M179">
        <v>55508</v>
      </c>
      <c r="Q179">
        <v>55508</v>
      </c>
      <c r="R179" s="2" t="s">
        <v>11</v>
      </c>
    </row>
    <row r="180" spans="1:20" x14ac:dyDescent="0.25">
      <c r="A180" t="s">
        <v>738</v>
      </c>
      <c r="B180" t="s">
        <v>739</v>
      </c>
      <c r="C180" s="2" t="s">
        <v>740</v>
      </c>
      <c r="E180" t="s">
        <v>741</v>
      </c>
      <c r="F180" t="s">
        <v>742</v>
      </c>
      <c r="G180" t="s">
        <v>81</v>
      </c>
      <c r="H180" t="s">
        <v>10</v>
      </c>
      <c r="I180" s="2" t="s">
        <v>11</v>
      </c>
      <c r="K180" s="18">
        <v>1543065.5999999999</v>
      </c>
      <c r="L180" s="18">
        <v>1028710.4000000001</v>
      </c>
      <c r="M180">
        <v>2571776</v>
      </c>
      <c r="Q180">
        <v>2571776</v>
      </c>
      <c r="R180" s="2" t="s">
        <v>11</v>
      </c>
    </row>
    <row r="181" spans="1:20" x14ac:dyDescent="0.25">
      <c r="A181" t="s">
        <v>743</v>
      </c>
      <c r="B181" t="s">
        <v>744</v>
      </c>
      <c r="C181" s="2" t="s">
        <v>100</v>
      </c>
      <c r="E181" t="s">
        <v>745</v>
      </c>
      <c r="F181" t="s">
        <v>554</v>
      </c>
      <c r="G181" t="s">
        <v>81</v>
      </c>
      <c r="H181" t="s">
        <v>10</v>
      </c>
      <c r="I181" s="2" t="s">
        <v>11</v>
      </c>
      <c r="K181" s="18">
        <v>3455822.34</v>
      </c>
      <c r="L181" s="18">
        <v>2401503.66</v>
      </c>
      <c r="M181">
        <v>5857326</v>
      </c>
      <c r="Q181">
        <v>5857326</v>
      </c>
      <c r="R181" s="2" t="s">
        <v>11</v>
      </c>
      <c r="T181" s="2" t="s">
        <v>997</v>
      </c>
    </row>
    <row r="182" spans="1:20" x14ac:dyDescent="0.25">
      <c r="A182" t="s">
        <v>746</v>
      </c>
      <c r="B182" t="s">
        <v>514</v>
      </c>
      <c r="C182" s="2" t="s">
        <v>95</v>
      </c>
      <c r="E182" t="s">
        <v>515</v>
      </c>
      <c r="F182" t="s">
        <v>516</v>
      </c>
      <c r="G182" t="s">
        <v>81</v>
      </c>
      <c r="H182" t="s">
        <v>10</v>
      </c>
      <c r="I182" s="2" t="s">
        <v>11</v>
      </c>
      <c r="K182" s="18">
        <v>1645917.8599999999</v>
      </c>
      <c r="L182" s="18">
        <v>1052308.1400000001</v>
      </c>
      <c r="M182">
        <v>2698226</v>
      </c>
      <c r="Q182">
        <v>2698226</v>
      </c>
      <c r="R182" s="2" t="s">
        <v>11</v>
      </c>
    </row>
    <row r="183" spans="1:20" x14ac:dyDescent="0.25">
      <c r="A183" t="s">
        <v>747</v>
      </c>
      <c r="B183" t="s">
        <v>748</v>
      </c>
      <c r="C183" s="2" t="s">
        <v>749</v>
      </c>
      <c r="E183" t="s">
        <v>750</v>
      </c>
      <c r="F183" t="s">
        <v>80</v>
      </c>
      <c r="G183" t="s">
        <v>31</v>
      </c>
      <c r="H183" t="s">
        <v>10</v>
      </c>
      <c r="I183" s="2" t="s">
        <v>11</v>
      </c>
      <c r="K183" s="18">
        <v>921010.58</v>
      </c>
      <c r="L183" s="18">
        <v>376187.42000000004</v>
      </c>
      <c r="M183">
        <v>1297198</v>
      </c>
      <c r="Q183">
        <v>1297198</v>
      </c>
      <c r="R183" s="2" t="s">
        <v>11</v>
      </c>
    </row>
    <row r="184" spans="1:20" x14ac:dyDescent="0.25">
      <c r="A184" t="s">
        <v>751</v>
      </c>
      <c r="B184" t="s">
        <v>752</v>
      </c>
      <c r="C184" s="2" t="s">
        <v>157</v>
      </c>
      <c r="E184" t="s">
        <v>753</v>
      </c>
      <c r="F184" t="s">
        <v>584</v>
      </c>
      <c r="G184" t="s">
        <v>81</v>
      </c>
      <c r="H184" t="s">
        <v>10</v>
      </c>
      <c r="I184" s="2" t="s">
        <v>11</v>
      </c>
      <c r="K184" s="18">
        <v>517354.66</v>
      </c>
      <c r="L184" s="18">
        <v>317088.34000000003</v>
      </c>
      <c r="M184">
        <v>834443</v>
      </c>
      <c r="Q184">
        <v>834443</v>
      </c>
      <c r="R184" s="2" t="s">
        <v>11</v>
      </c>
    </row>
    <row r="185" spans="1:20" x14ac:dyDescent="0.25">
      <c r="A185" t="s">
        <v>754</v>
      </c>
      <c r="B185" t="s">
        <v>755</v>
      </c>
      <c r="C185" s="2" t="s">
        <v>756</v>
      </c>
      <c r="E185" t="s">
        <v>757</v>
      </c>
      <c r="F185" t="s">
        <v>758</v>
      </c>
      <c r="H185" t="s">
        <v>10</v>
      </c>
      <c r="I185" s="2" t="s">
        <v>11</v>
      </c>
      <c r="K185" s="18">
        <v>181766.12</v>
      </c>
      <c r="L185" s="18">
        <v>39899.880000000005</v>
      </c>
      <c r="M185">
        <v>221666</v>
      </c>
      <c r="Q185">
        <v>221666</v>
      </c>
      <c r="R185" s="2" t="s">
        <v>11</v>
      </c>
    </row>
    <row r="186" spans="1:20" x14ac:dyDescent="0.25">
      <c r="A186" t="s">
        <v>759</v>
      </c>
      <c r="B186" t="s">
        <v>760</v>
      </c>
      <c r="C186" s="2" t="s">
        <v>538</v>
      </c>
      <c r="E186" t="s">
        <v>761</v>
      </c>
      <c r="F186" t="s">
        <v>762</v>
      </c>
      <c r="G186" t="s">
        <v>81</v>
      </c>
      <c r="H186" t="s">
        <v>10</v>
      </c>
      <c r="I186" s="2" t="s">
        <v>11</v>
      </c>
      <c r="K186" s="18">
        <v>1239173.52</v>
      </c>
      <c r="L186" s="18">
        <v>1190578.48</v>
      </c>
      <c r="M186">
        <v>2429752</v>
      </c>
      <c r="Q186">
        <v>2429752</v>
      </c>
      <c r="R186" s="2" t="s">
        <v>11</v>
      </c>
    </row>
    <row r="187" spans="1:20" x14ac:dyDescent="0.25">
      <c r="A187" t="s">
        <v>763</v>
      </c>
      <c r="B187" t="s">
        <v>715</v>
      </c>
      <c r="C187" s="2" t="s">
        <v>764</v>
      </c>
      <c r="E187" t="s">
        <v>717</v>
      </c>
      <c r="F187" t="s">
        <v>402</v>
      </c>
      <c r="G187" t="s">
        <v>81</v>
      </c>
      <c r="H187" t="s">
        <v>10</v>
      </c>
      <c r="I187" s="2" t="s">
        <v>11</v>
      </c>
      <c r="K187" s="18">
        <v>1931611.9200000002</v>
      </c>
      <c r="L187" s="18">
        <v>1517695.0799999998</v>
      </c>
      <c r="M187">
        <v>3449307</v>
      </c>
      <c r="Q187">
        <v>3449307</v>
      </c>
      <c r="R187" s="2" t="s">
        <v>11</v>
      </c>
    </row>
    <row r="188" spans="1:20" x14ac:dyDescent="0.25">
      <c r="A188" t="s">
        <v>765</v>
      </c>
      <c r="B188" t="s">
        <v>550</v>
      </c>
      <c r="C188" s="2" t="s">
        <v>551</v>
      </c>
      <c r="E188" t="s">
        <v>553</v>
      </c>
      <c r="F188" t="s">
        <v>554</v>
      </c>
      <c r="G188" t="s">
        <v>31</v>
      </c>
      <c r="H188" t="s">
        <v>10</v>
      </c>
      <c r="I188" s="2" t="s">
        <v>11</v>
      </c>
      <c r="K188" s="18">
        <v>16646.849999999999</v>
      </c>
      <c r="L188" s="18">
        <v>11568.150000000001</v>
      </c>
      <c r="M188">
        <v>28215</v>
      </c>
      <c r="Q188">
        <v>28215</v>
      </c>
      <c r="R188" s="2" t="s">
        <v>11</v>
      </c>
      <c r="T188" s="2" t="s">
        <v>997</v>
      </c>
    </row>
    <row r="189" spans="1:20" x14ac:dyDescent="0.25">
      <c r="A189" t="s">
        <v>766</v>
      </c>
      <c r="B189" t="s">
        <v>186</v>
      </c>
      <c r="C189" s="2" t="s">
        <v>767</v>
      </c>
      <c r="E189" t="s">
        <v>768</v>
      </c>
      <c r="F189" t="s">
        <v>189</v>
      </c>
      <c r="G189" t="s">
        <v>81</v>
      </c>
      <c r="H189" t="s">
        <v>10</v>
      </c>
      <c r="I189" s="2" t="s">
        <v>11</v>
      </c>
      <c r="K189" s="18">
        <v>3552348.8699999996</v>
      </c>
      <c r="L189" s="18">
        <v>2679842.1300000004</v>
      </c>
      <c r="M189">
        <v>6232191</v>
      </c>
      <c r="Q189">
        <v>6232191</v>
      </c>
      <c r="R189" s="2" t="s">
        <v>11</v>
      </c>
    </row>
    <row r="190" spans="1:20" x14ac:dyDescent="0.25">
      <c r="A190" t="s">
        <v>769</v>
      </c>
      <c r="B190" t="s">
        <v>770</v>
      </c>
      <c r="C190" s="2" t="s">
        <v>168</v>
      </c>
      <c r="E190" t="s">
        <v>771</v>
      </c>
      <c r="F190" t="s">
        <v>772</v>
      </c>
      <c r="G190" t="s">
        <v>31</v>
      </c>
      <c r="H190" t="s">
        <v>10</v>
      </c>
      <c r="I190" s="2" t="s">
        <v>11</v>
      </c>
      <c r="K190" s="18">
        <v>79166.850000000006</v>
      </c>
      <c r="L190" s="18">
        <v>82398.149999999994</v>
      </c>
      <c r="M190">
        <v>161565</v>
      </c>
      <c r="Q190">
        <v>161565</v>
      </c>
      <c r="R190" s="2" t="s">
        <v>11</v>
      </c>
    </row>
    <row r="191" spans="1:20" x14ac:dyDescent="0.25">
      <c r="A191" t="s">
        <v>773</v>
      </c>
      <c r="B191" t="s">
        <v>330</v>
      </c>
      <c r="C191" s="2" t="s">
        <v>100</v>
      </c>
      <c r="E191" t="s">
        <v>774</v>
      </c>
      <c r="F191" t="s">
        <v>332</v>
      </c>
      <c r="G191" t="s">
        <v>81</v>
      </c>
      <c r="H191" t="s">
        <v>10</v>
      </c>
      <c r="I191" s="2" t="s">
        <v>11</v>
      </c>
      <c r="K191" s="18">
        <v>1449499.5200000003</v>
      </c>
      <c r="L191" s="18">
        <v>1138892.4799999997</v>
      </c>
      <c r="M191">
        <v>2588392</v>
      </c>
      <c r="Q191">
        <v>2588392</v>
      </c>
      <c r="R191" s="2" t="s">
        <v>11</v>
      </c>
    </row>
    <row r="192" spans="1:20" x14ac:dyDescent="0.25">
      <c r="A192" t="s">
        <v>775</v>
      </c>
      <c r="B192" t="s">
        <v>776</v>
      </c>
      <c r="C192" s="2" t="s">
        <v>777</v>
      </c>
      <c r="E192" t="s">
        <v>778</v>
      </c>
      <c r="F192" t="s">
        <v>779</v>
      </c>
      <c r="H192" t="s">
        <v>10</v>
      </c>
      <c r="I192" s="2" t="s">
        <v>11</v>
      </c>
      <c r="K192" s="18">
        <v>4734306.26</v>
      </c>
      <c r="L192" s="18">
        <v>3428290.74</v>
      </c>
      <c r="M192">
        <v>8162597</v>
      </c>
      <c r="Q192">
        <v>8162597</v>
      </c>
      <c r="R192" s="2" t="s">
        <v>11</v>
      </c>
    </row>
    <row r="193" spans="1:20" x14ac:dyDescent="0.25">
      <c r="A193" t="s">
        <v>780</v>
      </c>
      <c r="B193" t="s">
        <v>781</v>
      </c>
      <c r="C193" s="2" t="s">
        <v>782</v>
      </c>
      <c r="E193" t="s">
        <v>783</v>
      </c>
      <c r="F193" t="s">
        <v>235</v>
      </c>
      <c r="G193" t="s">
        <v>81</v>
      </c>
      <c r="H193" t="s">
        <v>10</v>
      </c>
      <c r="I193" s="2" t="s">
        <v>11</v>
      </c>
      <c r="K193" s="18">
        <v>2539839.1399999997</v>
      </c>
      <c r="L193" s="18">
        <v>1839193.8600000003</v>
      </c>
      <c r="M193">
        <v>4379033</v>
      </c>
      <c r="Q193">
        <v>4379033</v>
      </c>
      <c r="R193" s="2" t="s">
        <v>11</v>
      </c>
    </row>
    <row r="194" spans="1:20" x14ac:dyDescent="0.25">
      <c r="A194" t="s">
        <v>784</v>
      </c>
      <c r="B194" t="s">
        <v>228</v>
      </c>
      <c r="C194" s="2" t="s">
        <v>351</v>
      </c>
      <c r="E194" t="s">
        <v>785</v>
      </c>
      <c r="F194" t="s">
        <v>231</v>
      </c>
      <c r="G194" t="s">
        <v>81</v>
      </c>
      <c r="H194" t="s">
        <v>10</v>
      </c>
      <c r="I194" s="2" t="s">
        <v>11</v>
      </c>
      <c r="K194" s="18">
        <v>2171011.79</v>
      </c>
      <c r="L194" s="18">
        <v>1508669.21</v>
      </c>
      <c r="M194">
        <v>3679681</v>
      </c>
      <c r="Q194">
        <v>3679681</v>
      </c>
      <c r="R194" s="2" t="s">
        <v>11</v>
      </c>
    </row>
    <row r="195" spans="1:20" x14ac:dyDescent="0.25">
      <c r="A195" t="s">
        <v>786</v>
      </c>
      <c r="B195" t="s">
        <v>787</v>
      </c>
      <c r="C195" s="2" t="s">
        <v>168</v>
      </c>
      <c r="E195" t="s">
        <v>788</v>
      </c>
      <c r="F195" t="s">
        <v>772</v>
      </c>
      <c r="G195" t="s">
        <v>52</v>
      </c>
      <c r="H195" t="s">
        <v>10</v>
      </c>
      <c r="I195" s="2" t="s">
        <v>11</v>
      </c>
      <c r="K195" s="18">
        <v>183442.19999999998</v>
      </c>
      <c r="L195" s="18">
        <v>122294.80000000002</v>
      </c>
      <c r="M195">
        <v>305737</v>
      </c>
      <c r="Q195">
        <v>305737</v>
      </c>
      <c r="R195" s="2" t="s">
        <v>11</v>
      </c>
    </row>
    <row r="196" spans="1:20" x14ac:dyDescent="0.25">
      <c r="A196" t="s">
        <v>789</v>
      </c>
      <c r="B196" t="s">
        <v>790</v>
      </c>
      <c r="C196" s="2" t="s">
        <v>168</v>
      </c>
      <c r="E196" t="s">
        <v>791</v>
      </c>
      <c r="F196" t="s">
        <v>792</v>
      </c>
      <c r="G196" t="s">
        <v>52</v>
      </c>
      <c r="H196" t="s">
        <v>10</v>
      </c>
      <c r="I196" s="2" t="s">
        <v>11</v>
      </c>
      <c r="K196" s="18">
        <v>140766.12</v>
      </c>
      <c r="L196" s="18">
        <v>179156.88</v>
      </c>
      <c r="M196">
        <v>319923</v>
      </c>
      <c r="Q196">
        <v>319923</v>
      </c>
      <c r="R196" s="2" t="s">
        <v>11</v>
      </c>
    </row>
    <row r="197" spans="1:20" x14ac:dyDescent="0.25">
      <c r="A197" t="s">
        <v>793</v>
      </c>
      <c r="B197" t="s">
        <v>794</v>
      </c>
      <c r="C197" s="2" t="s">
        <v>141</v>
      </c>
      <c r="E197" t="s">
        <v>795</v>
      </c>
      <c r="F197" t="s">
        <v>239</v>
      </c>
      <c r="H197" t="s">
        <v>10</v>
      </c>
      <c r="I197" s="2" t="s">
        <v>11</v>
      </c>
      <c r="K197" s="18">
        <v>4329756.21</v>
      </c>
      <c r="L197" s="18">
        <v>2768204.79</v>
      </c>
      <c r="M197">
        <v>7097961</v>
      </c>
      <c r="Q197" s="3">
        <v>8500000</v>
      </c>
      <c r="R197" s="2" t="s">
        <v>11</v>
      </c>
    </row>
    <row r="198" spans="1:20" x14ac:dyDescent="0.25">
      <c r="A198" t="s">
        <v>796</v>
      </c>
      <c r="B198" t="s">
        <v>797</v>
      </c>
      <c r="C198" s="2" t="s">
        <v>798</v>
      </c>
      <c r="D198" t="s">
        <v>169</v>
      </c>
      <c r="E198" t="s">
        <v>799</v>
      </c>
      <c r="F198" t="s">
        <v>17</v>
      </c>
      <c r="H198" t="s">
        <v>10</v>
      </c>
      <c r="I198" s="2" t="s">
        <v>11</v>
      </c>
      <c r="K198" s="18">
        <v>650705.55000000005</v>
      </c>
      <c r="L198" s="18">
        <v>532395.44999999995</v>
      </c>
      <c r="M198">
        <v>1183101</v>
      </c>
      <c r="Q198">
        <v>1183101</v>
      </c>
      <c r="R198" s="2" t="s">
        <v>11</v>
      </c>
    </row>
    <row r="199" spans="1:20" x14ac:dyDescent="0.25">
      <c r="A199" t="s">
        <v>800</v>
      </c>
      <c r="B199" t="s">
        <v>801</v>
      </c>
      <c r="C199" s="2" t="s">
        <v>556</v>
      </c>
      <c r="D199" t="s">
        <v>15</v>
      </c>
      <c r="E199" t="s">
        <v>802</v>
      </c>
      <c r="F199" t="s">
        <v>590</v>
      </c>
      <c r="G199" t="s">
        <v>81</v>
      </c>
      <c r="H199" t="s">
        <v>10</v>
      </c>
      <c r="I199" s="2" t="s">
        <v>11</v>
      </c>
      <c r="K199" s="18">
        <v>1070033.33</v>
      </c>
      <c r="L199" s="18">
        <v>684119.66999999993</v>
      </c>
      <c r="M199">
        <v>1754153</v>
      </c>
      <c r="Q199">
        <v>1754153</v>
      </c>
      <c r="R199" s="2" t="s">
        <v>11</v>
      </c>
    </row>
    <row r="200" spans="1:20" x14ac:dyDescent="0.25">
      <c r="A200" t="s">
        <v>803</v>
      </c>
      <c r="B200" t="s">
        <v>804</v>
      </c>
      <c r="C200" s="2" t="s">
        <v>54</v>
      </c>
      <c r="E200" t="s">
        <v>805</v>
      </c>
      <c r="F200" t="s">
        <v>806</v>
      </c>
      <c r="G200" t="s">
        <v>52</v>
      </c>
      <c r="H200" t="s">
        <v>10</v>
      </c>
      <c r="I200" s="2" t="s">
        <v>11</v>
      </c>
      <c r="K200" s="18">
        <v>22344.57</v>
      </c>
      <c r="L200" s="18">
        <v>16856.43</v>
      </c>
      <c r="M200">
        <v>39201</v>
      </c>
      <c r="Q200">
        <v>39201</v>
      </c>
      <c r="R200" s="2" t="s">
        <v>11</v>
      </c>
    </row>
    <row r="201" spans="1:20" x14ac:dyDescent="0.25">
      <c r="A201" t="s">
        <v>807</v>
      </c>
      <c r="B201" t="s">
        <v>698</v>
      </c>
      <c r="C201" s="2" t="s">
        <v>699</v>
      </c>
      <c r="E201" t="s">
        <v>700</v>
      </c>
      <c r="F201" t="s">
        <v>312</v>
      </c>
      <c r="G201" t="s">
        <v>81</v>
      </c>
      <c r="H201" t="s">
        <v>10</v>
      </c>
      <c r="I201" s="2" t="s">
        <v>11</v>
      </c>
      <c r="K201" s="18">
        <v>513291.18</v>
      </c>
      <c r="L201" s="18">
        <v>314597.82</v>
      </c>
      <c r="M201">
        <v>827889</v>
      </c>
      <c r="Q201">
        <v>827889</v>
      </c>
      <c r="R201" s="2" t="s">
        <v>11</v>
      </c>
    </row>
    <row r="202" spans="1:20" x14ac:dyDescent="0.25">
      <c r="A202" t="s">
        <v>808</v>
      </c>
      <c r="B202" t="s">
        <v>809</v>
      </c>
      <c r="C202" s="2" t="s">
        <v>740</v>
      </c>
      <c r="E202" t="s">
        <v>810</v>
      </c>
      <c r="F202" t="s">
        <v>811</v>
      </c>
      <c r="G202" t="s">
        <v>81</v>
      </c>
      <c r="H202" t="s">
        <v>10</v>
      </c>
      <c r="I202" s="2" t="s">
        <v>11</v>
      </c>
      <c r="K202" s="18">
        <v>385977.9</v>
      </c>
      <c r="L202" s="18">
        <v>315800.09999999998</v>
      </c>
      <c r="M202">
        <v>701778</v>
      </c>
      <c r="Q202">
        <v>701778</v>
      </c>
      <c r="R202" s="2" t="s">
        <v>11</v>
      </c>
    </row>
    <row r="203" spans="1:20" x14ac:dyDescent="0.25">
      <c r="A203" t="s">
        <v>812</v>
      </c>
      <c r="B203" t="s">
        <v>13</v>
      </c>
      <c r="C203" s="2" t="s">
        <v>7</v>
      </c>
      <c r="E203" t="s">
        <v>16</v>
      </c>
      <c r="F203" t="s">
        <v>17</v>
      </c>
      <c r="H203" t="s">
        <v>10</v>
      </c>
      <c r="I203" s="2" t="s">
        <v>11</v>
      </c>
      <c r="K203" s="18">
        <v>52637.759999999995</v>
      </c>
      <c r="L203" s="18">
        <v>57024.240000000005</v>
      </c>
      <c r="M203">
        <v>109662</v>
      </c>
      <c r="Q203">
        <v>109662</v>
      </c>
      <c r="R203" s="2" t="s">
        <v>11</v>
      </c>
    </row>
    <row r="204" spans="1:20" x14ac:dyDescent="0.25">
      <c r="A204" t="s">
        <v>813</v>
      </c>
      <c r="B204" t="s">
        <v>577</v>
      </c>
      <c r="C204" s="2" t="s">
        <v>110</v>
      </c>
      <c r="D204" t="s">
        <v>169</v>
      </c>
      <c r="E204" t="s">
        <v>578</v>
      </c>
      <c r="F204" t="s">
        <v>199</v>
      </c>
      <c r="G204" t="s">
        <v>81</v>
      </c>
      <c r="H204" t="s">
        <v>10</v>
      </c>
      <c r="I204" s="2" t="s">
        <v>11</v>
      </c>
      <c r="K204" s="18">
        <v>85211.78</v>
      </c>
      <c r="L204" s="18">
        <v>100031.22</v>
      </c>
      <c r="M204">
        <v>185243</v>
      </c>
      <c r="Q204">
        <v>185243</v>
      </c>
      <c r="R204" s="2" t="s">
        <v>11</v>
      </c>
    </row>
    <row r="205" spans="1:20" x14ac:dyDescent="0.25">
      <c r="A205" t="s">
        <v>814</v>
      </c>
      <c r="B205" t="s">
        <v>815</v>
      </c>
      <c r="C205" s="2" t="s">
        <v>100</v>
      </c>
      <c r="E205" t="s">
        <v>816</v>
      </c>
      <c r="F205" t="s">
        <v>665</v>
      </c>
      <c r="H205" t="s">
        <v>10</v>
      </c>
      <c r="I205" s="2" t="s">
        <v>11</v>
      </c>
      <c r="K205" s="18">
        <v>349647.30000000005</v>
      </c>
      <c r="L205" s="18">
        <v>297847.69999999995</v>
      </c>
      <c r="M205">
        <v>647495</v>
      </c>
      <c r="Q205">
        <v>647495</v>
      </c>
      <c r="R205" s="2" t="s">
        <v>11</v>
      </c>
    </row>
    <row r="206" spans="1:20" x14ac:dyDescent="0.25">
      <c r="A206" t="s">
        <v>817</v>
      </c>
      <c r="B206" t="s">
        <v>818</v>
      </c>
      <c r="C206" s="2" t="s">
        <v>78</v>
      </c>
      <c r="E206" t="s">
        <v>819</v>
      </c>
      <c r="F206" t="s">
        <v>199</v>
      </c>
      <c r="G206" t="s">
        <v>31</v>
      </c>
      <c r="H206" t="s">
        <v>10</v>
      </c>
      <c r="I206" s="2" t="s">
        <v>11</v>
      </c>
      <c r="K206" s="18">
        <v>342282.6</v>
      </c>
      <c r="L206" s="18">
        <v>228188.40000000002</v>
      </c>
      <c r="M206">
        <v>570471</v>
      </c>
      <c r="Q206">
        <v>570471</v>
      </c>
      <c r="R206" s="2" t="s">
        <v>11</v>
      </c>
    </row>
    <row r="207" spans="1:20" x14ac:dyDescent="0.25">
      <c r="A207" t="s">
        <v>820</v>
      </c>
      <c r="B207" t="s">
        <v>698</v>
      </c>
      <c r="C207" s="2" t="s">
        <v>165</v>
      </c>
      <c r="E207" t="s">
        <v>821</v>
      </c>
      <c r="F207" t="s">
        <v>312</v>
      </c>
      <c r="G207" t="s">
        <v>52</v>
      </c>
      <c r="H207" t="s">
        <v>10</v>
      </c>
      <c r="I207" s="2" t="s">
        <v>11</v>
      </c>
      <c r="K207" s="18">
        <v>93563.58</v>
      </c>
      <c r="L207" s="18">
        <v>57345.42</v>
      </c>
      <c r="M207">
        <v>150909</v>
      </c>
      <c r="Q207">
        <v>150909</v>
      </c>
      <c r="R207" s="2" t="s">
        <v>11</v>
      </c>
    </row>
    <row r="208" spans="1:20" x14ac:dyDescent="0.25">
      <c r="A208" t="s">
        <v>822</v>
      </c>
      <c r="B208" t="s">
        <v>823</v>
      </c>
      <c r="C208" s="2" t="s">
        <v>168</v>
      </c>
      <c r="E208" t="s">
        <v>824</v>
      </c>
      <c r="F208" t="s">
        <v>472</v>
      </c>
      <c r="H208" t="s">
        <v>10</v>
      </c>
      <c r="I208" s="2" t="s">
        <v>11</v>
      </c>
      <c r="K208" s="18">
        <v>927939.6</v>
      </c>
      <c r="L208" s="18">
        <v>618626.4</v>
      </c>
      <c r="M208">
        <v>1546566</v>
      </c>
      <c r="Q208">
        <v>1546566</v>
      </c>
      <c r="R208" s="2" t="s">
        <v>11</v>
      </c>
      <c r="T208" s="2" t="s">
        <v>998</v>
      </c>
    </row>
    <row r="209" spans="1:20" x14ac:dyDescent="0.25">
      <c r="A209" t="s">
        <v>825</v>
      </c>
      <c r="B209" t="s">
        <v>823</v>
      </c>
      <c r="C209" s="2" t="s">
        <v>168</v>
      </c>
      <c r="E209" t="s">
        <v>824</v>
      </c>
      <c r="F209" t="s">
        <v>472</v>
      </c>
      <c r="H209" t="s">
        <v>10</v>
      </c>
      <c r="I209" s="2" t="s">
        <v>11</v>
      </c>
      <c r="K209" s="18">
        <v>61389.21</v>
      </c>
      <c r="L209" s="18">
        <v>58981.79</v>
      </c>
      <c r="M209">
        <v>120371</v>
      </c>
      <c r="Q209">
        <v>120371</v>
      </c>
      <c r="R209" s="2" t="s">
        <v>11</v>
      </c>
      <c r="T209" s="2" t="s">
        <v>998</v>
      </c>
    </row>
    <row r="210" spans="1:20" x14ac:dyDescent="0.25">
      <c r="A210" t="s">
        <v>826</v>
      </c>
      <c r="B210" t="s">
        <v>827</v>
      </c>
      <c r="C210" s="2" t="s">
        <v>828</v>
      </c>
      <c r="E210" t="s">
        <v>829</v>
      </c>
      <c r="F210" t="s">
        <v>830</v>
      </c>
      <c r="G210" t="s">
        <v>81</v>
      </c>
      <c r="H210" t="s">
        <v>10</v>
      </c>
      <c r="I210" s="2" t="s">
        <v>11</v>
      </c>
      <c r="K210" s="18">
        <v>824242.56</v>
      </c>
      <c r="L210" s="18">
        <v>463636.43999999994</v>
      </c>
      <c r="M210">
        <v>1287879</v>
      </c>
      <c r="Q210">
        <v>1287879</v>
      </c>
      <c r="R210" s="2" t="s">
        <v>11</v>
      </c>
    </row>
    <row r="211" spans="1:20" x14ac:dyDescent="0.25">
      <c r="A211" t="s">
        <v>831</v>
      </c>
      <c r="B211" t="s">
        <v>577</v>
      </c>
      <c r="C211" s="2" t="s">
        <v>110</v>
      </c>
      <c r="E211" t="s">
        <v>578</v>
      </c>
      <c r="F211" t="s">
        <v>199</v>
      </c>
      <c r="G211" t="s">
        <v>81</v>
      </c>
      <c r="H211" t="s">
        <v>10</v>
      </c>
      <c r="I211" s="2" t="s">
        <v>11</v>
      </c>
      <c r="K211" s="18">
        <v>183315.5</v>
      </c>
      <c r="L211" s="18">
        <v>183315.5</v>
      </c>
      <c r="M211">
        <v>366631</v>
      </c>
      <c r="Q211">
        <v>366631</v>
      </c>
      <c r="R211" s="2" t="s">
        <v>11</v>
      </c>
    </row>
    <row r="212" spans="1:20" x14ac:dyDescent="0.25">
      <c r="A212" t="s">
        <v>832</v>
      </c>
      <c r="B212" t="s">
        <v>833</v>
      </c>
      <c r="C212" s="2" t="s">
        <v>834</v>
      </c>
      <c r="E212" t="s">
        <v>835</v>
      </c>
      <c r="F212" t="s">
        <v>836</v>
      </c>
      <c r="H212" t="s">
        <v>10</v>
      </c>
      <c r="I212" s="2" t="s">
        <v>11</v>
      </c>
      <c r="K212" s="18">
        <v>94361.12000000001</v>
      </c>
      <c r="L212" s="18">
        <v>74140.87999999999</v>
      </c>
      <c r="M212">
        <v>168502</v>
      </c>
      <c r="Q212">
        <v>168502</v>
      </c>
      <c r="R212" s="2" t="s">
        <v>11</v>
      </c>
    </row>
    <row r="213" spans="1:20" x14ac:dyDescent="0.25">
      <c r="A213" t="s">
        <v>837</v>
      </c>
      <c r="B213" t="s">
        <v>838</v>
      </c>
      <c r="C213" s="2" t="s">
        <v>839</v>
      </c>
      <c r="E213" t="s">
        <v>840</v>
      </c>
      <c r="F213" t="s">
        <v>17</v>
      </c>
      <c r="H213" t="s">
        <v>10</v>
      </c>
      <c r="I213" s="2" t="s">
        <v>11</v>
      </c>
      <c r="K213" s="18">
        <v>1104299.43</v>
      </c>
      <c r="L213" s="18">
        <v>1060993.57</v>
      </c>
      <c r="M213">
        <v>2165293</v>
      </c>
      <c r="Q213">
        <v>2165293</v>
      </c>
      <c r="R213" s="2" t="s">
        <v>11</v>
      </c>
    </row>
    <row r="214" spans="1:20" x14ac:dyDescent="0.25">
      <c r="A214" t="s">
        <v>841</v>
      </c>
      <c r="B214" t="s">
        <v>842</v>
      </c>
      <c r="C214" s="2" t="s">
        <v>229</v>
      </c>
      <c r="E214" t="s">
        <v>843</v>
      </c>
      <c r="F214" t="s">
        <v>572</v>
      </c>
      <c r="G214" t="s">
        <v>31</v>
      </c>
      <c r="H214" t="s">
        <v>10</v>
      </c>
      <c r="I214" s="2" t="s">
        <v>11</v>
      </c>
      <c r="K214" s="18">
        <v>2168024.3199999998</v>
      </c>
      <c r="L214" s="18">
        <v>1219513.6800000002</v>
      </c>
      <c r="M214">
        <v>3387538</v>
      </c>
      <c r="Q214">
        <v>3387538</v>
      </c>
      <c r="R214" s="2" t="s">
        <v>11</v>
      </c>
    </row>
    <row r="215" spans="1:20" x14ac:dyDescent="0.25">
      <c r="A215" t="s">
        <v>844</v>
      </c>
      <c r="B215" t="s">
        <v>845</v>
      </c>
      <c r="C215" s="2" t="s">
        <v>149</v>
      </c>
      <c r="E215" t="s">
        <v>846</v>
      </c>
      <c r="F215" t="s">
        <v>222</v>
      </c>
      <c r="G215" t="s">
        <v>52</v>
      </c>
      <c r="H215" t="s">
        <v>10</v>
      </c>
      <c r="I215" s="2" t="s">
        <v>11</v>
      </c>
      <c r="K215" s="18">
        <v>77434.01999999999</v>
      </c>
      <c r="L215" s="18">
        <v>31627.98000000001</v>
      </c>
      <c r="M215">
        <v>109062</v>
      </c>
      <c r="Q215">
        <v>109062</v>
      </c>
      <c r="R215" s="2" t="s">
        <v>11</v>
      </c>
    </row>
    <row r="216" spans="1:20" x14ac:dyDescent="0.25">
      <c r="A216" t="s">
        <v>847</v>
      </c>
      <c r="B216" t="s">
        <v>848</v>
      </c>
      <c r="C216" s="2" t="s">
        <v>7</v>
      </c>
      <c r="E216" t="s">
        <v>849</v>
      </c>
      <c r="F216" t="s">
        <v>772</v>
      </c>
      <c r="G216" t="s">
        <v>52</v>
      </c>
      <c r="H216" t="s">
        <v>10</v>
      </c>
      <c r="I216" s="2" t="s">
        <v>11</v>
      </c>
      <c r="K216" s="18">
        <v>187487.16</v>
      </c>
      <c r="L216" s="18">
        <v>119868.84</v>
      </c>
      <c r="M216">
        <v>307356</v>
      </c>
      <c r="Q216">
        <v>307356</v>
      </c>
      <c r="R216" s="2" t="s">
        <v>11</v>
      </c>
    </row>
    <row r="217" spans="1:20" x14ac:dyDescent="0.25">
      <c r="A217" t="s">
        <v>850</v>
      </c>
      <c r="B217" t="s">
        <v>851</v>
      </c>
      <c r="C217" s="2" t="s">
        <v>852</v>
      </c>
      <c r="E217" t="s">
        <v>853</v>
      </c>
      <c r="F217" t="s">
        <v>9</v>
      </c>
      <c r="H217" t="s">
        <v>10</v>
      </c>
      <c r="I217" s="2" t="s">
        <v>11</v>
      </c>
      <c r="K217" s="18">
        <v>136008.40000000002</v>
      </c>
      <c r="L217" s="18">
        <v>111279.59999999998</v>
      </c>
      <c r="M217">
        <v>247288</v>
      </c>
      <c r="Q217">
        <v>247288</v>
      </c>
      <c r="R217" s="2" t="s">
        <v>11</v>
      </c>
    </row>
    <row r="218" spans="1:20" x14ac:dyDescent="0.25">
      <c r="A218" t="s">
        <v>854</v>
      </c>
      <c r="B218" t="s">
        <v>855</v>
      </c>
      <c r="C218" s="2" t="s">
        <v>157</v>
      </c>
      <c r="E218" t="s">
        <v>856</v>
      </c>
      <c r="F218" t="s">
        <v>857</v>
      </c>
      <c r="G218" t="s">
        <v>81</v>
      </c>
      <c r="H218" t="s">
        <v>10</v>
      </c>
      <c r="I218" s="2" t="s">
        <v>11</v>
      </c>
      <c r="K218" s="18">
        <v>85182.24</v>
      </c>
      <c r="L218" s="18">
        <v>81841.759999999995</v>
      </c>
      <c r="M218">
        <v>167024</v>
      </c>
      <c r="Q218">
        <v>167024</v>
      </c>
      <c r="R218" s="2" t="s">
        <v>11</v>
      </c>
    </row>
    <row r="219" spans="1:20" x14ac:dyDescent="0.25">
      <c r="A219" t="s">
        <v>858</v>
      </c>
      <c r="B219" t="s">
        <v>859</v>
      </c>
      <c r="C219" s="2" t="s">
        <v>78</v>
      </c>
      <c r="E219" t="s">
        <v>860</v>
      </c>
      <c r="F219" t="s">
        <v>572</v>
      </c>
      <c r="G219" t="s">
        <v>81</v>
      </c>
      <c r="H219" t="s">
        <v>10</v>
      </c>
      <c r="I219" s="2" t="s">
        <v>11</v>
      </c>
      <c r="K219" s="18">
        <v>88164.160000000003</v>
      </c>
      <c r="L219" s="18">
        <v>69271.839999999997</v>
      </c>
      <c r="M219">
        <v>157436</v>
      </c>
      <c r="Q219">
        <v>157436</v>
      </c>
      <c r="R219" s="2" t="s">
        <v>11</v>
      </c>
    </row>
    <row r="220" spans="1:20" x14ac:dyDescent="0.25">
      <c r="A220" t="s">
        <v>861</v>
      </c>
      <c r="B220" t="s">
        <v>862</v>
      </c>
      <c r="C220" s="2" t="s">
        <v>7</v>
      </c>
      <c r="D220" t="s">
        <v>192</v>
      </c>
      <c r="E220" t="s">
        <v>863</v>
      </c>
      <c r="F220" t="s">
        <v>318</v>
      </c>
      <c r="G220" t="s">
        <v>31</v>
      </c>
      <c r="H220" t="s">
        <v>10</v>
      </c>
      <c r="I220" s="2" t="s">
        <v>11</v>
      </c>
      <c r="K220" s="18">
        <v>15265.83</v>
      </c>
      <c r="L220" s="18">
        <v>14667.17</v>
      </c>
      <c r="M220">
        <v>29933</v>
      </c>
      <c r="Q220">
        <v>29933</v>
      </c>
      <c r="R220" s="2" t="s">
        <v>11</v>
      </c>
    </row>
    <row r="221" spans="1:20" x14ac:dyDescent="0.25">
      <c r="A221" t="s">
        <v>864</v>
      </c>
      <c r="B221" t="s">
        <v>781</v>
      </c>
      <c r="C221" s="2" t="s">
        <v>865</v>
      </c>
      <c r="E221" t="s">
        <v>783</v>
      </c>
      <c r="F221" t="s">
        <v>235</v>
      </c>
      <c r="G221" t="s">
        <v>52</v>
      </c>
      <c r="H221" t="s">
        <v>10</v>
      </c>
      <c r="I221" s="2" t="s">
        <v>11</v>
      </c>
      <c r="K221" s="18">
        <v>83269.62</v>
      </c>
      <c r="L221" s="18">
        <v>86668.38</v>
      </c>
      <c r="M221">
        <v>169938</v>
      </c>
      <c r="Q221">
        <v>169938</v>
      </c>
      <c r="R221" s="2" t="s">
        <v>11</v>
      </c>
    </row>
    <row r="222" spans="1:20" x14ac:dyDescent="0.25">
      <c r="A222" t="s">
        <v>866</v>
      </c>
      <c r="B222" t="s">
        <v>867</v>
      </c>
      <c r="C222" s="2" t="s">
        <v>54</v>
      </c>
      <c r="E222" t="s">
        <v>868</v>
      </c>
      <c r="F222" t="s">
        <v>264</v>
      </c>
      <c r="G222" t="s">
        <v>31</v>
      </c>
      <c r="H222" t="s">
        <v>10</v>
      </c>
      <c r="I222" s="2" t="s">
        <v>11</v>
      </c>
      <c r="K222" s="18">
        <v>102456.93</v>
      </c>
      <c r="L222" s="18">
        <v>77292.070000000007</v>
      </c>
      <c r="M222">
        <v>179749</v>
      </c>
      <c r="Q222">
        <v>179749</v>
      </c>
      <c r="R222" s="2" t="s">
        <v>11</v>
      </c>
    </row>
    <row r="223" spans="1:20" x14ac:dyDescent="0.25">
      <c r="A223" t="s">
        <v>869</v>
      </c>
      <c r="B223" t="s">
        <v>870</v>
      </c>
      <c r="C223" s="2" t="s">
        <v>162</v>
      </c>
      <c r="E223" t="s">
        <v>871</v>
      </c>
      <c r="F223" t="s">
        <v>150</v>
      </c>
      <c r="H223" t="s">
        <v>10</v>
      </c>
      <c r="I223" s="2" t="s">
        <v>11</v>
      </c>
      <c r="K223" s="18">
        <v>222928.5</v>
      </c>
      <c r="L223" s="18">
        <v>222928.5</v>
      </c>
      <c r="M223">
        <v>445857</v>
      </c>
      <c r="Q223">
        <v>445857</v>
      </c>
      <c r="R223" s="2" t="s">
        <v>11</v>
      </c>
    </row>
    <row r="224" spans="1:20" x14ac:dyDescent="0.25">
      <c r="A224" t="s">
        <v>872</v>
      </c>
      <c r="B224" t="s">
        <v>873</v>
      </c>
      <c r="C224" s="2" t="s">
        <v>7</v>
      </c>
      <c r="E224" t="s">
        <v>874</v>
      </c>
      <c r="F224" t="s">
        <v>875</v>
      </c>
      <c r="G224" t="s">
        <v>52</v>
      </c>
      <c r="H224" t="s">
        <v>10</v>
      </c>
      <c r="I224" s="2" t="s">
        <v>11</v>
      </c>
      <c r="K224" s="18">
        <v>18091.68</v>
      </c>
      <c r="L224" s="18">
        <v>19599.32</v>
      </c>
      <c r="M224">
        <v>37691</v>
      </c>
      <c r="Q224">
        <v>37691</v>
      </c>
      <c r="R224" s="2" t="s">
        <v>11</v>
      </c>
    </row>
    <row r="225" spans="1:18" x14ac:dyDescent="0.25">
      <c r="A225" t="s">
        <v>876</v>
      </c>
      <c r="B225" t="s">
        <v>877</v>
      </c>
      <c r="C225" s="2" t="s">
        <v>878</v>
      </c>
      <c r="E225" t="s">
        <v>879</v>
      </c>
      <c r="F225" t="s">
        <v>880</v>
      </c>
      <c r="G225" t="s">
        <v>81</v>
      </c>
      <c r="H225" t="s">
        <v>10</v>
      </c>
      <c r="I225" s="2" t="s">
        <v>11</v>
      </c>
      <c r="K225" s="18">
        <v>2318781.81</v>
      </c>
      <c r="L225" s="18">
        <v>2227849.19</v>
      </c>
      <c r="M225">
        <v>4546631</v>
      </c>
      <c r="Q225">
        <v>4546631</v>
      </c>
      <c r="R225" s="2" t="s">
        <v>11</v>
      </c>
    </row>
    <row r="226" spans="1:18" x14ac:dyDescent="0.25">
      <c r="A226" t="s">
        <v>881</v>
      </c>
      <c r="B226" t="s">
        <v>882</v>
      </c>
      <c r="C226" s="2" t="s">
        <v>883</v>
      </c>
      <c r="D226" t="s">
        <v>884</v>
      </c>
      <c r="E226" t="s">
        <v>885</v>
      </c>
      <c r="F226" t="s">
        <v>567</v>
      </c>
      <c r="G226" t="s">
        <v>81</v>
      </c>
      <c r="H226" t="s">
        <v>10</v>
      </c>
      <c r="I226" s="2" t="s">
        <v>11</v>
      </c>
      <c r="K226" s="18">
        <v>229770.37000000002</v>
      </c>
      <c r="L226" s="18">
        <v>203758.62999999998</v>
      </c>
      <c r="M226">
        <v>433529</v>
      </c>
      <c r="Q226">
        <v>433529</v>
      </c>
      <c r="R226" s="2" t="s">
        <v>11</v>
      </c>
    </row>
    <row r="227" spans="1:18" x14ac:dyDescent="0.25">
      <c r="A227" t="s">
        <v>886</v>
      </c>
      <c r="B227" t="s">
        <v>827</v>
      </c>
      <c r="C227" s="2" t="s">
        <v>887</v>
      </c>
      <c r="E227" t="s">
        <v>888</v>
      </c>
      <c r="F227" t="s">
        <v>889</v>
      </c>
      <c r="G227" t="s">
        <v>81</v>
      </c>
      <c r="H227" t="s">
        <v>10</v>
      </c>
      <c r="I227" s="2" t="s">
        <v>11</v>
      </c>
      <c r="K227" s="18">
        <v>11359.199999999999</v>
      </c>
      <c r="L227" s="18">
        <v>12305.800000000001</v>
      </c>
      <c r="M227">
        <v>23665</v>
      </c>
      <c r="Q227">
        <v>23665</v>
      </c>
      <c r="R227" s="2" t="s">
        <v>11</v>
      </c>
    </row>
    <row r="228" spans="1:18" x14ac:dyDescent="0.25">
      <c r="A228" t="s">
        <v>890</v>
      </c>
      <c r="B228" t="s">
        <v>891</v>
      </c>
      <c r="C228" s="2" t="s">
        <v>892</v>
      </c>
      <c r="E228" t="s">
        <v>893</v>
      </c>
      <c r="F228" t="s">
        <v>226</v>
      </c>
      <c r="G228" t="s">
        <v>81</v>
      </c>
      <c r="H228" t="s">
        <v>10</v>
      </c>
      <c r="I228" s="2" t="s">
        <v>11</v>
      </c>
      <c r="K228" s="18">
        <v>152296.9</v>
      </c>
      <c r="L228" s="18">
        <v>158513.1</v>
      </c>
      <c r="M228">
        <v>310810</v>
      </c>
      <c r="Q228">
        <v>310810</v>
      </c>
      <c r="R228" s="2" t="s">
        <v>11</v>
      </c>
    </row>
    <row r="229" spans="1:18" x14ac:dyDescent="0.25">
      <c r="A229" t="s">
        <v>894</v>
      </c>
      <c r="B229" t="s">
        <v>241</v>
      </c>
      <c r="C229" s="2" t="s">
        <v>895</v>
      </c>
      <c r="E229" t="s">
        <v>896</v>
      </c>
      <c r="F229" t="s">
        <v>897</v>
      </c>
      <c r="G229" t="s">
        <v>52</v>
      </c>
      <c r="H229" t="s">
        <v>10</v>
      </c>
      <c r="I229" s="2" t="s">
        <v>11</v>
      </c>
      <c r="K229" s="18">
        <v>218100.06000000003</v>
      </c>
      <c r="L229" s="18">
        <v>185788.93999999997</v>
      </c>
      <c r="M229">
        <v>403889</v>
      </c>
      <c r="Q229">
        <v>403889</v>
      </c>
      <c r="R229" s="2" t="s">
        <v>11</v>
      </c>
    </row>
    <row r="230" spans="1:18" x14ac:dyDescent="0.25">
      <c r="A230" t="s">
        <v>898</v>
      </c>
      <c r="B230" t="s">
        <v>899</v>
      </c>
      <c r="C230" s="2" t="s">
        <v>44</v>
      </c>
      <c r="E230" t="s">
        <v>900</v>
      </c>
      <c r="F230" t="s">
        <v>901</v>
      </c>
      <c r="G230" t="s">
        <v>31</v>
      </c>
      <c r="H230" t="s">
        <v>10</v>
      </c>
      <c r="I230" s="2" t="s">
        <v>11</v>
      </c>
      <c r="K230" s="18">
        <v>67449.540000000008</v>
      </c>
      <c r="L230" s="18">
        <v>64804.459999999992</v>
      </c>
      <c r="M230">
        <v>132254</v>
      </c>
      <c r="Q230">
        <v>132254</v>
      </c>
      <c r="R230" s="2" t="s">
        <v>11</v>
      </c>
    </row>
    <row r="231" spans="1:18" x14ac:dyDescent="0.25">
      <c r="A231" t="s">
        <v>902</v>
      </c>
      <c r="B231" t="s">
        <v>903</v>
      </c>
      <c r="C231" s="2" t="s">
        <v>865</v>
      </c>
      <c r="E231" t="s">
        <v>904</v>
      </c>
      <c r="F231" t="s">
        <v>222</v>
      </c>
      <c r="G231" t="s">
        <v>52</v>
      </c>
      <c r="H231" t="s">
        <v>10</v>
      </c>
      <c r="I231" s="2" t="s">
        <v>11</v>
      </c>
      <c r="K231" s="18">
        <v>27689.760000000002</v>
      </c>
      <c r="L231" s="18">
        <v>21756.239999999998</v>
      </c>
      <c r="M231">
        <v>49446</v>
      </c>
      <c r="Q231">
        <v>49446</v>
      </c>
      <c r="R231" s="2" t="s">
        <v>11</v>
      </c>
    </row>
    <row r="232" spans="1:18" x14ac:dyDescent="0.25">
      <c r="A232" t="s">
        <v>905</v>
      </c>
      <c r="B232" t="s">
        <v>903</v>
      </c>
      <c r="C232" s="2" t="s">
        <v>865</v>
      </c>
      <c r="E232" t="s">
        <v>904</v>
      </c>
      <c r="F232" t="s">
        <v>222</v>
      </c>
      <c r="G232" t="s">
        <v>31</v>
      </c>
      <c r="H232" t="s">
        <v>10</v>
      </c>
      <c r="I232" s="2" t="s">
        <v>11</v>
      </c>
      <c r="K232" s="18">
        <v>161883.79999999999</v>
      </c>
      <c r="L232" s="18">
        <v>117226.20000000001</v>
      </c>
      <c r="M232">
        <v>279110</v>
      </c>
      <c r="Q232">
        <v>279110</v>
      </c>
      <c r="R232" s="2" t="s">
        <v>11</v>
      </c>
    </row>
    <row r="233" spans="1:18" x14ac:dyDescent="0.25">
      <c r="A233" t="s">
        <v>906</v>
      </c>
      <c r="B233" t="s">
        <v>907</v>
      </c>
      <c r="C233" s="2" t="s">
        <v>269</v>
      </c>
      <c r="E233" t="s">
        <v>908</v>
      </c>
      <c r="F233" t="s">
        <v>880</v>
      </c>
      <c r="G233" t="s">
        <v>41</v>
      </c>
      <c r="H233" t="s">
        <v>10</v>
      </c>
      <c r="I233" s="2" t="s">
        <v>11</v>
      </c>
      <c r="K233" s="18">
        <v>27434.160000000003</v>
      </c>
      <c r="L233" s="18">
        <v>23369.839999999997</v>
      </c>
      <c r="M233">
        <v>50804</v>
      </c>
      <c r="Q233">
        <v>50804</v>
      </c>
      <c r="R233" s="2" t="s">
        <v>11</v>
      </c>
    </row>
    <row r="234" spans="1:18" x14ac:dyDescent="0.25">
      <c r="A234" t="s">
        <v>65</v>
      </c>
      <c r="B234" t="s">
        <v>27</v>
      </c>
      <c r="C234" s="2" t="s">
        <v>66</v>
      </c>
      <c r="E234" t="s">
        <v>29</v>
      </c>
      <c r="F234" t="s">
        <v>30</v>
      </c>
      <c r="G234" t="s">
        <v>52</v>
      </c>
      <c r="H234" t="s">
        <v>10</v>
      </c>
      <c r="I234" s="2" t="s">
        <v>11</v>
      </c>
      <c r="K234" s="18">
        <v>64197.88</v>
      </c>
      <c r="L234" s="18">
        <v>46488.12</v>
      </c>
      <c r="M234">
        <v>110686</v>
      </c>
      <c r="Q234">
        <v>110686</v>
      </c>
      <c r="R234" s="2" t="s">
        <v>11</v>
      </c>
    </row>
    <row r="235" spans="1:18" x14ac:dyDescent="0.25">
      <c r="A235" t="s">
        <v>55</v>
      </c>
      <c r="B235" t="s">
        <v>56</v>
      </c>
      <c r="C235" s="2" t="s">
        <v>7</v>
      </c>
      <c r="D235" t="s">
        <v>57</v>
      </c>
      <c r="E235" t="s">
        <v>58</v>
      </c>
      <c r="F235" t="s">
        <v>59</v>
      </c>
      <c r="G235" t="s">
        <v>31</v>
      </c>
      <c r="H235" t="s">
        <v>10</v>
      </c>
      <c r="I235" s="2" t="s">
        <v>11</v>
      </c>
      <c r="K235" s="18">
        <v>715983.1</v>
      </c>
      <c r="L235" s="18">
        <v>840501.9</v>
      </c>
      <c r="M235">
        <v>1556485</v>
      </c>
      <c r="Q235">
        <v>1556485</v>
      </c>
      <c r="R235" s="2" t="s">
        <v>11</v>
      </c>
    </row>
    <row r="236" spans="1:18" x14ac:dyDescent="0.25">
      <c r="A236" t="s">
        <v>60</v>
      </c>
      <c r="B236" t="s">
        <v>61</v>
      </c>
      <c r="C236" s="2" t="s">
        <v>62</v>
      </c>
      <c r="E236" t="s">
        <v>63</v>
      </c>
      <c r="F236" t="s">
        <v>64</v>
      </c>
      <c r="G236" t="s">
        <v>52</v>
      </c>
      <c r="H236" t="s">
        <v>10</v>
      </c>
      <c r="I236" s="2" t="s">
        <v>11</v>
      </c>
      <c r="K236" s="18">
        <v>493250.58</v>
      </c>
      <c r="L236" s="18">
        <v>473907.42</v>
      </c>
      <c r="M236">
        <v>967158</v>
      </c>
      <c r="Q236">
        <v>967158</v>
      </c>
      <c r="R236" s="2" t="s">
        <v>11</v>
      </c>
    </row>
    <row r="237" spans="1:18" x14ac:dyDescent="0.25">
      <c r="A237" t="s">
        <v>26</v>
      </c>
      <c r="B237" t="s">
        <v>27</v>
      </c>
      <c r="C237" s="2" t="s">
        <v>28</v>
      </c>
      <c r="E237" t="s">
        <v>29</v>
      </c>
      <c r="F237" t="s">
        <v>30</v>
      </c>
      <c r="G237" t="s">
        <v>31</v>
      </c>
      <c r="H237" t="s">
        <v>10</v>
      </c>
      <c r="I237" s="2" t="s">
        <v>11</v>
      </c>
      <c r="K237" s="18">
        <v>845892.96</v>
      </c>
      <c r="L237" s="18">
        <v>916384.04</v>
      </c>
      <c r="M237">
        <v>1762277</v>
      </c>
      <c r="Q237">
        <v>1762277</v>
      </c>
      <c r="R237" s="2" t="s">
        <v>11</v>
      </c>
    </row>
    <row r="238" spans="1:18" x14ac:dyDescent="0.25">
      <c r="A238" t="s">
        <v>32</v>
      </c>
      <c r="B238" t="s">
        <v>33</v>
      </c>
      <c r="C238" s="2" t="s">
        <v>34</v>
      </c>
      <c r="E238" t="s">
        <v>35</v>
      </c>
      <c r="F238" t="s">
        <v>36</v>
      </c>
      <c r="G238" t="s">
        <v>31</v>
      </c>
      <c r="H238" t="s">
        <v>10</v>
      </c>
      <c r="I238" s="2" t="s">
        <v>11</v>
      </c>
      <c r="K238" s="18">
        <v>209978.08000000002</v>
      </c>
      <c r="L238" s="18">
        <v>193825.91999999998</v>
      </c>
      <c r="M238">
        <v>403804</v>
      </c>
      <c r="Q238">
        <v>403804</v>
      </c>
      <c r="R238" s="2" t="s">
        <v>11</v>
      </c>
    </row>
    <row r="239" spans="1:18" x14ac:dyDescent="0.25">
      <c r="A239" t="s">
        <v>37</v>
      </c>
      <c r="B239" t="s">
        <v>38</v>
      </c>
      <c r="C239" s="2" t="s">
        <v>7</v>
      </c>
      <c r="E239" t="s">
        <v>39</v>
      </c>
      <c r="F239" t="s">
        <v>40</v>
      </c>
      <c r="G239" t="s">
        <v>41</v>
      </c>
      <c r="H239" t="s">
        <v>10</v>
      </c>
      <c r="I239" s="2" t="s">
        <v>11</v>
      </c>
      <c r="K239" s="18">
        <v>4419385.92</v>
      </c>
      <c r="L239" s="18">
        <v>4787668.08</v>
      </c>
      <c r="M239">
        <v>9207054</v>
      </c>
      <c r="Q239">
        <v>9207054</v>
      </c>
      <c r="R239" s="2" t="s">
        <v>11</v>
      </c>
    </row>
    <row r="240" spans="1:18" x14ac:dyDescent="0.25">
      <c r="A240" t="s">
        <v>67</v>
      </c>
      <c r="B240" t="s">
        <v>68</v>
      </c>
      <c r="C240" s="2" t="s">
        <v>69</v>
      </c>
      <c r="E240" t="s">
        <v>70</v>
      </c>
      <c r="F240" t="s">
        <v>71</v>
      </c>
      <c r="H240" t="s">
        <v>10</v>
      </c>
      <c r="I240" s="2" t="s">
        <v>11</v>
      </c>
      <c r="K240" s="18">
        <v>546227.46000000008</v>
      </c>
      <c r="L240" s="18">
        <v>641223.53999999992</v>
      </c>
      <c r="M240">
        <v>1187451</v>
      </c>
      <c r="Q240">
        <v>1187451</v>
      </c>
      <c r="R240" s="2" t="s">
        <v>11</v>
      </c>
    </row>
    <row r="241" spans="1:21" x14ac:dyDescent="0.25">
      <c r="A241" t="s">
        <v>47</v>
      </c>
      <c r="B241" t="s">
        <v>48</v>
      </c>
      <c r="C241" s="2" t="s">
        <v>49</v>
      </c>
      <c r="E241" t="s">
        <v>50</v>
      </c>
      <c r="F241" t="s">
        <v>51</v>
      </c>
      <c r="G241" t="s">
        <v>52</v>
      </c>
      <c r="H241" t="s">
        <v>10</v>
      </c>
      <c r="I241" s="2" t="s">
        <v>11</v>
      </c>
      <c r="K241" s="18">
        <v>4860</v>
      </c>
      <c r="L241" s="18">
        <v>5940</v>
      </c>
      <c r="M241">
        <v>10800</v>
      </c>
      <c r="Q241">
        <v>10800</v>
      </c>
      <c r="R241" s="2" t="s">
        <v>11</v>
      </c>
    </row>
    <row r="242" spans="1:21" x14ac:dyDescent="0.25">
      <c r="A242" t="s">
        <v>53</v>
      </c>
      <c r="B242" t="s">
        <v>43</v>
      </c>
      <c r="C242" s="2" t="s">
        <v>54</v>
      </c>
      <c r="E242" t="s">
        <v>45</v>
      </c>
      <c r="F242" t="s">
        <v>46</v>
      </c>
      <c r="G242" t="s">
        <v>52</v>
      </c>
      <c r="H242" t="s">
        <v>10</v>
      </c>
      <c r="I242" s="2" t="s">
        <v>11</v>
      </c>
      <c r="K242" s="18">
        <v>758.8</v>
      </c>
      <c r="L242" s="18">
        <v>1409.2</v>
      </c>
      <c r="M242">
        <v>2168</v>
      </c>
      <c r="Q242">
        <v>2168</v>
      </c>
      <c r="R242" s="2" t="s">
        <v>11</v>
      </c>
      <c r="T242" s="2" t="s">
        <v>999</v>
      </c>
    </row>
    <row r="243" spans="1:21" x14ac:dyDescent="0.25">
      <c r="A243" t="s">
        <v>909</v>
      </c>
      <c r="B243" t="s">
        <v>910</v>
      </c>
      <c r="C243" s="2" t="s">
        <v>106</v>
      </c>
      <c r="E243" t="s">
        <v>911</v>
      </c>
      <c r="F243" t="s">
        <v>271</v>
      </c>
      <c r="G243" t="s">
        <v>81</v>
      </c>
      <c r="H243" t="s">
        <v>10</v>
      </c>
      <c r="I243" s="2" t="s">
        <v>11</v>
      </c>
      <c r="K243" s="18">
        <v>872111.97</v>
      </c>
      <c r="L243" s="18">
        <v>657909.03</v>
      </c>
      <c r="M243">
        <v>1530021</v>
      </c>
      <c r="Q243">
        <v>1530021</v>
      </c>
      <c r="R243" s="2" t="s">
        <v>11</v>
      </c>
      <c r="T243" s="2" t="s">
        <v>1001</v>
      </c>
    </row>
    <row r="244" spans="1:21" x14ac:dyDescent="0.25">
      <c r="A244" t="s">
        <v>912</v>
      </c>
      <c r="B244" t="s">
        <v>913</v>
      </c>
      <c r="C244" s="2" t="s">
        <v>89</v>
      </c>
      <c r="E244" t="s">
        <v>914</v>
      </c>
      <c r="F244" t="s">
        <v>915</v>
      </c>
      <c r="G244" t="s">
        <v>31</v>
      </c>
      <c r="H244" t="s">
        <v>10</v>
      </c>
      <c r="I244" s="2" t="s">
        <v>11</v>
      </c>
      <c r="K244" s="18">
        <v>385525.47</v>
      </c>
      <c r="L244" s="18">
        <v>267907.53000000003</v>
      </c>
      <c r="M244">
        <v>653433</v>
      </c>
      <c r="Q244">
        <v>653433</v>
      </c>
      <c r="R244" s="2" t="s">
        <v>11</v>
      </c>
    </row>
    <row r="245" spans="1:21" s="3" customFormat="1" x14ac:dyDescent="0.25">
      <c r="A245" s="3" t="s">
        <v>916</v>
      </c>
      <c r="B245" s="3" t="s">
        <v>501</v>
      </c>
      <c r="C245" s="19" t="s">
        <v>7</v>
      </c>
      <c r="E245" s="3" t="s">
        <v>504</v>
      </c>
      <c r="F245" s="3" t="s">
        <v>505</v>
      </c>
      <c r="H245" s="3" t="s">
        <v>10</v>
      </c>
      <c r="I245" s="19" t="s">
        <v>11</v>
      </c>
      <c r="K245" s="20">
        <v>638880</v>
      </c>
      <c r="L245" s="20">
        <v>747726</v>
      </c>
      <c r="M245" s="3">
        <v>1386606</v>
      </c>
      <c r="N245" s="3">
        <v>115890</v>
      </c>
      <c r="O245" s="3">
        <v>55273</v>
      </c>
      <c r="P245" s="3">
        <v>171163</v>
      </c>
      <c r="Q245" s="3">
        <v>1386606</v>
      </c>
      <c r="R245" s="19" t="s">
        <v>11</v>
      </c>
      <c r="T245" s="19"/>
      <c r="U245" s="19"/>
    </row>
    <row r="246" spans="1:21" x14ac:dyDescent="0.25">
      <c r="A246" t="s">
        <v>917</v>
      </c>
      <c r="B246" t="s">
        <v>910</v>
      </c>
      <c r="C246" s="2" t="s">
        <v>106</v>
      </c>
      <c r="E246" t="s">
        <v>911</v>
      </c>
      <c r="F246" t="s">
        <v>271</v>
      </c>
      <c r="G246" t="s">
        <v>81</v>
      </c>
      <c r="H246" t="s">
        <v>10</v>
      </c>
      <c r="I246" s="2" t="s">
        <v>11</v>
      </c>
      <c r="K246" s="18">
        <v>1994650.16</v>
      </c>
      <c r="L246" s="18">
        <v>1444401.84</v>
      </c>
      <c r="M246">
        <v>3439052</v>
      </c>
      <c r="Q246">
        <v>3439052</v>
      </c>
      <c r="R246" s="2" t="s">
        <v>11</v>
      </c>
      <c r="T246" s="2" t="s">
        <v>1001</v>
      </c>
    </row>
    <row r="247" spans="1:21" x14ac:dyDescent="0.25">
      <c r="A247" t="s">
        <v>918</v>
      </c>
      <c r="B247" t="s">
        <v>919</v>
      </c>
      <c r="C247" s="2" t="s">
        <v>106</v>
      </c>
      <c r="E247" t="s">
        <v>920</v>
      </c>
      <c r="F247" t="s">
        <v>472</v>
      </c>
      <c r="H247" t="s">
        <v>10</v>
      </c>
      <c r="I247" s="2" t="s">
        <v>11</v>
      </c>
      <c r="K247" s="18">
        <v>1473687.3</v>
      </c>
      <c r="L247" s="18">
        <v>903227.7</v>
      </c>
      <c r="M247">
        <v>2376915</v>
      </c>
      <c r="Q247">
        <v>2376915</v>
      </c>
      <c r="R247" s="2" t="s">
        <v>11</v>
      </c>
    </row>
    <row r="248" spans="1:21" x14ac:dyDescent="0.25">
      <c r="A248" t="s">
        <v>72</v>
      </c>
      <c r="B248" t="s">
        <v>73</v>
      </c>
      <c r="C248" s="2" t="s">
        <v>7</v>
      </c>
      <c r="E248" t="s">
        <v>74</v>
      </c>
      <c r="F248" t="s">
        <v>75</v>
      </c>
      <c r="H248" t="s">
        <v>10</v>
      </c>
      <c r="I248" s="2" t="s">
        <v>11</v>
      </c>
      <c r="K248" s="18">
        <v>47786.400000000001</v>
      </c>
      <c r="L248" s="18">
        <v>51768.6</v>
      </c>
      <c r="M248">
        <v>99555</v>
      </c>
      <c r="Q248">
        <v>99555</v>
      </c>
      <c r="R248" s="2" t="s">
        <v>11</v>
      </c>
    </row>
    <row r="249" spans="1:21" x14ac:dyDescent="0.25">
      <c r="A249" t="s">
        <v>76</v>
      </c>
      <c r="B249" t="s">
        <v>77</v>
      </c>
      <c r="C249" s="2" t="s">
        <v>78</v>
      </c>
      <c r="E249" t="s">
        <v>79</v>
      </c>
      <c r="F249" t="s">
        <v>80</v>
      </c>
      <c r="G249" t="s">
        <v>81</v>
      </c>
      <c r="H249" t="s">
        <v>10</v>
      </c>
      <c r="I249" s="2" t="s">
        <v>11</v>
      </c>
      <c r="K249" s="18">
        <v>608677.30000000005</v>
      </c>
      <c r="L249" s="18">
        <v>498008.69999999995</v>
      </c>
      <c r="M249">
        <v>1106686</v>
      </c>
      <c r="Q249">
        <v>1106686</v>
      </c>
      <c r="R249" s="2" t="s">
        <v>11</v>
      </c>
    </row>
    <row r="250" spans="1:21" x14ac:dyDescent="0.25">
      <c r="A250" t="s">
        <v>82</v>
      </c>
      <c r="B250" t="s">
        <v>83</v>
      </c>
      <c r="C250" s="2" t="s">
        <v>84</v>
      </c>
      <c r="E250" t="s">
        <v>85</v>
      </c>
      <c r="F250" t="s">
        <v>86</v>
      </c>
      <c r="G250" t="s">
        <v>31</v>
      </c>
      <c r="H250" t="s">
        <v>10</v>
      </c>
      <c r="I250" s="2" t="s">
        <v>11</v>
      </c>
      <c r="K250" s="18">
        <v>201180.47999999998</v>
      </c>
      <c r="L250" s="18">
        <v>217945.52000000002</v>
      </c>
      <c r="M250">
        <v>419126</v>
      </c>
      <c r="Q250">
        <v>419126</v>
      </c>
      <c r="R250" s="2" t="s">
        <v>11</v>
      </c>
    </row>
    <row r="251" spans="1:21" x14ac:dyDescent="0.25">
      <c r="A251" t="s">
        <v>87</v>
      </c>
      <c r="B251" t="s">
        <v>88</v>
      </c>
      <c r="C251" s="2" t="s">
        <v>89</v>
      </c>
      <c r="D251" t="s">
        <v>90</v>
      </c>
      <c r="E251" t="s">
        <v>91</v>
      </c>
      <c r="F251" t="s">
        <v>92</v>
      </c>
      <c r="G251" t="s">
        <v>81</v>
      </c>
      <c r="H251" t="s">
        <v>10</v>
      </c>
      <c r="I251" s="2" t="s">
        <v>11</v>
      </c>
      <c r="K251" s="18">
        <v>192306.72</v>
      </c>
      <c r="L251" s="18">
        <v>208332.28</v>
      </c>
      <c r="M251">
        <v>400639</v>
      </c>
      <c r="Q251">
        <v>400639</v>
      </c>
      <c r="R251" s="2" t="s">
        <v>11</v>
      </c>
    </row>
    <row r="252" spans="1:21" x14ac:dyDescent="0.25">
      <c r="A252" t="s">
        <v>42</v>
      </c>
      <c r="B252" t="s">
        <v>43</v>
      </c>
      <c r="C252" s="2" t="s">
        <v>44</v>
      </c>
      <c r="E252" t="s">
        <v>45</v>
      </c>
      <c r="F252" t="s">
        <v>46</v>
      </c>
      <c r="G252" t="s">
        <v>31</v>
      </c>
      <c r="H252" t="s">
        <v>10</v>
      </c>
      <c r="I252" s="2" t="s">
        <v>11</v>
      </c>
      <c r="K252" s="18">
        <v>45731.19</v>
      </c>
      <c r="L252" s="18">
        <v>43937.81</v>
      </c>
      <c r="M252">
        <v>89669</v>
      </c>
      <c r="Q252">
        <v>89669</v>
      </c>
      <c r="R252" s="2" t="s">
        <v>11</v>
      </c>
      <c r="T252" s="2" t="s">
        <v>999</v>
      </c>
    </row>
    <row r="253" spans="1:21" x14ac:dyDescent="0.25">
      <c r="A253" t="s">
        <v>921</v>
      </c>
      <c r="B253" t="s">
        <v>309</v>
      </c>
      <c r="C253" s="2" t="s">
        <v>922</v>
      </c>
      <c r="D253" t="s">
        <v>182</v>
      </c>
      <c r="E253" t="s">
        <v>311</v>
      </c>
      <c r="F253" t="s">
        <v>312</v>
      </c>
      <c r="G253" t="s">
        <v>25</v>
      </c>
      <c r="H253" t="s">
        <v>24</v>
      </c>
      <c r="I253" s="2" t="s">
        <v>18</v>
      </c>
      <c r="J253" t="s">
        <v>23</v>
      </c>
      <c r="K253" s="18">
        <v>6000</v>
      </c>
      <c r="L253" s="18">
        <v>0</v>
      </c>
      <c r="M253">
        <v>6000</v>
      </c>
      <c r="Q253">
        <v>6000</v>
      </c>
      <c r="R253" s="2" t="s">
        <v>18</v>
      </c>
    </row>
    <row r="254" spans="1:21" x14ac:dyDescent="0.25">
      <c r="A254" s="37" t="s">
        <v>923</v>
      </c>
      <c r="B254" t="s">
        <v>924</v>
      </c>
      <c r="C254" s="2" t="s">
        <v>392</v>
      </c>
      <c r="E254" t="s">
        <v>925</v>
      </c>
      <c r="F254" t="s">
        <v>926</v>
      </c>
      <c r="G254" t="s">
        <v>52</v>
      </c>
      <c r="H254" t="s">
        <v>10</v>
      </c>
      <c r="I254" s="2" t="s">
        <v>11</v>
      </c>
      <c r="K254" s="18">
        <v>15550.89</v>
      </c>
      <c r="L254" s="18">
        <v>22378.11</v>
      </c>
      <c r="M254">
        <v>37929</v>
      </c>
      <c r="Q254">
        <v>37929</v>
      </c>
      <c r="R254" s="2" t="s">
        <v>11</v>
      </c>
    </row>
    <row r="255" spans="1:21" s="3" customFormat="1" x14ac:dyDescent="0.25">
      <c r="A255" s="3" t="s">
        <v>927</v>
      </c>
      <c r="B255" s="3" t="s">
        <v>928</v>
      </c>
      <c r="C255" s="19" t="s">
        <v>162</v>
      </c>
      <c r="E255" s="3" t="s">
        <v>929</v>
      </c>
      <c r="F255" s="3" t="s">
        <v>17</v>
      </c>
      <c r="H255" s="3" t="s">
        <v>10</v>
      </c>
      <c r="I255" s="19" t="s">
        <v>11</v>
      </c>
      <c r="K255" s="20">
        <v>62094.659999999996</v>
      </c>
      <c r="L255" s="20">
        <v>46843.340000000004</v>
      </c>
      <c r="M255" s="3">
        <v>108938</v>
      </c>
      <c r="Q255" s="3">
        <v>108938</v>
      </c>
      <c r="R255" s="19" t="s">
        <v>11</v>
      </c>
      <c r="T255" s="19"/>
      <c r="U255" s="19"/>
    </row>
    <row r="256" spans="1:21" s="3" customFormat="1" x14ac:dyDescent="0.25">
      <c r="A256" s="3" t="s">
        <v>931</v>
      </c>
      <c r="B256" s="3" t="s">
        <v>715</v>
      </c>
      <c r="C256" s="19" t="s">
        <v>932</v>
      </c>
      <c r="E256" s="3" t="s">
        <v>717</v>
      </c>
      <c r="F256" s="3" t="s">
        <v>402</v>
      </c>
      <c r="G256" s="3" t="s">
        <v>104</v>
      </c>
      <c r="H256" s="3" t="s">
        <v>24</v>
      </c>
      <c r="I256" s="19" t="s">
        <v>18</v>
      </c>
      <c r="J256" s="3" t="s">
        <v>103</v>
      </c>
      <c r="K256" s="20">
        <v>1317.44</v>
      </c>
      <c r="L256" s="20">
        <v>1546.56</v>
      </c>
      <c r="M256" s="3">
        <v>2864</v>
      </c>
      <c r="Q256" s="3">
        <v>2864</v>
      </c>
      <c r="R256" s="19" t="s">
        <v>11</v>
      </c>
      <c r="T256" s="19"/>
      <c r="U256" s="19"/>
    </row>
    <row r="257" spans="1:21" s="3" customFormat="1" x14ac:dyDescent="0.25">
      <c r="A257" s="3" t="s">
        <v>933</v>
      </c>
      <c r="B257" s="3" t="s">
        <v>715</v>
      </c>
      <c r="C257" s="19" t="s">
        <v>932</v>
      </c>
      <c r="E257" s="3" t="s">
        <v>717</v>
      </c>
      <c r="F257" s="3" t="s">
        <v>402</v>
      </c>
      <c r="G257" s="3" t="s">
        <v>104</v>
      </c>
      <c r="H257" s="3" t="s">
        <v>24</v>
      </c>
      <c r="I257" s="19" t="s">
        <v>18</v>
      </c>
      <c r="J257" s="3" t="s">
        <v>103</v>
      </c>
      <c r="K257" s="20">
        <v>1045.3799999999999</v>
      </c>
      <c r="L257" s="20">
        <v>1443.6200000000001</v>
      </c>
      <c r="M257" s="3">
        <v>2489</v>
      </c>
      <c r="Q257" s="3">
        <v>2489</v>
      </c>
      <c r="R257" s="19" t="s">
        <v>11</v>
      </c>
      <c r="T257" s="19"/>
      <c r="U257" s="19"/>
    </row>
    <row r="258" spans="1:21" s="3" customFormat="1" x14ac:dyDescent="0.25">
      <c r="A258" s="3" t="s">
        <v>934</v>
      </c>
      <c r="B258" s="3" t="s">
        <v>935</v>
      </c>
      <c r="C258" s="19" t="s">
        <v>936</v>
      </c>
      <c r="E258" s="3" t="s">
        <v>937</v>
      </c>
      <c r="F258" s="3" t="s">
        <v>554</v>
      </c>
      <c r="G258" s="3" t="s">
        <v>81</v>
      </c>
      <c r="H258" s="3" t="s">
        <v>10</v>
      </c>
      <c r="I258" s="19" t="s">
        <v>11</v>
      </c>
      <c r="K258" s="20">
        <v>547306.23999999999</v>
      </c>
      <c r="L258" s="20">
        <v>505205.76000000001</v>
      </c>
      <c r="M258" s="3">
        <v>1052512</v>
      </c>
      <c r="Q258" s="3">
        <v>1052512</v>
      </c>
      <c r="R258" s="19" t="s">
        <v>11</v>
      </c>
      <c r="T258" s="19"/>
      <c r="U258" s="19"/>
    </row>
    <row r="259" spans="1:21" s="3" customFormat="1" x14ac:dyDescent="0.25">
      <c r="A259" s="3" t="s">
        <v>938</v>
      </c>
      <c r="B259" s="3" t="s">
        <v>186</v>
      </c>
      <c r="C259" s="3" t="s">
        <v>767</v>
      </c>
      <c r="E259" s="3" t="s">
        <v>768</v>
      </c>
      <c r="F259" s="3" t="s">
        <v>189</v>
      </c>
      <c r="G259" s="3" t="s">
        <v>52</v>
      </c>
      <c r="H259" s="3" t="s">
        <v>10</v>
      </c>
      <c r="I259" s="19" t="s">
        <v>11</v>
      </c>
      <c r="K259" s="36">
        <v>59889.119999999995</v>
      </c>
      <c r="L259" s="36">
        <v>64879.880000000005</v>
      </c>
      <c r="M259" s="36">
        <v>124769</v>
      </c>
      <c r="N259" s="36"/>
      <c r="O259" s="36"/>
      <c r="P259" s="36"/>
      <c r="Q259" s="36">
        <v>19000000</v>
      </c>
      <c r="R259" s="19" t="s">
        <v>11</v>
      </c>
      <c r="T259" s="19"/>
      <c r="U259" s="19"/>
    </row>
    <row r="260" spans="1:21" s="3" customFormat="1" x14ac:dyDescent="0.25">
      <c r="A260" s="3" t="s">
        <v>939</v>
      </c>
      <c r="B260" s="3" t="s">
        <v>940</v>
      </c>
      <c r="C260" s="19" t="s">
        <v>941</v>
      </c>
      <c r="E260" s="3" t="s">
        <v>942</v>
      </c>
      <c r="F260" s="3" t="s">
        <v>97</v>
      </c>
      <c r="G260" s="3" t="s">
        <v>133</v>
      </c>
      <c r="H260" s="3" t="s">
        <v>24</v>
      </c>
      <c r="I260" s="19" t="s">
        <v>18</v>
      </c>
      <c r="J260" s="3" t="s">
        <v>103</v>
      </c>
      <c r="K260" s="20">
        <v>184.44</v>
      </c>
      <c r="L260" s="20">
        <v>133.56</v>
      </c>
      <c r="M260" s="3">
        <v>318</v>
      </c>
      <c r="Q260" s="3">
        <v>318</v>
      </c>
      <c r="R260" s="19" t="s">
        <v>18</v>
      </c>
      <c r="T260" s="19"/>
      <c r="U260" s="19"/>
    </row>
    <row r="261" spans="1:21" s="3" customFormat="1" x14ac:dyDescent="0.25">
      <c r="A261" s="31" t="s">
        <v>943</v>
      </c>
      <c r="B261" s="31" t="s">
        <v>523</v>
      </c>
      <c r="C261" s="32" t="s">
        <v>392</v>
      </c>
      <c r="D261" s="31"/>
      <c r="E261" s="31" t="s">
        <v>524</v>
      </c>
      <c r="F261" s="31" t="s">
        <v>525</v>
      </c>
      <c r="G261" s="31" t="s">
        <v>104</v>
      </c>
      <c r="H261" s="31" t="s">
        <v>24</v>
      </c>
      <c r="I261" s="32" t="s">
        <v>18</v>
      </c>
      <c r="J261" s="31" t="s">
        <v>103</v>
      </c>
      <c r="K261" s="33">
        <v>11863.349999999999</v>
      </c>
      <c r="L261" s="33">
        <v>17071.650000000001</v>
      </c>
      <c r="M261" s="31">
        <v>28935</v>
      </c>
      <c r="N261" s="31"/>
      <c r="O261" s="31"/>
      <c r="P261" s="31"/>
      <c r="Q261" s="31">
        <v>1000</v>
      </c>
      <c r="R261" s="32" t="s">
        <v>11</v>
      </c>
      <c r="S261" s="31"/>
      <c r="T261" s="32"/>
      <c r="U261" s="32"/>
    </row>
    <row r="262" spans="1:21" s="3" customFormat="1" x14ac:dyDescent="0.25">
      <c r="A262" s="3" t="s">
        <v>930</v>
      </c>
      <c r="B262" s="3" t="s">
        <v>630</v>
      </c>
      <c r="C262" s="3" t="s">
        <v>358</v>
      </c>
      <c r="E262" s="3" t="s">
        <v>631</v>
      </c>
      <c r="F262" s="3" t="s">
        <v>632</v>
      </c>
      <c r="G262" s="3" t="s">
        <v>81</v>
      </c>
      <c r="H262" s="3" t="s">
        <v>10</v>
      </c>
      <c r="I262" s="19" t="s">
        <v>11</v>
      </c>
      <c r="K262" s="36">
        <v>0</v>
      </c>
      <c r="L262" s="36">
        <v>0</v>
      </c>
      <c r="M262" s="36">
        <v>0</v>
      </c>
      <c r="N262" s="36"/>
      <c r="O262" s="36"/>
      <c r="P262" s="36"/>
      <c r="Q262" s="36">
        <v>14000000</v>
      </c>
      <c r="R262" s="19" t="s">
        <v>11</v>
      </c>
      <c r="T262" s="19"/>
      <c r="U262" s="19"/>
    </row>
    <row r="263" spans="1:21" s="31" customFormat="1" ht="18.75" customHeight="1" x14ac:dyDescent="0.25">
      <c r="A263" s="3" t="s">
        <v>670</v>
      </c>
      <c r="B263" s="3" t="s">
        <v>671</v>
      </c>
      <c r="C263" s="3" t="s">
        <v>672</v>
      </c>
      <c r="D263" s="3"/>
      <c r="E263" s="3" t="s">
        <v>673</v>
      </c>
      <c r="F263" s="3" t="s">
        <v>325</v>
      </c>
      <c r="G263" s="3" t="s">
        <v>52</v>
      </c>
      <c r="H263" s="3" t="s">
        <v>10</v>
      </c>
      <c r="I263" s="19" t="e">
        <v>#N/A</v>
      </c>
      <c r="J263" s="3"/>
      <c r="K263" s="36">
        <v>5368.66</v>
      </c>
      <c r="L263" s="36">
        <v>6302.34</v>
      </c>
      <c r="M263" s="36">
        <v>11671</v>
      </c>
      <c r="N263" s="36"/>
      <c r="O263" s="36"/>
      <c r="P263" s="36"/>
      <c r="Q263" s="36">
        <v>11671</v>
      </c>
      <c r="R263" s="32" t="s">
        <v>11</v>
      </c>
      <c r="T263" s="32"/>
      <c r="U263" s="32"/>
    </row>
    <row r="264" spans="1:21" s="31" customFormat="1" x14ac:dyDescent="0.25">
      <c r="A264" s="31" t="s">
        <v>1002</v>
      </c>
      <c r="B264" s="31" t="s">
        <v>709</v>
      </c>
      <c r="C264" s="32">
        <v>46</v>
      </c>
      <c r="E264" s="31" t="s">
        <v>710</v>
      </c>
      <c r="F264" s="31" t="s">
        <v>1003</v>
      </c>
      <c r="H264" s="31" t="s">
        <v>10</v>
      </c>
      <c r="I264" s="32" t="s">
        <v>11</v>
      </c>
      <c r="K264" s="33"/>
      <c r="L264" s="33"/>
      <c r="Q264" s="31">
        <v>6000000</v>
      </c>
      <c r="R264" s="32" t="s">
        <v>11</v>
      </c>
      <c r="T264" s="32"/>
      <c r="U264" s="32"/>
    </row>
    <row r="265" spans="1:21" s="31" customFormat="1" x14ac:dyDescent="0.25">
      <c r="A265" s="31" t="s">
        <v>1004</v>
      </c>
      <c r="B265" s="31" t="s">
        <v>1005</v>
      </c>
      <c r="C265" s="32">
        <v>13</v>
      </c>
      <c r="E265" s="31" t="s">
        <v>1006</v>
      </c>
      <c r="F265" s="31" t="s">
        <v>1007</v>
      </c>
      <c r="H265" s="31" t="s">
        <v>24</v>
      </c>
      <c r="I265" s="32" t="s">
        <v>18</v>
      </c>
      <c r="J265" s="31" t="s">
        <v>103</v>
      </c>
      <c r="K265" s="33">
        <v>3255</v>
      </c>
      <c r="L265" s="33">
        <v>2044</v>
      </c>
      <c r="M265" s="31">
        <v>5299</v>
      </c>
      <c r="Q265" s="31">
        <v>5299</v>
      </c>
      <c r="R265" s="32" t="s">
        <v>18</v>
      </c>
      <c r="T265" s="32"/>
      <c r="U265" s="32"/>
    </row>
    <row r="266" spans="1:21" s="31" customFormat="1" x14ac:dyDescent="0.25">
      <c r="A266" s="31" t="s">
        <v>1008</v>
      </c>
      <c r="B266" s="31" t="s">
        <v>1009</v>
      </c>
      <c r="C266" s="32">
        <v>50</v>
      </c>
      <c r="E266" s="31" t="s">
        <v>1010</v>
      </c>
      <c r="F266" s="31" t="s">
        <v>1011</v>
      </c>
      <c r="H266" s="31" t="s">
        <v>10</v>
      </c>
      <c r="I266" s="32" t="s">
        <v>11</v>
      </c>
      <c r="K266" s="33"/>
      <c r="L266" s="33"/>
      <c r="Q266" s="31">
        <v>1450000</v>
      </c>
      <c r="R266" s="32" t="s">
        <v>11</v>
      </c>
      <c r="T266" s="32"/>
      <c r="U266" s="32"/>
    </row>
    <row r="267" spans="1:21" s="3" customFormat="1" ht="15.75" thickBot="1" x14ac:dyDescent="0.3">
      <c r="A267" s="28" t="s">
        <v>1012</v>
      </c>
      <c r="B267" s="28" t="s">
        <v>1013</v>
      </c>
      <c r="C267" s="29">
        <v>3</v>
      </c>
      <c r="D267" s="28"/>
      <c r="E267" s="28" t="s">
        <v>118</v>
      </c>
      <c r="F267" s="28" t="s">
        <v>1014</v>
      </c>
      <c r="G267" s="28"/>
      <c r="H267" s="28" t="s">
        <v>10</v>
      </c>
      <c r="I267" s="29" t="s">
        <v>11</v>
      </c>
      <c r="J267" s="28"/>
      <c r="K267" s="30"/>
      <c r="L267" s="30"/>
      <c r="M267" s="28"/>
      <c r="N267" s="28"/>
      <c r="O267" s="28"/>
      <c r="P267" s="28"/>
      <c r="Q267" s="28">
        <v>5000000</v>
      </c>
      <c r="R267" s="29" t="s">
        <v>11</v>
      </c>
      <c r="S267" s="28"/>
      <c r="T267" s="29"/>
      <c r="U267" s="32"/>
    </row>
    <row r="268" spans="1:21" ht="15.75" thickTop="1" x14ac:dyDescent="0.25">
      <c r="K268" s="24">
        <f t="shared" ref="K268:Q268" si="0">SUM(K2:K267)</f>
        <v>133123823.95999995</v>
      </c>
      <c r="L268" s="24">
        <f t="shared" si="0"/>
        <v>107385948.04000004</v>
      </c>
      <c r="M268" s="24">
        <f t="shared" si="0"/>
        <v>240509772</v>
      </c>
      <c r="N268" s="24">
        <f t="shared" si="0"/>
        <v>115902</v>
      </c>
      <c r="O268" s="24">
        <f t="shared" si="0"/>
        <v>130843</v>
      </c>
      <c r="P268" s="24">
        <f t="shared" si="0"/>
        <v>246745</v>
      </c>
      <c r="Q268" s="24">
        <f t="shared" si="0"/>
        <v>300115873</v>
      </c>
    </row>
    <row r="270" spans="1:21" x14ac:dyDescent="0.25">
      <c r="P270" s="26"/>
      <c r="Q270" s="24"/>
    </row>
    <row r="271" spans="1:21" ht="18.75" x14ac:dyDescent="0.3">
      <c r="Q271" s="27">
        <f>0.55*Q268</f>
        <v>165063730.15000001</v>
      </c>
      <c r="R271" s="24" t="s">
        <v>1015</v>
      </c>
    </row>
    <row r="272" spans="1:21" ht="18.75" x14ac:dyDescent="0.3">
      <c r="Q272" s="27">
        <f>0.45*Q268</f>
        <v>135052142.84999999</v>
      </c>
      <c r="R272" s="24" t="s">
        <v>1016</v>
      </c>
    </row>
  </sheetData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C44F-90B1-4622-A1B3-3181DDA7ABD3}">
  <dimension ref="B4:M20"/>
  <sheetViews>
    <sheetView zoomScale="90" zoomScaleNormal="90" workbookViewId="0">
      <selection activeCell="E30" sqref="E30"/>
    </sheetView>
  </sheetViews>
  <sheetFormatPr defaultRowHeight="15" x14ac:dyDescent="0.25"/>
  <cols>
    <col min="1" max="1" width="8" customWidth="1"/>
    <col min="2" max="2" width="28.140625" customWidth="1"/>
    <col min="3" max="3" width="26.28515625" customWidth="1"/>
    <col min="4" max="4" width="17.42578125" style="2" customWidth="1"/>
    <col min="5" max="5" width="13.85546875" customWidth="1"/>
    <col min="6" max="13" width="22" customWidth="1"/>
  </cols>
  <sheetData>
    <row r="4" spans="2:13" ht="18.75" x14ac:dyDescent="0.3">
      <c r="B4" s="4" t="s">
        <v>957</v>
      </c>
      <c r="D4" s="15"/>
      <c r="E4" s="5"/>
      <c r="F4" s="5"/>
      <c r="G4" s="5"/>
      <c r="H4" s="5"/>
      <c r="I4" s="5"/>
      <c r="J4" s="5"/>
      <c r="K4" s="5"/>
      <c r="L4" s="5"/>
      <c r="M4" s="5"/>
    </row>
    <row r="5" spans="2:13" x14ac:dyDescent="0.25">
      <c r="B5" s="5"/>
      <c r="C5" s="5"/>
      <c r="D5" s="15"/>
      <c r="E5" s="5"/>
      <c r="F5" s="5"/>
      <c r="G5" s="5"/>
      <c r="H5" s="5"/>
      <c r="I5" s="5"/>
      <c r="J5" s="5"/>
      <c r="K5" s="5"/>
      <c r="L5" s="5"/>
      <c r="M5" s="5"/>
    </row>
    <row r="6" spans="2:13" ht="30" x14ac:dyDescent="0.25">
      <c r="B6" s="6" t="s">
        <v>958</v>
      </c>
      <c r="C6" s="6" t="s">
        <v>959</v>
      </c>
      <c r="D6" s="16" t="s">
        <v>960</v>
      </c>
      <c r="E6" s="6" t="s">
        <v>961</v>
      </c>
      <c r="F6" s="6" t="s">
        <v>962</v>
      </c>
      <c r="G6" s="6" t="s">
        <v>963</v>
      </c>
      <c r="H6" s="6" t="s">
        <v>964</v>
      </c>
      <c r="I6" s="6" t="s">
        <v>965</v>
      </c>
      <c r="J6" s="6" t="s">
        <v>966</v>
      </c>
      <c r="K6" s="6" t="s">
        <v>967</v>
      </c>
      <c r="L6" s="6" t="s">
        <v>968</v>
      </c>
      <c r="M6" s="6" t="s">
        <v>969</v>
      </c>
    </row>
    <row r="7" spans="2:13" x14ac:dyDescent="0.25">
      <c r="B7" s="7" t="s">
        <v>923</v>
      </c>
      <c r="C7" s="21" t="s">
        <v>970</v>
      </c>
      <c r="D7" s="22">
        <v>14</v>
      </c>
      <c r="E7" s="21"/>
      <c r="F7" s="21" t="s">
        <v>971</v>
      </c>
      <c r="G7" s="21" t="s">
        <v>972</v>
      </c>
      <c r="H7" s="21" t="s">
        <v>973</v>
      </c>
      <c r="I7" s="21">
        <v>123</v>
      </c>
      <c r="J7" s="22" t="s">
        <v>974</v>
      </c>
      <c r="K7" s="21"/>
      <c r="L7" s="21"/>
      <c r="M7" s="21"/>
    </row>
    <row r="8" spans="2:13" ht="30" x14ac:dyDescent="0.25">
      <c r="B8" s="7" t="s">
        <v>916</v>
      </c>
      <c r="C8" s="21" t="s">
        <v>501</v>
      </c>
      <c r="D8" s="22">
        <v>1</v>
      </c>
      <c r="E8" s="21"/>
      <c r="F8" s="21" t="s">
        <v>975</v>
      </c>
      <c r="G8" s="21" t="s">
        <v>976</v>
      </c>
      <c r="H8" s="21" t="s">
        <v>973</v>
      </c>
      <c r="I8" s="21" t="s">
        <v>974</v>
      </c>
      <c r="J8" s="22">
        <v>800</v>
      </c>
      <c r="K8" s="10">
        <v>830000</v>
      </c>
      <c r="L8" s="10">
        <v>171163</v>
      </c>
      <c r="M8" s="21"/>
    </row>
    <row r="9" spans="2:13" x14ac:dyDescent="0.25">
      <c r="B9" s="7" t="s">
        <v>5</v>
      </c>
      <c r="C9" s="21" t="s">
        <v>977</v>
      </c>
      <c r="D9" s="22">
        <v>1</v>
      </c>
      <c r="E9" s="21" t="s">
        <v>978</v>
      </c>
      <c r="F9" s="21" t="s">
        <v>979</v>
      </c>
      <c r="G9" s="21" t="s">
        <v>996</v>
      </c>
      <c r="H9" s="21" t="s">
        <v>973</v>
      </c>
      <c r="I9" s="21" t="s">
        <v>974</v>
      </c>
      <c r="J9" s="22" t="s">
        <v>974</v>
      </c>
      <c r="K9" s="10">
        <v>1000000</v>
      </c>
      <c r="L9" s="10">
        <v>75582</v>
      </c>
      <c r="M9" s="21"/>
    </row>
    <row r="10" spans="2:13" x14ac:dyDescent="0.25">
      <c r="B10" s="7" t="s">
        <v>697</v>
      </c>
      <c r="C10" s="21" t="s">
        <v>980</v>
      </c>
      <c r="D10" s="22">
        <v>95</v>
      </c>
      <c r="E10" s="21"/>
      <c r="F10" s="21" t="s">
        <v>981</v>
      </c>
      <c r="G10" s="21" t="s">
        <v>982</v>
      </c>
      <c r="H10" s="21" t="s">
        <v>973</v>
      </c>
      <c r="I10" s="21" t="s">
        <v>974</v>
      </c>
      <c r="J10" s="22" t="s">
        <v>974</v>
      </c>
      <c r="K10" s="21"/>
      <c r="L10" s="10"/>
      <c r="M10" s="21"/>
    </row>
    <row r="11" spans="2:13" x14ac:dyDescent="0.25">
      <c r="B11" s="7" t="s">
        <v>144</v>
      </c>
      <c r="C11" s="21" t="s">
        <v>983</v>
      </c>
      <c r="D11" s="22">
        <v>12</v>
      </c>
      <c r="E11" s="21"/>
      <c r="F11" s="21" t="s">
        <v>984</v>
      </c>
      <c r="G11" s="21" t="s">
        <v>985</v>
      </c>
      <c r="H11" s="21" t="s">
        <v>973</v>
      </c>
      <c r="I11" s="21">
        <v>10</v>
      </c>
      <c r="J11" s="22">
        <v>4</v>
      </c>
      <c r="K11" s="23"/>
      <c r="L11" s="10"/>
      <c r="M11" s="21"/>
    </row>
    <row r="12" spans="2:13" x14ac:dyDescent="0.25">
      <c r="B12" s="7" t="s">
        <v>793</v>
      </c>
      <c r="C12" s="21" t="s">
        <v>986</v>
      </c>
      <c r="D12" s="22">
        <v>12</v>
      </c>
      <c r="E12" s="21"/>
      <c r="F12" s="21" t="s">
        <v>987</v>
      </c>
      <c r="G12" s="21" t="s">
        <v>988</v>
      </c>
      <c r="H12" s="21" t="s">
        <v>973</v>
      </c>
      <c r="I12" s="21">
        <v>60</v>
      </c>
      <c r="J12" s="22">
        <v>25.8</v>
      </c>
      <c r="K12" s="23"/>
      <c r="L12" s="10"/>
      <c r="M12" s="21"/>
    </row>
    <row r="13" spans="2:13" x14ac:dyDescent="0.25">
      <c r="B13" s="8" t="s">
        <v>938</v>
      </c>
      <c r="C13" s="21" t="s">
        <v>989</v>
      </c>
      <c r="D13" s="22">
        <v>170</v>
      </c>
      <c r="E13" s="21"/>
      <c r="F13" s="21" t="s">
        <v>768</v>
      </c>
      <c r="G13" s="21" t="s">
        <v>990</v>
      </c>
      <c r="H13" s="21" t="s">
        <v>973</v>
      </c>
      <c r="I13" s="21">
        <v>672</v>
      </c>
      <c r="J13" s="22">
        <v>265</v>
      </c>
      <c r="K13" s="23"/>
      <c r="L13" s="10"/>
      <c r="M13" s="21"/>
    </row>
    <row r="14" spans="2:13" x14ac:dyDescent="0.25">
      <c r="B14" s="7" t="s">
        <v>605</v>
      </c>
      <c r="C14" s="21" t="s">
        <v>991</v>
      </c>
      <c r="D14" s="22">
        <v>120</v>
      </c>
      <c r="E14" s="9"/>
      <c r="F14" s="21" t="s">
        <v>992</v>
      </c>
      <c r="G14" s="21" t="s">
        <v>993</v>
      </c>
      <c r="H14" s="21" t="s">
        <v>973</v>
      </c>
      <c r="I14" s="21" t="s">
        <v>994</v>
      </c>
      <c r="J14" s="22">
        <v>35</v>
      </c>
      <c r="K14" s="23"/>
      <c r="L14" s="10"/>
      <c r="M14" s="11"/>
    </row>
    <row r="15" spans="2:13" x14ac:dyDescent="0.25">
      <c r="B15" s="12"/>
      <c r="C15" s="9"/>
      <c r="D15" s="17"/>
      <c r="E15" s="13"/>
      <c r="F15" s="9"/>
      <c r="G15" s="9"/>
      <c r="H15" s="9"/>
      <c r="I15" s="9"/>
      <c r="J15" s="17"/>
      <c r="K15" s="10"/>
      <c r="L15" s="10"/>
      <c r="M15" s="11"/>
    </row>
    <row r="16" spans="2:13" x14ac:dyDescent="0.25">
      <c r="B16" s="12"/>
      <c r="C16" s="9"/>
      <c r="D16" s="17"/>
      <c r="E16" s="9"/>
      <c r="F16" s="9"/>
      <c r="G16" s="9"/>
      <c r="H16" s="9"/>
      <c r="I16" s="9"/>
      <c r="J16" s="9"/>
      <c r="K16" s="10"/>
      <c r="L16" s="10"/>
      <c r="M16" s="11"/>
    </row>
    <row r="17" spans="2:13" x14ac:dyDescent="0.25">
      <c r="B17" s="5"/>
      <c r="C17" s="5"/>
      <c r="D17" s="15"/>
      <c r="E17" s="5"/>
      <c r="F17" s="5"/>
      <c r="G17" s="5"/>
      <c r="H17" s="5"/>
      <c r="I17" s="5"/>
      <c r="J17" s="5"/>
      <c r="K17" s="14"/>
      <c r="L17" s="14"/>
      <c r="M17" s="5"/>
    </row>
    <row r="18" spans="2:13" x14ac:dyDescent="0.25">
      <c r="B18" s="5"/>
      <c r="C18" s="5"/>
      <c r="D18" s="15"/>
      <c r="E18" s="5"/>
      <c r="F18" s="5"/>
      <c r="G18" s="5"/>
      <c r="H18" s="5"/>
      <c r="I18" s="5"/>
      <c r="J18" s="5"/>
      <c r="K18" s="5"/>
      <c r="L18" s="5"/>
      <c r="M18" s="5"/>
    </row>
    <row r="19" spans="2:13" ht="18.75" x14ac:dyDescent="0.3">
      <c r="B19" s="4"/>
      <c r="C19" s="5"/>
      <c r="D19" s="15"/>
      <c r="E19" s="5"/>
      <c r="F19" s="5"/>
      <c r="G19" s="5"/>
      <c r="H19" s="5"/>
      <c r="I19" s="5"/>
      <c r="J19" s="5"/>
      <c r="K19" s="5"/>
      <c r="L19" s="5"/>
      <c r="M19" s="5"/>
    </row>
    <row r="20" spans="2:13" x14ac:dyDescent="0.25">
      <c r="C20" s="5"/>
      <c r="D20" s="15"/>
      <c r="E20" s="5"/>
      <c r="F20" s="5"/>
      <c r="G20" s="5"/>
      <c r="H20" s="5"/>
      <c r="I20" s="5"/>
      <c r="J20" s="5"/>
      <c r="K20" s="5"/>
      <c r="L20" s="5"/>
      <c r="M2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GV KV Endex</vt:lpstr>
      <vt:lpstr>PV Opwek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(CN-LB)</dc:creator>
  <cp:lastModifiedBy>Nikolic, Nora</cp:lastModifiedBy>
  <dcterms:created xsi:type="dcterms:W3CDTF">2023-11-10T11:14:24Z</dcterms:created>
  <dcterms:modified xsi:type="dcterms:W3CDTF">2023-12-06T12:18:31Z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2023-11-10T11:23:55Z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f012336f-725a-4af3-9ff0-066e36d9d64b</vt:lpwstr>
  </property>
  <property fmtid="{D5CDD505-2E9C-101B-9397-08002B2CF9AE}" pid="8" name="MSIP_Label_6431d30e-c018-4f72-ad4c-e56e9d03b1f0_ContentBits">
    <vt:lpwstr>2</vt:lpwstr>
  </property>
</Properties>
</file>