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_deraaff_wijzijnkarel_nl/Documents/Gym- en zwemvervoer gemeente Altena/01. Beschrijvend document/"/>
    </mc:Choice>
  </mc:AlternateContent>
  <xr:revisionPtr revIDLastSave="1" documentId="13_ncr:1_{14D2F63E-352F-4EDD-8452-A0D39E1CC17A}" xr6:coauthVersionLast="47" xr6:coauthVersionMax="47" xr10:uidLastSave="{9C88E267-9114-4B37-8D0D-9BF55B6995DA}"/>
  <bookViews>
    <workbookView xWindow="-110" yWindow="-110" windowWidth="19420" windowHeight="10420" xr2:uid="{00000000-000D-0000-FFFF-FFFF00000000}"/>
  </bookViews>
  <sheets>
    <sheet name="Busvervo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E25" i="1"/>
  <c r="E44" i="1"/>
  <c r="F44" i="1"/>
  <c r="F36" i="1"/>
  <c r="E36" i="1"/>
  <c r="F37" i="1" s="1"/>
  <c r="F15" i="1"/>
  <c r="E15" i="1"/>
  <c r="F7" i="1"/>
  <c r="E7" i="1"/>
  <c r="F45" i="1" l="1"/>
  <c r="F16" i="1"/>
  <c r="F8" i="1"/>
</calcChain>
</file>

<file path=xl/sharedStrings.xml><?xml version="1.0" encoding="utf-8"?>
<sst xmlns="http://schemas.openxmlformats.org/spreadsheetml/2006/main" count="211" uniqueCount="72">
  <si>
    <t>Dag</t>
  </si>
  <si>
    <t>Van</t>
  </si>
  <si>
    <t>Naar</t>
  </si>
  <si>
    <t>Tijd aanwezig op locatie</t>
  </si>
  <si>
    <t>Vertrek terug van locatie</t>
  </si>
  <si>
    <t>Datum</t>
  </si>
  <si>
    <t>Woensdag</t>
  </si>
  <si>
    <t>Bijzonderheid</t>
  </si>
  <si>
    <t>Basisschool de Ark, Dorpsstraat 62, 4268 GK Meeuwen</t>
  </si>
  <si>
    <t>GRC'14, Karbogerd 1, 4283 GV Giessen</t>
  </si>
  <si>
    <t>Aantal begeleiders</t>
  </si>
  <si>
    <t>Aantal leerlingen</t>
  </si>
  <si>
    <t>8.45 uur</t>
  </si>
  <si>
    <t>Vrijdag</t>
  </si>
  <si>
    <t>Maandag</t>
  </si>
  <si>
    <t>Donderdag</t>
  </si>
  <si>
    <t>Basisschool Fundament, Van der Beekstraat 14-16, 4265 HS Genderen</t>
  </si>
  <si>
    <t>Basisschool de Hoeksteen, Kerkverreweide 61, 4261 LL Wijk en Aalburg</t>
  </si>
  <si>
    <t>Basisschool den Biekurf, Broeksestraat 4A, 4269 VA Babylonienbroek</t>
  </si>
  <si>
    <t>9 kleuters en 2 begeleiders moeten naar sporthal de Jager (tegenover GRC'14). Graag daar uit laten stappen</t>
  </si>
  <si>
    <t>136 kleuters en 28 begeleiders moeten naar sporthal de Jager (tegenover GRC'14). Graag daar uit laten stappen</t>
  </si>
  <si>
    <t>Basisschool PWA, Nieuwe Steeg 6, 4266 EH Eethen</t>
  </si>
  <si>
    <t>Basisschool Henri Dunant, Tulpstraat 9, 4261 CL Wijk en Aalburg</t>
  </si>
  <si>
    <t>45 kleuters en 10 begeleiders moeten naar sporthal de Jager (tegenover GRC'14). Graag daar uit laten stappen</t>
  </si>
  <si>
    <t>25 kleuters en 6 begeleiders moeten naar sporthal de Jager (tegenover GRC'14). Graag daar uit laten stappen</t>
  </si>
  <si>
    <t>60 kleuters en 12 begeleiders moeten naar sporthal de Jager (tegenover GRC'14). Graag daar uit laten stappen</t>
  </si>
  <si>
    <t>Basischool de Regenboog, Hasselmanstraat 1, 4255 HL Nieuwendijk</t>
  </si>
  <si>
    <t>Basisschool Baken, Koelemaaier 1, 4251 DT Werkendam</t>
  </si>
  <si>
    <t>Basisschool de Morgenster, Esdoornlaan 6, 4254 AV Sleeuwijk</t>
  </si>
  <si>
    <t>Basisschool Kompas, Hooftlanden 1, 4251 BE Werkendam</t>
  </si>
  <si>
    <t>78 kleuters en 16 begeleiders moeten naar sporthal de Jager (tegenover GRC'14). Graag daar uit laten stappen</t>
  </si>
  <si>
    <t>Basisschool Wilgenhoek, Steurstraat 3, 4273 EN Hank</t>
  </si>
  <si>
    <t>15 kleuters en 4 begeleiders moeten naar sporthal de Jager (tegenover GRC'14). Graag daar uit laten stappen</t>
  </si>
  <si>
    <t>Basischool Sigmond, H.J.Roubosstraat 5, 4251 BZ Werkendam</t>
  </si>
  <si>
    <t>32 kleuters en 8 begeleiders moeten naar sporthal de Jager (tegenover GRC'14). Graag daar uit laten stappen</t>
  </si>
  <si>
    <t>Basisschool Verschoor, Esdoornlaan 2a, 4254 AV Sleeuwijk</t>
  </si>
  <si>
    <t>Basisschool de Bolderik, Beatrixstraat 68, 4273 ET Hank</t>
  </si>
  <si>
    <t>Basisschool de Peppel, Wilhelminaplantsoen 1a, 4271 AX Dussen</t>
  </si>
  <si>
    <t>48 kleuters en 10 begeleiders moeten naar sporthal de Jager (tegenover GRC'14). Graag daar uit laten stappen</t>
  </si>
  <si>
    <t>Basisschool de Halm, Wethouder Raamsstraat 1, 4286 BV Almkerk</t>
  </si>
  <si>
    <t>20 kleuters en 4 begeleiders moeten naar sporthal de Jager (tegenover GRC'14). Graag daar uit laten stappen</t>
  </si>
  <si>
    <t>Basisschool de Zaaier, Burgemeester Baxlaan 3, 4281 KN Andel</t>
  </si>
  <si>
    <t>86 kleuters en 18 begeleiders moeten naar sporthal de Jager (tegenover GRC'14). Graag daar uit laten stappen</t>
  </si>
  <si>
    <t>Basisschool de Verrekijker, Waardhuizen 38, 4287 LS Waardhuizen</t>
  </si>
  <si>
    <t>Basisschool Oudendijk, Oudendijk 62A, 4285 WL Woudrichem</t>
  </si>
  <si>
    <t>Basisschool Eben Haëzer, Oude Ban 14, 4285 TH Woudrichem</t>
  </si>
  <si>
    <t>35 kleuters en 8 begeleiders moeten naar sporthal de Jager (tegenover GRC'14). Graag daar uit laten stappen</t>
  </si>
  <si>
    <t>Basisschool d'Uylenborch, De Borchgravestraat 54, 4286 BN Almkerk</t>
  </si>
  <si>
    <t>59 kleuters en 12 begeleiders moeten naar sporthal de Jager (tegenover GRC'14). Graag daar uit laten stappen</t>
  </si>
  <si>
    <t>Basisschool Ravelijn, Ravelijn 1, 4285 EE Woudrichem</t>
  </si>
  <si>
    <t>Basisschool de Almgaard, Knotwilg 2, 4286 DE Almkerk</t>
  </si>
  <si>
    <t>27 kleuters en 6 begeleiders moeten naar sporthal de Jager (tegenover GRC'14). Graag daar uit laten stappen</t>
  </si>
  <si>
    <t>43 kleuters en 10 begeleiders moeten naar sporthal de Jager (tegenover GRC'14). Graag daar uit laten stappen</t>
  </si>
  <si>
    <t>Totaal vervoer</t>
  </si>
  <si>
    <t>Oekraïne klas Werkendam, H.J.Roubosstraat 5, 4251 BZ Werkendam</t>
  </si>
  <si>
    <t>Oekraïne klas Genderen, Van der Beekstraat 14-16, 4265 HS Genderen</t>
  </si>
  <si>
    <t>12.15 uur</t>
  </si>
  <si>
    <t>eerder op school</t>
  </si>
  <si>
    <t>zeebra reizen</t>
  </si>
  <si>
    <t>juijn</t>
  </si>
  <si>
    <t>halm laatste 30 met auto</t>
  </si>
  <si>
    <t>8.00 uur</t>
  </si>
  <si>
    <t>Fundament en biekurf 8 uur</t>
  </si>
  <si>
    <t>Hello bus</t>
  </si>
  <si>
    <t>Oudendijk 10 met de auto</t>
  </si>
  <si>
    <t>d'Uylenborch 110 vervoer 8.00 uur, rest daarna</t>
  </si>
  <si>
    <t>12.45 uur</t>
  </si>
  <si>
    <t>Zwaluw reizen</t>
  </si>
  <si>
    <t>terug in 2 keer</t>
  </si>
  <si>
    <t>Henri dunant pas 94</t>
  </si>
  <si>
    <t>Basisschool de Sprankel, Wilhelminaplantsoen 1B, 4271 AX Dussen</t>
  </si>
  <si>
    <t>h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</si>
</sst>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2" borderId="0" xfId="0" applyFill="1"/>
    <xf numFmtId="0" fontId="2" fillId="0" borderId="0" xfId="0" applyFont="1"/>
    <xf numFmtId="0" fontId="2" fillId="3" borderId="0" xfId="0" applyFont="1" applyFill="1"/>
    <xf numFmtId="0" fontId="0" fillId="4" borderId="0" xfId="0" applyFill="1"/>
    <xf numFmtId="0" fontId="0" fillId="3" borderId="0" xfId="0" applyFill="1"/>
    <xf numFmtId="0" fontId="0" fillId="5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0768B0-4434-414E-AD37-D8FFCF20A83F}" name="Tabel1" displayName="Tabel1" ref="A1:I8" totalsRowShown="0">
  <autoFilter ref="A1:I8" xr:uid="{D6703C72-91EC-4C9A-9453-D9480A7187AF}"/>
  <tableColumns count="9">
    <tableColumn id="1" xr3:uid="{E2FA18DE-AB39-4930-9221-9AACE678D30F}" name="Dag"/>
    <tableColumn id="2" xr3:uid="{7E6223E4-B5DC-4271-9658-52AC3FF06424}" name="Datum"/>
    <tableColumn id="3" xr3:uid="{AB72F5D1-FAA7-4C17-8A2B-745CE7F5266D}" name="Van"/>
    <tableColumn id="9" xr3:uid="{E408E5B3-3D7B-407A-90B8-0BC000FE3B85}" name="Naar"/>
    <tableColumn id="4" xr3:uid="{51EAEFFC-07C2-4924-9A3B-95463D673A3D}" name="Aantal leerlingen"/>
    <tableColumn id="11" xr3:uid="{4087028C-25A2-45BE-90D0-4CBCC8390365}" name="Aantal begeleiders"/>
    <tableColumn id="5" xr3:uid="{13F0A41C-6126-44CD-BF22-2B42F1FA6E83}" name="Tijd aanwezig op locatie"/>
    <tableColumn id="6" xr3:uid="{0D9A752C-A122-48B8-99E3-3244167DB9B1}" name="Vertrek terug van locatie"/>
    <tableColumn id="10" xr3:uid="{E3FD4292-4A0D-4416-81E6-4A34F481E4B4}" name="Bijzonderhe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A11992-9747-4407-886A-C9EA68AADC87}" name="Tabel13" displayName="Tabel13" ref="A10:I16" totalsRowShown="0">
  <autoFilter ref="A10:I16" xr:uid="{450C4CC7-4C36-4D42-962D-06CF47FA4A52}"/>
  <tableColumns count="9">
    <tableColumn id="1" xr3:uid="{D55920E9-CCE7-4DC1-A8F6-C818A5930680}" name="Dag"/>
    <tableColumn id="2" xr3:uid="{162B851F-EF22-40A9-8805-3A8137816BDB}" name="Datum"/>
    <tableColumn id="3" xr3:uid="{9FAA9299-411C-45AF-B26C-570F2EEB4DD4}" name="Van"/>
    <tableColumn id="9" xr3:uid="{4E53C5DE-93AF-48A8-A353-707F9754D6B1}" name="Naar"/>
    <tableColumn id="4" xr3:uid="{DE0A01EF-DCDB-42B9-B208-6F10FA3649B8}" name="Aantal leerlingen"/>
    <tableColumn id="11" xr3:uid="{36F39F97-54EC-4CA3-B962-E7712753B089}" name="Aantal begeleiders"/>
    <tableColumn id="5" xr3:uid="{577489B9-A4AB-4285-84A6-C1FFC9F1EB84}" name="Tijd aanwezig op locatie"/>
    <tableColumn id="6" xr3:uid="{640706D9-8DB8-42E1-90BA-95FB40936888}" name="Vertrek terug van locatie"/>
    <tableColumn id="10" xr3:uid="{5AFC2263-0AB7-454B-847A-A016E564C58E}" name="Bijzonderheid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D52E0F-116A-4AEF-904B-0E1349D04416}" name="Tabel14" displayName="Tabel14" ref="A18:I26" totalsRowShown="0">
  <autoFilter ref="A18:I26" xr:uid="{C3569F8D-3268-45B9-B4CF-2D946A21B76C}"/>
  <tableColumns count="9">
    <tableColumn id="1" xr3:uid="{15F5745F-D61A-480A-AFFC-A10B3CA16030}" name="Dag"/>
    <tableColumn id="2" xr3:uid="{360198AF-EB31-4EEF-A6A4-402870795E61}" name="Datum"/>
    <tableColumn id="3" xr3:uid="{861FC7BD-8422-4BEF-AF00-DEEB3C2DFE20}" name="Van"/>
    <tableColumn id="9" xr3:uid="{2933930B-1DBB-48B7-A6D9-B2F3DBD8AA31}" name="Naar"/>
    <tableColumn id="4" xr3:uid="{310AD0DD-622A-4A67-B1B6-AFC4E0203429}" name="Aantal leerlingen"/>
    <tableColumn id="11" xr3:uid="{91336EB6-296E-4E89-92A5-73368B5F6165}" name="Aantal begeleiders"/>
    <tableColumn id="5" xr3:uid="{D71A6BA8-B296-48CC-93AC-F31599012D0E}" name="Tijd aanwezig op locatie"/>
    <tableColumn id="6" xr3:uid="{89ABE6C9-EC7A-481F-8236-5D5A8B942ADA}" name="Vertrek terug van locatie"/>
    <tableColumn id="10" xr3:uid="{145F1A1E-5790-4CAE-9740-4BD745A4B677}" name="Bijzonderheid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AC6D98-2601-4452-AFC5-8366F272566F}" name="Tabel15" displayName="Tabel15" ref="A28:I37" totalsRowShown="0">
  <autoFilter ref="A28:I37" xr:uid="{A1C3B6A7-98EE-4459-880C-F189ACBE9D23}"/>
  <tableColumns count="9">
    <tableColumn id="1" xr3:uid="{E05FA18B-4394-4F72-AA74-86E79A1024D9}" name="Dag"/>
    <tableColumn id="2" xr3:uid="{6285029F-436D-4E48-95C5-80C5A2D3510A}" name="Datum"/>
    <tableColumn id="3" xr3:uid="{BC46CCA6-B738-436F-96A1-AC96C609F36B}" name="Van"/>
    <tableColumn id="9" xr3:uid="{E57FEDD0-F614-43C1-8FB1-773C5381401F}" name="Naar"/>
    <tableColumn id="4" xr3:uid="{A155ABA6-22F3-43EE-9C66-714D7D9A2BAF}" name="Aantal leerlingen"/>
    <tableColumn id="11" xr3:uid="{46DAAD55-F3BC-423C-B109-40CEFD2C599D}" name="Aantal begeleiders"/>
    <tableColumn id="5" xr3:uid="{B2D5F973-4E99-4B54-967A-6718FE116739}" name="Tijd aanwezig op locatie"/>
    <tableColumn id="6" xr3:uid="{9DDED285-4A40-42D0-AA4A-920AED0A2E14}" name="Vertrek terug van locatie"/>
    <tableColumn id="10" xr3:uid="{A1E31EA6-0848-4BE0-BFFB-1BAB312D2701}" name="Bijzonderheid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8F18D6-95F9-4DBA-AE8F-C876E33620C2}" name="Tabel16" displayName="Tabel16" ref="A39:I45" totalsRowShown="0">
  <autoFilter ref="A39:I45" xr:uid="{F4D39984-8B69-42E6-847E-FB8B50A0E472}"/>
  <tableColumns count="9">
    <tableColumn id="1" xr3:uid="{7C27EA01-B313-400E-8917-C461C8B74EC3}" name="Dag"/>
    <tableColumn id="2" xr3:uid="{38701BE8-2A0E-4C89-90CF-2D2FB9B22E2F}" name="Datum"/>
    <tableColumn id="3" xr3:uid="{695F7FED-9B5F-4CAE-90D4-22F4DC7D0881}" name="Van"/>
    <tableColumn id="9" xr3:uid="{C2A811CC-C0BD-49DA-84D2-E37D4A018E55}" name="Naar"/>
    <tableColumn id="4" xr3:uid="{42A9E451-903E-43DA-9316-FA7AFABF4173}" name="Aantal leerlingen"/>
    <tableColumn id="11" xr3:uid="{DC3A13F1-57AB-4453-8B1F-CFEA9027E522}" name="Aantal begeleiders"/>
    <tableColumn id="5" xr3:uid="{97CD3251-5A2A-47C9-964F-EBEA55263CC2}" name="Tijd aanwezig op locatie"/>
    <tableColumn id="6" xr3:uid="{6BE589CE-E59C-4B27-8E17-62A83F058E9F}" name="Vertrek terug van locatie"/>
    <tableColumn id="10" xr3:uid="{2881BE93-4E5C-4FC0-B7CE-A87BA6E2B332}" name="Bijzonderheid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="60" zoomScaleNormal="60" workbookViewId="0">
      <selection activeCell="H25" sqref="H25"/>
    </sheetView>
  </sheetViews>
  <sheetFormatPr defaultRowHeight="14.5" x14ac:dyDescent="0.35"/>
  <cols>
    <col min="1" max="1" width="12.54296875" bestFit="1" customWidth="1"/>
    <col min="2" max="2" width="13.7265625" bestFit="1" customWidth="1"/>
    <col min="3" max="3" width="73.7265625" bestFit="1" customWidth="1"/>
    <col min="4" max="4" width="40.453125" bestFit="1" customWidth="1"/>
    <col min="5" max="5" width="26.54296875" bestFit="1" customWidth="1"/>
    <col min="6" max="6" width="28.7265625" bestFit="1" customWidth="1"/>
    <col min="7" max="7" width="35.54296875" bestFit="1" customWidth="1"/>
    <col min="8" max="8" width="36.54296875" bestFit="1" customWidth="1"/>
    <col min="9" max="9" width="113.26953125" bestFit="1" customWidth="1"/>
  </cols>
  <sheetData>
    <row r="1" spans="1:9" x14ac:dyDescent="0.35">
      <c r="A1" t="s">
        <v>0</v>
      </c>
      <c r="B1" t="s">
        <v>5</v>
      </c>
      <c r="C1" t="s">
        <v>1</v>
      </c>
      <c r="D1" t="s">
        <v>2</v>
      </c>
      <c r="E1" t="s">
        <v>11</v>
      </c>
      <c r="F1" t="s">
        <v>10</v>
      </c>
      <c r="G1" t="s">
        <v>3</v>
      </c>
      <c r="H1" t="s">
        <v>4</v>
      </c>
      <c r="I1" t="s">
        <v>7</v>
      </c>
    </row>
    <row r="2" spans="1:9" x14ac:dyDescent="0.35">
      <c r="A2" t="s">
        <v>6</v>
      </c>
      <c r="B2" s="1">
        <v>45028</v>
      </c>
      <c r="C2" t="s">
        <v>8</v>
      </c>
      <c r="D2" t="s">
        <v>9</v>
      </c>
      <c r="E2">
        <v>38</v>
      </c>
      <c r="F2">
        <v>6</v>
      </c>
      <c r="G2" t="s">
        <v>12</v>
      </c>
      <c r="H2" t="s">
        <v>56</v>
      </c>
    </row>
    <row r="3" spans="1:9" x14ac:dyDescent="0.35">
      <c r="A3" t="s">
        <v>6</v>
      </c>
      <c r="B3" s="1">
        <v>45028</v>
      </c>
      <c r="C3" t="s">
        <v>17</v>
      </c>
      <c r="D3" t="s">
        <v>9</v>
      </c>
      <c r="E3">
        <v>460</v>
      </c>
      <c r="F3">
        <v>80</v>
      </c>
      <c r="G3" t="s">
        <v>12</v>
      </c>
      <c r="H3" t="s">
        <v>56</v>
      </c>
      <c r="I3" t="s">
        <v>20</v>
      </c>
    </row>
    <row r="4" spans="1:9" x14ac:dyDescent="0.35">
      <c r="A4" t="s">
        <v>6</v>
      </c>
      <c r="B4" s="1">
        <v>45028</v>
      </c>
      <c r="C4" t="s">
        <v>70</v>
      </c>
      <c r="D4" t="s">
        <v>9</v>
      </c>
      <c r="E4">
        <v>40</v>
      </c>
      <c r="F4">
        <v>9</v>
      </c>
      <c r="G4" t="s">
        <v>12</v>
      </c>
      <c r="H4" t="s">
        <v>56</v>
      </c>
    </row>
    <row r="5" spans="1:9" x14ac:dyDescent="0.35">
      <c r="A5" t="s">
        <v>6</v>
      </c>
      <c r="B5" s="1">
        <v>45028</v>
      </c>
      <c r="C5" t="s">
        <v>27</v>
      </c>
      <c r="D5" t="s">
        <v>9</v>
      </c>
      <c r="E5">
        <v>214</v>
      </c>
      <c r="F5">
        <v>36</v>
      </c>
      <c r="G5" t="s">
        <v>12</v>
      </c>
      <c r="H5" t="s">
        <v>56</v>
      </c>
    </row>
    <row r="6" spans="1:9" x14ac:dyDescent="0.35">
      <c r="A6" t="s">
        <v>6</v>
      </c>
      <c r="B6" s="1">
        <v>45028</v>
      </c>
      <c r="C6" t="s">
        <v>45</v>
      </c>
      <c r="D6" t="s">
        <v>9</v>
      </c>
      <c r="E6">
        <v>143</v>
      </c>
      <c r="F6">
        <v>27</v>
      </c>
      <c r="G6" t="s">
        <v>12</v>
      </c>
      <c r="H6" t="s">
        <v>56</v>
      </c>
      <c r="I6" t="s">
        <v>46</v>
      </c>
    </row>
    <row r="7" spans="1:9" x14ac:dyDescent="0.35">
      <c r="B7" s="1"/>
      <c r="E7" s="2">
        <f>SUM(E2:E6)</f>
        <v>895</v>
      </c>
      <c r="F7" s="2">
        <f>SUM(F2:F6)</f>
        <v>158</v>
      </c>
    </row>
    <row r="8" spans="1:9" x14ac:dyDescent="0.35">
      <c r="B8" s="1"/>
      <c r="E8" s="3" t="s">
        <v>53</v>
      </c>
      <c r="F8" s="4">
        <f>SUM(E7+F7)</f>
        <v>1053</v>
      </c>
    </row>
    <row r="10" spans="1:9" x14ac:dyDescent="0.35">
      <c r="A10" t="s">
        <v>0</v>
      </c>
      <c r="B10" t="s">
        <v>5</v>
      </c>
      <c r="C10" t="s">
        <v>1</v>
      </c>
      <c r="D10" t="s">
        <v>2</v>
      </c>
      <c r="E10" t="s">
        <v>11</v>
      </c>
      <c r="F10" t="s">
        <v>10</v>
      </c>
      <c r="G10" t="s">
        <v>3</v>
      </c>
      <c r="H10" t="s">
        <v>4</v>
      </c>
      <c r="I10" t="s">
        <v>7</v>
      </c>
    </row>
    <row r="11" spans="1:9" x14ac:dyDescent="0.35">
      <c r="A11" t="s">
        <v>13</v>
      </c>
      <c r="B11" s="1">
        <v>45030</v>
      </c>
      <c r="C11" t="s">
        <v>21</v>
      </c>
      <c r="D11" t="s">
        <v>9</v>
      </c>
      <c r="E11">
        <v>97</v>
      </c>
      <c r="F11">
        <v>19</v>
      </c>
      <c r="G11" t="s">
        <v>12</v>
      </c>
      <c r="H11" t="s">
        <v>56</v>
      </c>
      <c r="I11" t="s">
        <v>24</v>
      </c>
    </row>
    <row r="12" spans="1:9" x14ac:dyDescent="0.35">
      <c r="A12" t="s">
        <v>13</v>
      </c>
      <c r="B12" s="1">
        <v>45030</v>
      </c>
      <c r="C12" t="s">
        <v>29</v>
      </c>
      <c r="D12" t="s">
        <v>9</v>
      </c>
      <c r="E12">
        <v>268</v>
      </c>
      <c r="F12">
        <v>48</v>
      </c>
      <c r="G12" t="s">
        <v>12</v>
      </c>
      <c r="H12" t="s">
        <v>56</v>
      </c>
      <c r="I12" t="s">
        <v>30</v>
      </c>
    </row>
    <row r="13" spans="1:9" x14ac:dyDescent="0.35">
      <c r="A13" t="s">
        <v>13</v>
      </c>
      <c r="B13" s="1">
        <v>45030</v>
      </c>
      <c r="C13" t="s">
        <v>31</v>
      </c>
      <c r="D13" t="s">
        <v>9</v>
      </c>
      <c r="E13">
        <v>69</v>
      </c>
      <c r="F13">
        <v>13</v>
      </c>
      <c r="G13" t="s">
        <v>12</v>
      </c>
      <c r="H13" t="s">
        <v>56</v>
      </c>
      <c r="I13" t="s">
        <v>32</v>
      </c>
    </row>
    <row r="14" spans="1:9" x14ac:dyDescent="0.35">
      <c r="A14" t="s">
        <v>13</v>
      </c>
      <c r="B14" s="1">
        <v>45030</v>
      </c>
      <c r="C14" t="s">
        <v>50</v>
      </c>
      <c r="D14" t="s">
        <v>9</v>
      </c>
      <c r="E14">
        <v>151</v>
      </c>
      <c r="F14">
        <v>27</v>
      </c>
      <c r="G14" t="s">
        <v>12</v>
      </c>
      <c r="H14" t="s">
        <v>56</v>
      </c>
      <c r="I14" t="s">
        <v>51</v>
      </c>
    </row>
    <row r="15" spans="1:9" x14ac:dyDescent="0.35">
      <c r="B15" s="1"/>
      <c r="E15" s="2">
        <f>SUM(E11:E14)</f>
        <v>585</v>
      </c>
      <c r="F15" s="2">
        <f>SUM(F11:F14)</f>
        <v>107</v>
      </c>
    </row>
    <row r="16" spans="1:9" x14ac:dyDescent="0.35">
      <c r="B16" s="1"/>
      <c r="E16" s="3" t="s">
        <v>53</v>
      </c>
      <c r="F16" s="4">
        <f>SUM(E15+F15)</f>
        <v>692</v>
      </c>
    </row>
    <row r="18" spans="1:9" x14ac:dyDescent="0.35">
      <c r="A18" t="s">
        <v>0</v>
      </c>
      <c r="B18" t="s">
        <v>5</v>
      </c>
      <c r="C18" t="s">
        <v>1</v>
      </c>
      <c r="D18" t="s">
        <v>2</v>
      </c>
      <c r="E18" t="s">
        <v>11</v>
      </c>
      <c r="F18" t="s">
        <v>10</v>
      </c>
      <c r="G18" t="s">
        <v>3</v>
      </c>
      <c r="H18" t="s">
        <v>4</v>
      </c>
      <c r="I18" t="s">
        <v>7</v>
      </c>
    </row>
    <row r="19" spans="1:9" x14ac:dyDescent="0.35">
      <c r="A19" t="s">
        <v>14</v>
      </c>
      <c r="B19" s="1">
        <v>45033</v>
      </c>
      <c r="C19" t="s">
        <v>26</v>
      </c>
      <c r="D19" t="s">
        <v>9</v>
      </c>
      <c r="E19">
        <v>232</v>
      </c>
      <c r="F19">
        <v>41</v>
      </c>
      <c r="G19" t="s">
        <v>12</v>
      </c>
      <c r="H19" t="s">
        <v>56</v>
      </c>
      <c r="I19" t="s">
        <v>25</v>
      </c>
    </row>
    <row r="20" spans="1:9" x14ac:dyDescent="0.35">
      <c r="A20" t="s">
        <v>14</v>
      </c>
      <c r="B20" s="1">
        <v>45033</v>
      </c>
      <c r="C20" t="s">
        <v>33</v>
      </c>
      <c r="D20" t="s">
        <v>9</v>
      </c>
      <c r="E20">
        <v>95</v>
      </c>
      <c r="F20">
        <v>21</v>
      </c>
      <c r="G20" t="s">
        <v>12</v>
      </c>
      <c r="H20" t="s">
        <v>56</v>
      </c>
      <c r="I20" t="s">
        <v>34</v>
      </c>
    </row>
    <row r="21" spans="1:9" x14ac:dyDescent="0.35">
      <c r="A21" t="s">
        <v>14</v>
      </c>
      <c r="B21" s="1">
        <v>45033</v>
      </c>
      <c r="C21" t="s">
        <v>54</v>
      </c>
      <c r="D21" t="s">
        <v>9</v>
      </c>
      <c r="E21">
        <v>15</v>
      </c>
      <c r="F21">
        <v>4</v>
      </c>
      <c r="G21" t="s">
        <v>12</v>
      </c>
      <c r="H21" t="s">
        <v>56</v>
      </c>
    </row>
    <row r="22" spans="1:9" x14ac:dyDescent="0.35">
      <c r="A22" t="s">
        <v>14</v>
      </c>
      <c r="B22" s="1">
        <v>45033</v>
      </c>
      <c r="C22" t="s">
        <v>35</v>
      </c>
      <c r="D22" t="s">
        <v>9</v>
      </c>
      <c r="E22">
        <v>80</v>
      </c>
      <c r="F22">
        <v>17</v>
      </c>
      <c r="G22" t="s">
        <v>12</v>
      </c>
      <c r="H22" t="s">
        <v>56</v>
      </c>
      <c r="I22" t="s">
        <v>34</v>
      </c>
    </row>
    <row r="23" spans="1:9" x14ac:dyDescent="0.35">
      <c r="A23" t="s">
        <v>14</v>
      </c>
      <c r="B23" s="1">
        <v>45033</v>
      </c>
      <c r="C23" t="s">
        <v>43</v>
      </c>
      <c r="D23" t="s">
        <v>9</v>
      </c>
      <c r="E23">
        <v>56</v>
      </c>
      <c r="F23">
        <v>12</v>
      </c>
      <c r="G23" t="s">
        <v>12</v>
      </c>
      <c r="H23" t="s">
        <v>56</v>
      </c>
      <c r="I23" t="s">
        <v>32</v>
      </c>
    </row>
    <row r="24" spans="1:9" x14ac:dyDescent="0.35">
      <c r="A24" t="s">
        <v>14</v>
      </c>
      <c r="B24" s="1">
        <v>45033</v>
      </c>
      <c r="C24" t="s">
        <v>55</v>
      </c>
      <c r="D24" t="s">
        <v>9</v>
      </c>
      <c r="E24">
        <v>15</v>
      </c>
      <c r="F24">
        <v>4</v>
      </c>
      <c r="G24" t="s">
        <v>12</v>
      </c>
      <c r="H24" t="s">
        <v>56</v>
      </c>
    </row>
    <row r="25" spans="1:9" x14ac:dyDescent="0.35">
      <c r="B25" s="1"/>
      <c r="E25" s="2">
        <f>SUM(E19:E24)</f>
        <v>493</v>
      </c>
      <c r="F25" s="2">
        <f>SUM(F19:F24)</f>
        <v>99</v>
      </c>
    </row>
    <row r="26" spans="1:9" x14ac:dyDescent="0.35">
      <c r="E26" s="3" t="s">
        <v>53</v>
      </c>
      <c r="F26" s="4">
        <f>SUM(E25+F25)</f>
        <v>592</v>
      </c>
    </row>
    <row r="28" spans="1:9" x14ac:dyDescent="0.35">
      <c r="A28" t="s">
        <v>0</v>
      </c>
      <c r="B28" t="s">
        <v>5</v>
      </c>
      <c r="C28" t="s">
        <v>1</v>
      </c>
      <c r="D28" t="s">
        <v>2</v>
      </c>
      <c r="E28" t="s">
        <v>11</v>
      </c>
      <c r="F28" t="s">
        <v>10</v>
      </c>
      <c r="G28" t="s">
        <v>3</v>
      </c>
      <c r="H28" t="s">
        <v>4</v>
      </c>
      <c r="I28" t="s">
        <v>7</v>
      </c>
    </row>
    <row r="29" spans="1:9" x14ac:dyDescent="0.35">
      <c r="A29" t="s">
        <v>15</v>
      </c>
      <c r="B29" s="1">
        <v>45036</v>
      </c>
      <c r="C29" s="5" t="s">
        <v>16</v>
      </c>
      <c r="D29" t="s">
        <v>9</v>
      </c>
      <c r="E29">
        <v>112</v>
      </c>
      <c r="F29">
        <v>20</v>
      </c>
      <c r="G29" s="6" t="s">
        <v>61</v>
      </c>
      <c r="H29" t="s">
        <v>56</v>
      </c>
    </row>
    <row r="30" spans="1:9" x14ac:dyDescent="0.35">
      <c r="A30" t="s">
        <v>15</v>
      </c>
      <c r="B30" s="1">
        <v>45036</v>
      </c>
      <c r="C30" s="5" t="s">
        <v>18</v>
      </c>
      <c r="D30" t="s">
        <v>9</v>
      </c>
      <c r="E30">
        <v>42</v>
      </c>
      <c r="F30">
        <v>9</v>
      </c>
      <c r="G30" s="6" t="s">
        <v>61</v>
      </c>
      <c r="H30" t="s">
        <v>56</v>
      </c>
      <c r="I30" t="s">
        <v>19</v>
      </c>
    </row>
    <row r="31" spans="1:9" x14ac:dyDescent="0.35">
      <c r="A31" t="s">
        <v>15</v>
      </c>
      <c r="B31" s="1">
        <v>45036</v>
      </c>
      <c r="C31" s="6" t="s">
        <v>22</v>
      </c>
      <c r="D31" t="s">
        <v>9</v>
      </c>
      <c r="E31">
        <v>157</v>
      </c>
      <c r="F31">
        <v>30</v>
      </c>
      <c r="G31" t="s">
        <v>12</v>
      </c>
      <c r="H31" t="s">
        <v>56</v>
      </c>
      <c r="I31" t="s">
        <v>23</v>
      </c>
    </row>
    <row r="32" spans="1:9" x14ac:dyDescent="0.35">
      <c r="A32" t="s">
        <v>15</v>
      </c>
      <c r="B32" s="1">
        <v>45036</v>
      </c>
      <c r="C32" t="s">
        <v>36</v>
      </c>
      <c r="D32" t="s">
        <v>9</v>
      </c>
      <c r="E32">
        <v>229</v>
      </c>
      <c r="F32">
        <v>39</v>
      </c>
      <c r="G32" t="s">
        <v>12</v>
      </c>
      <c r="H32" t="s">
        <v>56</v>
      </c>
      <c r="I32" t="s">
        <v>25</v>
      </c>
    </row>
    <row r="33" spans="1:9" x14ac:dyDescent="0.35">
      <c r="A33" t="s">
        <v>15</v>
      </c>
      <c r="B33" s="1">
        <v>45036</v>
      </c>
      <c r="C33" t="s">
        <v>37</v>
      </c>
      <c r="D33" t="s">
        <v>9</v>
      </c>
      <c r="E33">
        <v>161</v>
      </c>
      <c r="F33">
        <v>30</v>
      </c>
      <c r="G33" t="s">
        <v>12</v>
      </c>
      <c r="H33" t="s">
        <v>56</v>
      </c>
      <c r="I33" t="s">
        <v>38</v>
      </c>
    </row>
    <row r="34" spans="1:9" x14ac:dyDescent="0.35">
      <c r="A34" t="s">
        <v>15</v>
      </c>
      <c r="B34" s="1">
        <v>45036</v>
      </c>
      <c r="C34" s="6" t="s">
        <v>44</v>
      </c>
      <c r="D34" t="s">
        <v>9</v>
      </c>
      <c r="E34">
        <v>107</v>
      </c>
      <c r="F34">
        <v>21</v>
      </c>
      <c r="G34" t="s">
        <v>12</v>
      </c>
      <c r="H34" s="6" t="s">
        <v>66</v>
      </c>
      <c r="I34" t="s">
        <v>24</v>
      </c>
    </row>
    <row r="35" spans="1:9" x14ac:dyDescent="0.35">
      <c r="A35" t="s">
        <v>15</v>
      </c>
      <c r="B35" s="1">
        <v>45036</v>
      </c>
      <c r="C35" s="5" t="s">
        <v>49</v>
      </c>
      <c r="D35" t="s">
        <v>9</v>
      </c>
      <c r="E35">
        <v>143</v>
      </c>
      <c r="F35">
        <v>44</v>
      </c>
      <c r="G35" t="s">
        <v>12</v>
      </c>
      <c r="H35" s="6" t="s">
        <v>66</v>
      </c>
      <c r="I35" t="s">
        <v>52</v>
      </c>
    </row>
    <row r="36" spans="1:9" x14ac:dyDescent="0.35">
      <c r="B36" s="1"/>
      <c r="E36" s="2">
        <f>SUM(E29:E35)</f>
        <v>951</v>
      </c>
      <c r="F36" s="2">
        <f>SUM(F29:F35)</f>
        <v>193</v>
      </c>
    </row>
    <row r="37" spans="1:9" x14ac:dyDescent="0.35">
      <c r="E37" s="3" t="s">
        <v>53</v>
      </c>
      <c r="F37" s="4">
        <f>SUM(E36+F36)</f>
        <v>1144</v>
      </c>
    </row>
    <row r="39" spans="1:9" x14ac:dyDescent="0.35">
      <c r="A39" t="s">
        <v>0</v>
      </c>
      <c r="B39" t="s">
        <v>5</v>
      </c>
      <c r="C39" t="s">
        <v>1</v>
      </c>
      <c r="D39" t="s">
        <v>2</v>
      </c>
      <c r="E39" t="s">
        <v>11</v>
      </c>
      <c r="F39" t="s">
        <v>10</v>
      </c>
      <c r="G39" t="s">
        <v>3</v>
      </c>
      <c r="H39" t="s">
        <v>4</v>
      </c>
      <c r="I39" t="s">
        <v>7</v>
      </c>
    </row>
    <row r="40" spans="1:9" x14ac:dyDescent="0.35">
      <c r="A40" t="s">
        <v>13</v>
      </c>
      <c r="B40" s="1">
        <v>45037</v>
      </c>
      <c r="C40" s="2" t="s">
        <v>28</v>
      </c>
      <c r="D40" t="s">
        <v>9</v>
      </c>
      <c r="E40">
        <v>293</v>
      </c>
      <c r="F40">
        <v>49</v>
      </c>
      <c r="G40" t="s">
        <v>12</v>
      </c>
      <c r="H40" t="s">
        <v>56</v>
      </c>
    </row>
    <row r="41" spans="1:9" x14ac:dyDescent="0.35">
      <c r="A41" t="s">
        <v>13</v>
      </c>
      <c r="B41" s="1">
        <v>45037</v>
      </c>
      <c r="C41" s="5" t="s">
        <v>39</v>
      </c>
      <c r="D41" t="s">
        <v>9</v>
      </c>
      <c r="E41">
        <v>105</v>
      </c>
      <c r="F41">
        <v>22</v>
      </c>
      <c r="G41" t="s">
        <v>12</v>
      </c>
      <c r="H41" t="s">
        <v>56</v>
      </c>
      <c r="I41" t="s">
        <v>40</v>
      </c>
    </row>
    <row r="42" spans="1:9" x14ac:dyDescent="0.35">
      <c r="A42" t="s">
        <v>13</v>
      </c>
      <c r="B42" s="1">
        <v>45037</v>
      </c>
      <c r="C42" s="7" t="s">
        <v>41</v>
      </c>
      <c r="D42" t="s">
        <v>9</v>
      </c>
      <c r="E42">
        <v>221</v>
      </c>
      <c r="F42">
        <v>44</v>
      </c>
      <c r="G42" t="s">
        <v>12</v>
      </c>
      <c r="H42" s="6" t="s">
        <v>66</v>
      </c>
      <c r="I42" t="s">
        <v>42</v>
      </c>
    </row>
    <row r="43" spans="1:9" x14ac:dyDescent="0.35">
      <c r="A43" t="s">
        <v>13</v>
      </c>
      <c r="B43" s="1">
        <v>45037</v>
      </c>
      <c r="C43" s="6" t="s">
        <v>47</v>
      </c>
      <c r="D43" t="s">
        <v>9</v>
      </c>
      <c r="E43">
        <v>193</v>
      </c>
      <c r="F43">
        <v>36</v>
      </c>
      <c r="G43" s="6" t="s">
        <v>61</v>
      </c>
      <c r="H43" s="6" t="s">
        <v>66</v>
      </c>
      <c r="I43" t="s">
        <v>48</v>
      </c>
    </row>
    <row r="44" spans="1:9" x14ac:dyDescent="0.35">
      <c r="B44" s="1"/>
      <c r="E44" s="2">
        <f>SUM(E40:E43)</f>
        <v>812</v>
      </c>
      <c r="F44" s="2">
        <f>SUM(F40:F43)</f>
        <v>151</v>
      </c>
    </row>
    <row r="45" spans="1:9" x14ac:dyDescent="0.35">
      <c r="B45" s="1"/>
      <c r="E45" s="3" t="s">
        <v>53</v>
      </c>
      <c r="F45" s="4">
        <f>SUM(E44+F44)</f>
        <v>963</v>
      </c>
    </row>
    <row r="46" spans="1:9" x14ac:dyDescent="0.35">
      <c r="C46" t="s">
        <v>57</v>
      </c>
    </row>
    <row r="48" spans="1:9" x14ac:dyDescent="0.35">
      <c r="C48" s="2" t="s">
        <v>58</v>
      </c>
    </row>
    <row r="49" spans="3:6" x14ac:dyDescent="0.35">
      <c r="C49" s="5" t="s">
        <v>59</v>
      </c>
      <c r="D49" t="s">
        <v>60</v>
      </c>
      <c r="F49" t="s">
        <v>71</v>
      </c>
    </row>
    <row r="50" spans="3:6" x14ac:dyDescent="0.35">
      <c r="D50" t="s">
        <v>62</v>
      </c>
    </row>
    <row r="51" spans="3:6" x14ac:dyDescent="0.35">
      <c r="C51" s="6" t="s">
        <v>63</v>
      </c>
      <c r="D51" t="s">
        <v>65</v>
      </c>
    </row>
    <row r="52" spans="3:6" x14ac:dyDescent="0.35">
      <c r="D52" t="s">
        <v>64</v>
      </c>
    </row>
    <row r="53" spans="3:6" x14ac:dyDescent="0.35">
      <c r="D53" t="s">
        <v>69</v>
      </c>
    </row>
    <row r="55" spans="3:6" x14ac:dyDescent="0.35">
      <c r="C55" s="7" t="s">
        <v>67</v>
      </c>
      <c r="D55" t="s">
        <v>68</v>
      </c>
    </row>
  </sheetData>
  <sheetProtection algorithmName="SHA-512" hashValue="xX/veNmFbLL323MHq7fP/TEqG8ptlV/iIdOzRY8ZgMvkSCaQjeOeu/BsQuTeisfhsk+9ZdNGn4sC8ZfnXob5FQ==" saltValue="Bb3q5uDbSmv5WwjeeTCiNg==" spinCount="100000" sheet="1" objects="1" scenarios="1"/>
  <phoneticPr fontId="1" type="noConversion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Busvervoer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Pulles, Mark</dc:creator>
  <cp:lastModifiedBy>Nathalie de Raaff</cp:lastModifiedBy>
  <dcterms:created xsi:type="dcterms:W3CDTF">2015-06-05T18:19:34Z</dcterms:created>
  <dcterms:modified xsi:type="dcterms:W3CDTF">2024-02-08T09:43:16Z</dcterms:modified>
</cp:coreProperties>
</file>