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66925"/>
  <mc:AlternateContent xmlns:mc="http://schemas.openxmlformats.org/markup-compatibility/2006">
    <mc:Choice Requires="x15">
      <x15ac:absPath xmlns:x15ac="http://schemas.microsoft.com/office/spreadsheetml/2010/11/ac" url="O:\13. Operationele inkoop\02. Strategische inkoop\004 Team Medisch 1 + 2\Projecten 2023 Medisch\CVVHD machines AMC en VUMC (Wouter)\Voorbereiding\"/>
    </mc:Choice>
  </mc:AlternateContent>
  <xr:revisionPtr revIDLastSave="0" documentId="13_ncr:1_{DAB39A03-A20F-4CB6-AB14-7324968BA8BA}" xr6:coauthVersionLast="47" xr6:coauthVersionMax="47" xr10:uidLastSave="{00000000-0000-0000-0000-000000000000}"/>
  <bookViews>
    <workbookView xWindow="-120" yWindow="-120" windowWidth="29040" windowHeight="17640" tabRatio="891" xr2:uid="{00000000-000D-0000-FFFF-FFFF00000000}"/>
  </bookViews>
  <sheets>
    <sheet name="Voorblad" sheetId="20" r:id="rId1"/>
    <sheet name="1 Algemeen" sheetId="6" r:id="rId2"/>
    <sheet name="2 Amsterdam UMC Beleid" sheetId="17" r:id="rId3"/>
    <sheet name="3 Doorontwikkeling" sheetId="9" r:id="rId4"/>
    <sheet name="4 Informatiebeveiliging" sheetId="10" r:id="rId5"/>
    <sheet name="7 Netwerk" sheetId="16" r:id="rId6"/>
    <sheet name="8 Applicatie en dataverwerking" sheetId="21" r:id="rId7"/>
    <sheet name="9 Auth. &amp; Autorisatie" sheetId="12" r:id="rId8"/>
    <sheet name="10  Apparatuur en werkplekken" sheetId="13" r:id="rId9"/>
    <sheet name="11 Licenties" sheetId="14" r:id="rId10"/>
    <sheet name="12 SLA en Changes" sheetId="15" r:id="rId11"/>
    <sheet name="13 Opleiding" sheetId="18" r:id="rId12"/>
    <sheet name="Keuzelijst" sheetId="19" state="hidden" r:id="rId13"/>
  </sheets>
  <externalReferences>
    <externalReference r:id="rId14"/>
  </externalReferences>
  <definedNames>
    <definedName name="_Int">Voorblad!$C$6</definedName>
    <definedName name="_Score">[1]Evaluatie!$C$2</definedName>
    <definedName name="_Vertr">Voorblad!$C$7</definedName>
    <definedName name="CERT" localSheetId="6">Voorblad!#REF!</definedName>
    <definedName name="CERT">Voorblad!#REF!</definedName>
    <definedName name="lst_BIV">[1]Lists!$G$2:$G$4</definedName>
    <definedName name="lst_DPIA">[1]Lists!$N$2:$N$3</definedName>
    <definedName name="lst_janee">[1]Lists!$B$2:$B$4</definedName>
    <definedName name="lst_janeenvt">[1]Lists!$C$2:$C$4</definedName>
    <definedName name="uPrivChk" localSheetId="6">Voorblad!#REF!</definedName>
    <definedName name="uPrivChk">Voorblad!#REF!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0" i="20" l="1"/>
  <c r="B29" i="20"/>
  <c r="B28" i="20"/>
  <c r="B27" i="20"/>
</calcChain>
</file>

<file path=xl/sharedStrings.xml><?xml version="1.0" encoding="utf-8"?>
<sst xmlns="http://schemas.openxmlformats.org/spreadsheetml/2006/main" count="764" uniqueCount="310">
  <si>
    <t>Voorblad Dienst ICT - Programma van Eisen</t>
  </si>
  <si>
    <t>Vastgestelde BIV classificatie - ingevuld door Amsterdam UMC</t>
  </si>
  <si>
    <t>Instructie</t>
  </si>
  <si>
    <t>BIV data Classificatie</t>
  </si>
  <si>
    <t>Lichtgroene velden zijn verplicht en worden door Amsterdam UMC ingevuld</t>
  </si>
  <si>
    <t>Beschikbaarheid</t>
  </si>
  <si>
    <t>Midden</t>
  </si>
  <si>
    <t>Laag/ Midden/ Hoog</t>
  </si>
  <si>
    <t>Vul de velden in en maak een versie aan voor de leverancier</t>
  </si>
  <si>
    <t>Integriteit</t>
  </si>
  <si>
    <t>Vertrouwelijkheid</t>
  </si>
  <si>
    <t>Laag</t>
  </si>
  <si>
    <t>Leverancier</t>
  </si>
  <si>
    <t>Naam leverancier</t>
  </si>
  <si>
    <t>nog onbekend</t>
  </si>
  <si>
    <t>Lichtblauwe velden worden door de leverancier ingevuld</t>
  </si>
  <si>
    <t>Product</t>
  </si>
  <si>
    <t>Website leverancier</t>
  </si>
  <si>
    <t>Contact gegevens leverancier</t>
  </si>
  <si>
    <t>Naam</t>
  </si>
  <si>
    <t>Functie</t>
  </si>
  <si>
    <t>Verklaart dat de  vragen in deze PvE naar waarheid en met de juiste deskundigheid zijn beantwoord.</t>
  </si>
  <si>
    <t>Datum ingevuld</t>
  </si>
  <si>
    <t>Scope</t>
  </si>
  <si>
    <t>Lokale oplossing (On-Prem)</t>
  </si>
  <si>
    <t>Ja</t>
  </si>
  <si>
    <t>Wordt de oplossing (deels) geïnstalleerd op de infrastructuur van Amsterdam UMC</t>
  </si>
  <si>
    <t>Lichtgele velden worden door Amsterdam UMC ingevuld</t>
  </si>
  <si>
    <t xml:space="preserve">SaaS / Cloud / overige hosting oplossing </t>
  </si>
  <si>
    <t>Nee</t>
  </si>
  <si>
    <t>Wordt de oplossing (deels) als SaaS dienst aangeboden?</t>
  </si>
  <si>
    <t xml:space="preserve">Support op locatie en/of remote </t>
  </si>
  <si>
    <t>Wordt verwacht dat de leverancier support op locatie of remote support levert?</t>
  </si>
  <si>
    <t>Medische toepassing</t>
  </si>
  <si>
    <t>Krijgt de oplossing een medische toepassing?</t>
  </si>
  <si>
    <t>Toe te voegen documenten aan deze PvE</t>
  </si>
  <si>
    <t>Overeenkomst</t>
  </si>
  <si>
    <t xml:space="preserve">Verwerkersovereenkomst Amsterdam UMC </t>
  </si>
  <si>
    <t>Stuur de gemarkeerde documenten met de PvE mee</t>
  </si>
  <si>
    <t>Privacy afspraken on-site en remote access onderhoud</t>
  </si>
  <si>
    <t>Kaders en beleid</t>
  </si>
  <si>
    <t>Aansluitvoorwaarden apparatuur op de ICT-infrastructuur</t>
  </si>
  <si>
    <t>Kader Informatiebeveiliging - Patchbeleid</t>
  </si>
  <si>
    <t>Beleidskader Cloud-applicaties</t>
  </si>
  <si>
    <t>Checklijst aansluiten leveranciers werkplek</t>
  </si>
  <si>
    <t>Overzicht</t>
  </si>
  <si>
    <t>Overzicht Amsterdam UMC Dienst ICT - Infrastructuur - ServerDiensten Beheer onderwerpen</t>
  </si>
  <si>
    <t>Toetsing</t>
  </si>
  <si>
    <t>Meesturen met PvE</t>
  </si>
  <si>
    <t>Self Assessment Leveranciers</t>
  </si>
  <si>
    <t>Dient alleen door de leverancier ingevuld te worden welke mogelijke de gunning gaat krijgen van de opdracht.</t>
  </si>
  <si>
    <t>Bijzonderheden</t>
  </si>
  <si>
    <t>Lees en gebruik wijzer</t>
  </si>
  <si>
    <r>
      <t xml:space="preserve">Lees en gebruik wijzer voor medewerker Amsterdam UMC:
</t>
    </r>
    <r>
      <rPr>
        <sz val="9"/>
        <color theme="1"/>
        <rFont val="Calibri"/>
        <family val="2"/>
        <scheme val="minor"/>
      </rPr>
      <t>Het voorblad dient volledig ingevuld te worden (groene en gele velden).
Vul bij de scoop in wat de verwachting is welke oplossing een leverancier gaat bieden, wanneer nog niet duidelijk is vul dan altijd een '</t>
    </r>
    <r>
      <rPr>
        <sz val="9"/>
        <color rgb="FF0070C0"/>
        <rFont val="Calibri"/>
        <family val="2"/>
        <scheme val="minor"/>
      </rPr>
      <t>Ja</t>
    </r>
    <r>
      <rPr>
        <sz val="9"/>
        <color theme="1"/>
        <rFont val="Calibri"/>
        <family val="2"/>
        <scheme val="minor"/>
      </rPr>
      <t>' in zodat een brede scoop gehanteerd wordt.
Stuur alle documenten welke met 'Meesturen met de PvE' zijn gemarkeerd mee met de PvE naar de leverancier. Deze documenten geven de leverancier extra informatie over wat voor Amsterdam UMC van belang is en wat het beleid en de kaders zijn die gelden voor Amsterdam UMC.
Vragen op de verschillende tabbladen die niet van toepassing zijn dienen gemarkeerd te worden in kolom [J] met '</t>
    </r>
    <r>
      <rPr>
        <sz val="9"/>
        <color rgb="FF0070C0"/>
        <rFont val="Calibri"/>
        <family val="2"/>
        <scheme val="minor"/>
      </rPr>
      <t>Vraag vervallen</t>
    </r>
    <r>
      <rPr>
        <sz val="9"/>
        <color theme="1"/>
        <rFont val="Calibri"/>
        <family val="2"/>
        <scheme val="minor"/>
      </rPr>
      <t xml:space="preserve">'. De betreffende vraag wordt dan grijs gemarkeerd.
Wanneer het nodig is specifieke aanvullende eisen/vragen te stellen dienen deze onder aan de vragen lijst op het betreffende tabblad toegevoegd te worden. 
Voeg geen eisen/vragen tussen de bestaande eisen/vragen lijst in, dit in verband met de doorlopende nummering en de controle die op basis van de genummerde vragen wordt uitgevoerd. 
Verander geen tekst in de bestaande vragen. 
</t>
    </r>
    <r>
      <rPr>
        <b/>
        <sz val="9"/>
        <color theme="1"/>
        <rFont val="Calibri"/>
        <family val="2"/>
        <scheme val="minor"/>
      </rPr>
      <t xml:space="preserve">
Lees en gebruik wijzer Leverancier:
</t>
    </r>
    <r>
      <rPr>
        <sz val="9"/>
        <color theme="1"/>
        <rFont val="Calibri"/>
        <family val="2"/>
        <scheme val="minor"/>
      </rPr>
      <t>Vul het voorblad volledig aan (Blauwe velden).
Beantwoord de vragen op de tabbladen, afhankelijk van het type vraag wordt een 'Ja/Nee' antwoord of een 'Toelichting' gevraagd.
Wanneer het benodigd is bij een 'Ja/Nee' een extra toelichting te geven vul dan in de kolom [I] in '</t>
    </r>
    <r>
      <rPr>
        <sz val="9"/>
        <color rgb="FF0070C0"/>
        <rFont val="Calibri"/>
        <family val="2"/>
        <scheme val="minor"/>
      </rPr>
      <t>Ja + Toelichting</t>
    </r>
    <r>
      <rPr>
        <sz val="9"/>
        <color theme="1"/>
        <rFont val="Calibri"/>
        <family val="2"/>
        <scheme val="minor"/>
      </rPr>
      <t>' of '</t>
    </r>
    <r>
      <rPr>
        <sz val="9"/>
        <color rgb="FF0070C0"/>
        <rFont val="Calibri"/>
        <family val="2"/>
        <scheme val="minor"/>
      </rPr>
      <t>Nee + Toelichtin</t>
    </r>
    <r>
      <rPr>
        <sz val="9"/>
        <color theme="1"/>
        <rFont val="Calibri"/>
        <family val="2"/>
        <scheme val="minor"/>
      </rPr>
      <t>g'.
Wanneer om een toelichting wordt gevraagd wordt aangegeven of deze 'kort' of 'uitgebreid' dient te zijn. Een uitgebreide toelichting kan in een separaat document toegevoegd worden.
Mocht een eis niet van toepassing zijn vul dan in kolom [I] '</t>
    </r>
    <r>
      <rPr>
        <sz val="9"/>
        <color rgb="FF0070C0"/>
        <rFont val="Calibri"/>
        <family val="2"/>
        <scheme val="minor"/>
      </rPr>
      <t>N.V.T.</t>
    </r>
    <r>
      <rPr>
        <sz val="9"/>
        <color theme="1"/>
        <rFont val="Calibri"/>
        <family val="2"/>
        <scheme val="minor"/>
      </rPr>
      <t>' in, eventueel met toelichting.</t>
    </r>
  </si>
  <si>
    <t>© 2022 AMC / VUmc - versie 1.1</t>
  </si>
  <si>
    <t xml:space="preserve">Vragen aanbestedende partij
Questions contracting party </t>
  </si>
  <si>
    <t>Antwoorden Inschrijver</t>
  </si>
  <si>
    <t>ID</t>
  </si>
  <si>
    <t>Paragraaf</t>
  </si>
  <si>
    <t>Subparagraaf</t>
  </si>
  <si>
    <t>Omschrijving</t>
  </si>
  <si>
    <t>Type</t>
  </si>
  <si>
    <t>Type antwoord</t>
  </si>
  <si>
    <t>Lengte antwoord</t>
  </si>
  <si>
    <t>Antwoord</t>
  </si>
  <si>
    <t>Toelichting op antwoord</t>
  </si>
  <si>
    <t>ICT.1.001</t>
  </si>
  <si>
    <t>ICT001</t>
  </si>
  <si>
    <t>ICT</t>
  </si>
  <si>
    <t>Algemeen</t>
  </si>
  <si>
    <t>De beantwoording van onderstaande eisen en wensen is van toepassing op alle onderdelen en componenten van de door Inschrijver aangeboden dienstverlening en/of oplossing.</t>
  </si>
  <si>
    <t>Eis</t>
  </si>
  <si>
    <t>Ja/Nee</t>
  </si>
  <si>
    <t>ICT.1.002</t>
  </si>
  <si>
    <t>ICT002</t>
  </si>
  <si>
    <t>De door u aangeboden dienstverlening en/of ICT-oplossing inclusief alle componenten - w.o. licenties - die worden geleverd e/o aangeschaft mogen worden gebruikt door zowel AMC als VUmc. Hierop zijn geen uitzonderingen of restricties van toepassing in termen van gebruikersrecht, functionaliteit, ondersteuning/support of anderszins.</t>
  </si>
  <si>
    <t>ICT.1.003</t>
  </si>
  <si>
    <t>ICT003</t>
  </si>
  <si>
    <t>De door u aangeboden dienstverlening en/of ICT-oplossing inclusief alle componenten - w.o. licenties - die worden geleverd e/o aangeschaft mag door AMC en VUmc worden ingezet ten behoeve van perifere ziekenhuizen waarmee AMC en VUmc (of hun rechtsopvolger) een daartoe strekkende overeenkomst hebben of aangaan.
Hierop zijn geen uitzonderingen of restricties van toepassing in termen van gebruikersrecht, functionaliteit, ondersteuning/support of anderszins.
Indien AMC en VUmc hiervoor extra componenten moeten aanschaffen, dan zijn de voorwaarden - w.o. financiële - van uw onderhavige inschrijving van toepassing.</t>
  </si>
  <si>
    <t>ICT.1.004</t>
  </si>
  <si>
    <t>ICT004</t>
  </si>
  <si>
    <t>Normen en kaders</t>
  </si>
  <si>
    <t>De Inschrijver is gecertificeerd of voldoet volledig aan de NEN7510 (of door inschrijver aantoonbaar vergelijkbare) norm en conformeert zich geheel aan de inhoud. Inschrijver past norm volledig toe op de prestatie die de Inschrijver voor de Aanbestedende dienst gaat verrichten. 
Inschrijver voegt indien voorhanden een afschrift van het certificaat toe aan de inschrijving.</t>
  </si>
  <si>
    <t>Vraag vervallen</t>
  </si>
  <si>
    <t>ICT.1.006</t>
  </si>
  <si>
    <t>ICT006</t>
  </si>
  <si>
    <t>De Inschrijver accepteert en onderschrijft integraal de verwerkersovereenkomst Brancheorganisatie Zorg (BOZ) en sluit deze desgevraagd af met de Aanbestedende dienst.</t>
  </si>
  <si>
    <t>ICT.1.007</t>
  </si>
  <si>
    <t>ICT007</t>
  </si>
  <si>
    <r>
      <t xml:space="preserve">Indien remote support nodig is vanuit leverancier, moet de voorgestelde methode voldoen aan de eisen die Amsterdam UMC daaraan stelt: 
1. Remote support kan alleen gestart worden van buitenaf nadat iemand binnen Amsterdam UMC de lijn open zet. 
2. Alle personen die vanuit leverancier aanloggen moeten wanneer zij support werk uitvoeren terug te vinden zijn in de logs, en te herleiden zijn naar een persoon.
3. De gebruikte tool is momenteel Beyond Trust </t>
    </r>
    <r>
      <rPr>
        <sz val="9"/>
        <color rgb="FF00B050"/>
        <rFont val="Calibri"/>
        <family val="2"/>
        <scheme val="minor"/>
      </rPr>
      <t>(Bomgar)</t>
    </r>
    <r>
      <rPr>
        <sz val="9"/>
        <color theme="1"/>
        <rFont val="Calibri"/>
        <family val="2"/>
        <scheme val="minor"/>
      </rPr>
      <t xml:space="preserve">
Uitsluitend in overleg kan hiervan worden afgeweken.</t>
    </r>
  </si>
  <si>
    <t>ICT.1.008</t>
  </si>
  <si>
    <t>ICT008</t>
  </si>
  <si>
    <t>Indien (Remote) Support vanuit de leverancier nodig is, zal leverancier desgevraagd de overeenkomst 'Privacy afspraken on-site en remote access onderhoud' ondertekenen die is gebaseerd op de verwerkersovereenkomst Brancheorganisatie Zorg (BOZ).</t>
  </si>
  <si>
    <t>ICT.1.009</t>
  </si>
  <si>
    <t>ICT009</t>
  </si>
  <si>
    <t>Inschrijver zal geen persoonsgegevens verwerken of laten verwerken door hemzelf of door derden in landen buiten de Europese Economische Ruimte (‘EER’) noch doorgifte van persoonsgegevens naar een land buiten de EER toestaan of toegang verlenen tot persoonsgegevens, vanuit een land buiten de EER.</t>
  </si>
  <si>
    <t>ICT.1.010</t>
  </si>
  <si>
    <t>ICT010</t>
  </si>
  <si>
    <t>Bij de verwerking van patiëntengegevens dient het aangeboden systeem te voldoen aan de AVG en Goed Beheerd Zorgsysteem (GBZ) normen.</t>
  </si>
  <si>
    <t>ICT.1.011</t>
  </si>
  <si>
    <t>ICT011</t>
  </si>
  <si>
    <t xml:space="preserve">Het systeem dient te voldoen aan "het recht op vergetelheid" conform de betreffende richtlijnen geformuleerd door de Autoriteit Persoonsgegevens. </t>
  </si>
  <si>
    <t>ICT.1.012</t>
  </si>
  <si>
    <t>ICT012</t>
  </si>
  <si>
    <t>Licht toe hoe dit recht op vergetelheid binnen het systeem is geïmplementeerd.</t>
  </si>
  <si>
    <t>Informatief</t>
  </si>
  <si>
    <t>Toelichting</t>
  </si>
  <si>
    <t>uitgebreid</t>
  </si>
  <si>
    <t>ICT.1.013</t>
  </si>
  <si>
    <t>ICT013</t>
  </si>
  <si>
    <t>De leverancier beschikt over een privacybeleid of een privacyreglement dat niet ouder is dan drie jaar en voldoet aan de eisen uit de AVG.</t>
  </si>
  <si>
    <t>ICT.1.014</t>
  </si>
  <si>
    <t>ICT014</t>
  </si>
  <si>
    <t>De  Inschrijver heeft conform de AVG een privacyfunctionaris benoemd en deze is in functie.</t>
  </si>
  <si>
    <t>ICT.1.015</t>
  </si>
  <si>
    <t>ICT015</t>
  </si>
  <si>
    <t>Inschrijver levert als onderdeel van de inschrijving na gunning een volledig ingevuld MDS2 formulier in.</t>
  </si>
  <si>
    <t>BIV - classificatie</t>
  </si>
  <si>
    <t>ICT.1.017a</t>
  </si>
  <si>
    <t>ICT017</t>
  </si>
  <si>
    <t>Inschrijver levert als onderdeel van de aanbieding de volgende documentatie aan rekening houdend met de BIV classificatie en alle gestelde eisen in het PVE:</t>
  </si>
  <si>
    <t>ICT.1.017b</t>
  </si>
  <si>
    <t>Het infrastructuurschema/referentieontwerp(en) 
(systeem diagram met toelichting en legenda)</t>
  </si>
  <si>
    <t>ICT.1.017c</t>
  </si>
  <si>
    <t>ICT.1.018</t>
  </si>
  <si>
    <t>ICT018</t>
  </si>
  <si>
    <t>Documentatie</t>
  </si>
  <si>
    <t>Het systeem en bijbehorende documentatie is in het Nederlands en/of Engels beschikbaar.</t>
  </si>
  <si>
    <t>ICT.1.019</t>
  </si>
  <si>
    <t>ICT019</t>
  </si>
  <si>
    <t>Bij elke release, upgrade en update van de ICT oplossing wordt een actuele versie van de installatie-, configuratie-, beheer- en gebruikersdocumentatie digitaal aangeleverd  ten behoeve van de applicatiebeheerders van Amsterdam UMC.</t>
  </si>
  <si>
    <t>Vragen aanbestedende partij</t>
  </si>
  <si>
    <t>ICT.2.001</t>
  </si>
  <si>
    <t>ICT187</t>
  </si>
  <si>
    <t>Amsterdam UMC ICT - beleid</t>
  </si>
  <si>
    <t>Inschrijver heeft kennis genomen van ICT 'Aansluitvoorwaarden apparatuur op de ICT-infrastructuur' en conformeert zich daaraan.</t>
  </si>
  <si>
    <t>ICT.2.003</t>
  </si>
  <si>
    <t>ICT189</t>
  </si>
  <si>
    <t xml:space="preserve">Na eventuele gunning zal de leverancier zich committeren aan de aanwijzingen uit de “Self Assessment Leveranciers” en zal de checklist volledig invullen en waar van toepassing de gevraagde gegevens aanleveren. </t>
  </si>
  <si>
    <t>ICT.2.004</t>
  </si>
  <si>
    <t>ICT190</t>
  </si>
  <si>
    <t>Gedurende de looptijd van het contract moeten de geboden ICT oplossingen blijven voldoen aan het nu gestelde beleid en beleidskaders van Amsterdam UMC.</t>
  </si>
  <si>
    <t>ICT.2.005</t>
  </si>
  <si>
    <t>ICT191</t>
  </si>
  <si>
    <t>Inschrijver zal bij het uitvoeren van changes aan de ICT-oplossing zich strikt houden aan de changeprocedure van het Amsterdam UMC.</t>
  </si>
  <si>
    <t>ICT.2.006</t>
  </si>
  <si>
    <t>ICT192</t>
  </si>
  <si>
    <t>ICT.3.001</t>
  </si>
  <si>
    <t>ICT032</t>
  </si>
  <si>
    <t>Doorontwikkeling &amp; releasebeleid</t>
  </si>
  <si>
    <t>Lifecyle management is beschreven. Geef aan in welke frequentie minor en major releases (incl. releasenotes) worden uitgebracht en hoe deze releases beschikbaar worden gesteld aan de klanten (tijdslijn, flexibiliteit, keuzevrijheid).</t>
  </si>
  <si>
    <t>Uitgebreid</t>
  </si>
  <si>
    <t>Type Antwoord</t>
  </si>
  <si>
    <t>ICT.4.012</t>
  </si>
  <si>
    <t>ICT045</t>
  </si>
  <si>
    <t>Informatiebeveiliging &amp; toegang
Geheimhouding</t>
  </si>
  <si>
    <t>De Inschrijver heeft aantoonbaar een geheimhoudingsovereenkomst voor werknemers en derden in gebruik.</t>
  </si>
  <si>
    <t>ICT.4.013</t>
  </si>
  <si>
    <t>ICT046</t>
  </si>
  <si>
    <t>Werknemers van de Inschrijver en, voor zover van toepassing, ingehuurd personeel en externe gebruikers, die betrokken zijn bij verwerkingen van risicoklasse 2 en 3 dienen een Verklaring Omtrent het Gedrag (VOG) t.b.v. werkgevers/organisatie te overleggen.</t>
  </si>
  <si>
    <t>kort</t>
  </si>
  <si>
    <t>Ja/Nee + Toelichting</t>
  </si>
  <si>
    <t>ICT.4.027</t>
  </si>
  <si>
    <t>ICT060</t>
  </si>
  <si>
    <t>Informatiebeveiliging &amp; toegang
Technische kwetsbaarheden</t>
  </si>
  <si>
    <t>De  Inschrijver voert aantoonbaar een intern proces ter voorkoming van het introduceren van technische kwetsbaarheden in het aangeboden systeem. 
Het proces omvat in ieder geval:
• het regelmatig up-to-date houden van systemen en software (patching),
• het tijdig vergaren van informatie over nieuwe kwetsbaarheden (intelligence),
• het geautomatiseerd controleren van programmapakketten en infrastructurele programmatuur op bekende zwakheden,
• het continu testen van webapplicaties op kwetsbaarheden (Web vulnerability scanning) en het uitvoeren van een penetratietest ten minste eenmaal per jaar,
• het gebruik van anti-malware (inclusief antivirus) software van verschillende marktpartijen met verschillende engines die geactualiseerd zodra updates beschikbaar zijn,
• beperkingen op het installeren van (ongeautoriseerde) software.</t>
  </si>
  <si>
    <t>Informatiebeveiliging &amp; toegang
Controle en logging</t>
  </si>
  <si>
    <t>ICT.4.047</t>
  </si>
  <si>
    <t>ICT081</t>
  </si>
  <si>
    <t>De ICT oplossing heeft uitgebreide logging functionaliteit die verdachte activiteiten of afwijkingen detecteert. De ICT oplossing heeft een mogelijkheid om specifieke logs naar een centrale logging omgeving over te zetten.</t>
  </si>
  <si>
    <t>ICT.4.048</t>
  </si>
  <si>
    <t>ICT082</t>
  </si>
  <si>
    <t>Integriteit: Logging events zijn beveiligd tegen aanpassingen.</t>
  </si>
  <si>
    <t>ICT.4.049</t>
  </si>
  <si>
    <t>ICT084</t>
  </si>
  <si>
    <t>Informatiebeveiliging &amp; architectuur</t>
  </si>
  <si>
    <t>De ICT oplossing voldoet aan de zeven principes voor privacy by design:
-Proactive not reactive - hier gaat het om maatregelen om te voorkomen dat de privacy van mensen wordt geschonden.
-Privacy as the default setting - individuen hoeven geen actie te ondernemen om hun privacy te beschermen, privacy is ingebouwd in de software.
-Privacy embedded into design - privacy wordt een essentieel deel van de kernfunctionaliteiten. 
-Full functionality - valse tegenstelling zoals security vs. privacy of functionaliteit vs privacy vermijden. 
-Transparantie &amp; recht op informatie -  De applicaties waar een organisatie gebruik van maakt moet conform zijn aan het niveau van privacy en security dat door de organisatie wordt gehanteerd. 
-Respect for User Privacy - de privacy van het individu is overal in het ontwerp van de software op de voorgrond aanwezig.
-End-to-End security - Voordat er persoonsgegevens worden verzameld is Privacy by Design al geïmplementeerd.</t>
  </si>
  <si>
    <t>ICT.4.050</t>
  </si>
  <si>
    <t>ICT085</t>
  </si>
  <si>
    <t>Op welke wijze heeft u deze zeven privacy by design principes geïmplementeerd? Lever hiervoor onderbouwende documentatie aan.</t>
  </si>
  <si>
    <t>ICT.4.051</t>
  </si>
  <si>
    <t>ICT086</t>
  </si>
  <si>
    <t>De ICT oplossing voldoet aan de volgende security-aspecten:
- Security by design: Inschrijver houdt rekening houden met security aspecten
- Security by default: Alle standaard instelling staan default op veilig ingesteld.</t>
  </si>
  <si>
    <t>ICT.4.052</t>
  </si>
  <si>
    <t>ICT087</t>
  </si>
  <si>
    <t>Op welke wijze heeft u deze security-aspecten geïmplementeerd? Lever hiervoor onderbouwende documentatie aan.</t>
  </si>
  <si>
    <t>ICT.4.056</t>
  </si>
  <si>
    <t>ICT129</t>
  </si>
  <si>
    <t>De ICT oplossing houdt logging bij over de prestaties van de apparatuur en eventuele foutmeldingen en technische storingen.</t>
  </si>
  <si>
    <t>ICT.4.059</t>
  </si>
  <si>
    <t>ICT159</t>
  </si>
  <si>
    <t>Informatiebeveiliging &amp; toegang
Organisatie van informatiebeleid</t>
  </si>
  <si>
    <t>De directie van de Inschrijver heeft een Informatiebeveiligingsbeleid vastgesteld en communiceert dit aantoonbaar op regelmatige basis (jaarlijks), zowel intern als aan relevante externe partijen.</t>
  </si>
  <si>
    <t>ICT.4.060</t>
  </si>
  <si>
    <t>ICT160</t>
  </si>
  <si>
    <t>Het informatiebeveiligingsbeleid wordt aantoonbaar tenminste jaarlijks beoordeeld of als zich een grote verandering heeft voorgedaan.</t>
  </si>
  <si>
    <t>ICT.4.061</t>
  </si>
  <si>
    <t>ICT161</t>
  </si>
  <si>
    <t>De Inschrijver heeft de verantwoordelijkheden met betrekking tot Informatiebeveiliging gedefinieerd en vastgelegd, en toegepast in de vorm van functiebeschrijvingen.</t>
  </si>
  <si>
    <t>ICT.4.062</t>
  </si>
  <si>
    <t>ICT162</t>
  </si>
  <si>
    <t>Informatiebeveiliging &amp; toegang
Organisatie van risicoanalyse</t>
  </si>
  <si>
    <t>De Inschrijver voert aantoonbaar ten minste jaarlijks een risicoanalyse uit om de bedreigingen en kwetsbaarheden, de gevolgen daarvan voor de organisatie en de kans op die gevolgen in kaart te brengen. Op basis van de risicoanalyse worden adequate beveiligingsmaatregelen vastgesteld en ingevoerd.</t>
  </si>
  <si>
    <t>ICT.4.063</t>
  </si>
  <si>
    <t>ICT163</t>
  </si>
  <si>
    <t>De Inschrijver beschrijft hoe de geïdentificeerde risico’s worden behandeld en onderbouwt waarom eventuele restrisico’s worden geaccepteerd. Beschrijf kort deze vigerende risico analyse.</t>
  </si>
  <si>
    <t>ICT.4.064</t>
  </si>
  <si>
    <t>ICT164</t>
  </si>
  <si>
    <t>Informatiebeveiliging &amp; toegang
Bewustzijn en training</t>
  </si>
  <si>
    <t>Alle werknemers van de Inschrijver en, voor zover van toepassing, ingehuurd personeel en externe gebruikers krijgen aantoonbaar, conform de vigerende ISO/NEN normeringen, training bij indiensttreding en vervolgens regelmatig bijscholing over het Informatiebeveiligingsbeleid en de informatiebeveiligingsprocedures. Beschrijf deze intake procedure.</t>
  </si>
  <si>
    <t>ICT169</t>
  </si>
  <si>
    <t>ICT.7.001</t>
  </si>
  <si>
    <t>ICT171</t>
  </si>
  <si>
    <t>ICT - Netwerk</t>
  </si>
  <si>
    <t>Als de leverancier als onderdeel van de ICT-oplossing eigen netwerk componenten zoals Firewalls, Routers of Switches aanbiedt, geldt dat deze nooit ingezet mogen worden voor Firewall functionaliteit.  Geef aan welke netwerk componenten er worden meegeleverd (bv. Switches, routers etc.).</t>
  </si>
  <si>
    <t>ICT.7.002</t>
  </si>
  <si>
    <t>ICT172</t>
  </si>
  <si>
    <t xml:space="preserve">Aanbestedende dienst accepteert geen netwerk switches van Inschrijver tenzij deze onderdeel uitmaken en zich bevinden binnen een door de volledig door de leverancier beheerde oplossing (turn key hosting oplossing). </t>
  </si>
  <si>
    <t>ICT176</t>
  </si>
  <si>
    <t>ICT.7.005</t>
  </si>
  <si>
    <t>Inschrijver kan van elk component specificeren via welke netwerkpoorten deze communiceert en levert een diagram waarin van alle componenten de intern en extern benodigde communicatie stromen op OSI laag 4 uitgewerkt zijn.</t>
  </si>
  <si>
    <t>ICT.8.006</t>
  </si>
  <si>
    <t>ICT177</t>
  </si>
  <si>
    <t>int-1</t>
  </si>
  <si>
    <t>Integratie</t>
  </si>
  <si>
    <t>ICT.8.007</t>
  </si>
  <si>
    <t>ICT178</t>
  </si>
  <si>
    <t>int-12</t>
  </si>
  <si>
    <t>Authenticatie &amp; Autorisatie (client en/of server software)</t>
  </si>
  <si>
    <t>ICT111</t>
  </si>
  <si>
    <t>ICT.9.010</t>
  </si>
  <si>
    <t>ICT115</t>
  </si>
  <si>
    <t>Gebruikers en beheerders worden op de hoogte gesteld van het toegangsbeveiligingsbeleid en Leverancier ondertekent een verklaring dat persoonlijke geheime authenticatie-informatie geheim wordt houden en in geval van inbreuk direct maatregelen worden getroffen om de gevolgen te beperken.</t>
  </si>
  <si>
    <t>ICT.9.013</t>
  </si>
  <si>
    <t>ICT118</t>
  </si>
  <si>
    <t>De bevoegdheid tot het uitvoeren van specifieke handelingen binnen de oplossing is per medewerker groep of medewerker met behulp van privileges instelbaar.</t>
  </si>
  <si>
    <t>ICT - Apparatuur</t>
  </si>
  <si>
    <t>ICT.10.002</t>
  </si>
  <si>
    <t>ICT121</t>
  </si>
  <si>
    <t>Indien het apparaat embedded software heeft, is de leverancier verantwoordelijk voor de levering en implementatie van OS updates en patches.
Apparaat en OS moeten ten alle tijden in support zijn.
Deze kosten zijn inbegrepen in het aanbod.</t>
  </si>
  <si>
    <t>ICT.10.003</t>
  </si>
  <si>
    <t>ICT122</t>
  </si>
  <si>
    <t>Amsterdam UMC hanteert Bomgar voor remote toegang. Volstaat dat voor uw oplossing of is het nodig dat er met remote tooling van leverancier direct toegang nodig is op het apparaat?</t>
  </si>
  <si>
    <t>ICT.10.004</t>
  </si>
  <si>
    <t>ICT123</t>
  </si>
  <si>
    <t>Hoe wordt het apparaat aangesloten om te communiceren? (UTP, RS232, MOXA, draadloos, etc.)</t>
  </si>
  <si>
    <t>ICT.10.005</t>
  </si>
  <si>
    <t>ICT124</t>
  </si>
  <si>
    <t>Moeten er andere peripherals gekoppeld worden aan het apparaat en zijn hier specifieke drivers voor benodigd?</t>
  </si>
  <si>
    <t>ICT.11.001</t>
  </si>
  <si>
    <t>ICT137</t>
  </si>
  <si>
    <t>Licenties</t>
  </si>
  <si>
    <t xml:space="preserve">Licht de licentiestructuur toe van de aangeboden software. Geef hierbij duidelijk aan welke limieten en/of beperkingen aan het aangeboden licentietype zijn verbonden in termen van bijvoorbeeld aantallen gebruikers, typen gebruikers, beschikbare functionaliteit, etc.
Geef aan hoe de Aanbestedende dienst de door u gesignaleerde beperkingen kan wegnemen, bijvoorbeeld door extra licenties aan te schaffen, andere types (zo ja, welke) licenties aan te schaffen. </t>
  </si>
  <si>
    <t>ICT.12.001</t>
  </si>
  <si>
    <t>ICT144</t>
  </si>
  <si>
    <t>ICT - Serviceverlening</t>
  </si>
  <si>
    <t>Opdrachtnemer biedt een Service desk. De Service desk is bemand met gekwalificeerd personeel van de Opdrachtnemer dat in staat is de meldingen van het Amsterdam UMC ten aanzien van de opdracht te behandelen (een zogenaamde skilled Service desk).</t>
  </si>
  <si>
    <t>ICT.12.004</t>
  </si>
  <si>
    <t>ICT147</t>
  </si>
  <si>
    <t>Opdrachtnemer biedt 24 x 7 ondersteuning waarbij de gestelde prioriteiten van meldingen in de SLA gelden.
Escalatiepaden zijn beschikbaar inclusief bereikbaarheidsinformatie.</t>
  </si>
  <si>
    <t>ICT.12.005</t>
  </si>
  <si>
    <t>ICT148</t>
  </si>
  <si>
    <t>Opdrachtnemer voorziet in incident management ten behoeve van het door Opdrachtnemer beheerde deel van de ICT-oplossing. Storingsmeldingen worden aangenomen en opgevolgd, op het moment dat Opdrachtnemer een storing detecteert wordt de Aanbestedende dienst geïnformeerd en wordt een herstelactie geïnitieerd conform de in het SLA overeengekomen service levels.
Alle changes (waaronder ook herstelacties) worden conform de changeprocedure van de Aanbestedende dienst uitgevoerd.</t>
  </si>
  <si>
    <t>ICT.12.006</t>
  </si>
  <si>
    <t>ICT149</t>
  </si>
  <si>
    <t>Opdrachtnemer behandelt incidenten op basis van een door het Amsterdam UMC aangegeven incident classificatie (Top, Hoog, Midden, Laag). In onderling overleg tussen Amsterdam UMC en Opdrachtnemer kan de urgentie van een individueel incident worden aangepast. In geval geen overeenstemming kan worden bereikt, beslist het Amsterdam UMC.</t>
  </si>
  <si>
    <t>ICT.12.007</t>
  </si>
  <si>
    <t>ICT150</t>
  </si>
  <si>
    <t>Opdrachtnemer levert Problem management ten behoeve van het door Opdrachtnemer beheerde deel van de ICT-oplossing. Repeterende incidenten worden voorkomen door het actief opsporen van structurele fouten (via root cause analysis) en het initiëren van de hiervoor benodigde wijzigingen (via change management) conform de in het SLA overeengekomen service-levels.</t>
  </si>
  <si>
    <t>ICT.12.008</t>
  </si>
  <si>
    <t>ICT151</t>
  </si>
  <si>
    <r>
      <t>Leverancier rapporteert schriftelijk maandelijks de ontvangen, opgeloste en in behandeling zijnde meldingen en de gesignaleerde zwakheden omtrent de ICT-oplossing.
Gedetecteerde zwakheden worden binnen de vastgestelde termijnen in de SLA</t>
    </r>
    <r>
      <rPr>
        <sz val="9"/>
        <color rgb="FFFF0000"/>
        <rFont val="Calibri"/>
        <family val="2"/>
      </rPr>
      <t xml:space="preserve"> </t>
    </r>
    <r>
      <rPr>
        <sz val="9"/>
        <rFont val="Calibri"/>
        <family val="2"/>
      </rPr>
      <t xml:space="preserve">opgelost.  </t>
    </r>
  </si>
  <si>
    <t>ICT.12.010</t>
  </si>
  <si>
    <t>ICT153</t>
  </si>
  <si>
    <t xml:space="preserve">De beschikbaarheid van de ICT-oplossing bedraagt 99,8% gemeten op maandbasis conform onderstaande formule.
Aangekondigd en gepland onderhoud doet geen afbreuk aan de beschikbaarheid.
</t>
  </si>
  <si>
    <t>ICT.12.011</t>
  </si>
  <si>
    <t>ICT155</t>
  </si>
  <si>
    <t>Wijzigingsbeheer</t>
  </si>
  <si>
    <t>Leverancier houdt in haar software release en life cycle rekening met de ontwikkelingen (life cycle) van onderliggende OS, browsers, hardware en andere afhankelijkheden.
Beschrijf uw release en life cycle beleid van de software.</t>
  </si>
  <si>
    <t>ICT.12.015</t>
  </si>
  <si>
    <t xml:space="preserve">Inschrijver test na het uitkomen van patches van het operating system zelf de uitwerking hiervan op eigen infrastructuur en rapporteert d.m.v. een testrapport de bevindingen - en assisteert desgewenst het Amsterdam UMC bij installatie en uitrol van patches op lokale systemen </t>
  </si>
  <si>
    <t>ICT.12.018</t>
  </si>
  <si>
    <t xml:space="preserve">Na een update/aanpassing aan het systeem kan het systeem worden gecontroleerd d.m.v. vooraf opgestelde testprocedure.  </t>
  </si>
  <si>
    <t>ICT.13.001</t>
  </si>
  <si>
    <t>ICT250</t>
  </si>
  <si>
    <t>Opleidingen</t>
  </si>
  <si>
    <t>Opleiding van functioneel e/o technisch beheerders is onderdeel van uw aanbieding.</t>
  </si>
  <si>
    <t>ICT.13.002</t>
  </si>
  <si>
    <t>ICT251</t>
  </si>
  <si>
    <t>Welke opleidingen biedt u aan voor applicatiebeheer als onderdeel van de implementatie.</t>
  </si>
  <si>
    <t>ICT.13.003</t>
  </si>
  <si>
    <t>ICT252</t>
  </si>
  <si>
    <t>Welke faciliteiten biedt u inzake nascholing en gebruikersdagen?</t>
  </si>
  <si>
    <t>ICT.13.004</t>
  </si>
  <si>
    <t>De installatie en configuratie alsmede de vastlegging daarvan van de ICT oplossing gebeurt door Inschrijver in samenwerking met de systeem- en applicatiebeheerders van Amsterdam UMC.
(Toelichting: Om de overdracht van relevante informatie naar de beheerorganisatie te waarborgen.)</t>
  </si>
  <si>
    <t>LOV Type antwoord</t>
  </si>
  <si>
    <t>Gewenst type antwoord</t>
  </si>
  <si>
    <t>BIV classificatie</t>
  </si>
  <si>
    <t>Keuze</t>
  </si>
  <si>
    <t>Verstrekken</t>
  </si>
  <si>
    <t>Niet mee met PvE</t>
  </si>
  <si>
    <t xml:space="preserve">N.V.T. </t>
  </si>
  <si>
    <t>Hoog</t>
  </si>
  <si>
    <t>Ja + toelichting</t>
  </si>
  <si>
    <t>Nee + toelichting</t>
  </si>
  <si>
    <t>Een schematisch systeemlandschap van alle onderdelen incl. koppelingen.
(diagram met toelichting en legenda).</t>
  </si>
  <si>
    <t xml:space="preserve">
</t>
  </si>
  <si>
    <t>Het systeem dient data te kunnen overdragen aan het Amsterdam UMC (EPIC), daarvoor is een bewezen LAN-koppeling nodig met de SmartLinx Server van Capsule Tech of de Patient Information Center Ix (PIX ix) Server van Philips.</t>
  </si>
  <si>
    <t>Geef aan wat de mogelijkheden voor integratie zijn, beschrijf de gebruikte protocollen en welke parameters overgedragen kunnen worden.</t>
  </si>
  <si>
    <t>De leverancier houdt zich aan het patchbeleid van Amsterdam UMC en heeft kennis genomen van ICT 'Kader Informatiebeveiliging - Patchbeleid - v1.1'. 
Hierbij geldt dat Amsterdam UMC de prioriteit bepaalt en security patches als Urgent worden beschouwd.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</si>
</sst>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413]d\ mmmm\ yyyy;@"/>
    <numFmt numFmtId="165" formatCode="[$-413]d/mmm/yyyy;@"/>
  </numFmts>
  <fonts count="22" x14ac:knownFonts="1">
    <font>
      <sz val="11"/>
      <color theme="1"/>
      <name val="Calibri"/>
      <family val="2"/>
      <scheme val="minor"/>
    </font>
    <font>
      <sz val="9"/>
      <color theme="0"/>
      <name val="Calibri"/>
      <family val="2"/>
      <scheme val="minor"/>
    </font>
    <font>
      <sz val="9"/>
      <color theme="1"/>
      <name val="Calibri"/>
      <family val="2"/>
      <scheme val="minor"/>
    </font>
    <font>
      <sz val="9"/>
      <name val="Calibri"/>
      <family val="2"/>
      <scheme val="minor"/>
    </font>
    <font>
      <sz val="10"/>
      <color rgb="FF000000"/>
      <name val="Arial"/>
      <family val="2"/>
    </font>
    <font>
      <sz val="11"/>
      <color rgb="FF000000"/>
      <name val="Calibri"/>
      <family val="2"/>
      <charset val="1"/>
    </font>
    <font>
      <b/>
      <sz val="9"/>
      <color theme="1"/>
      <name val="Calibri"/>
      <family val="2"/>
      <scheme val="minor"/>
    </font>
    <font>
      <sz val="11"/>
      <color theme="1"/>
      <name val="Calibri"/>
      <family val="2"/>
    </font>
    <font>
      <i/>
      <sz val="9"/>
      <color theme="1"/>
      <name val="Calibri"/>
      <family val="2"/>
      <scheme val="minor"/>
    </font>
    <font>
      <sz val="9"/>
      <color rgb="FFFF0000"/>
      <name val="Calibri"/>
      <family val="2"/>
    </font>
    <font>
      <sz val="9"/>
      <name val="Calibri"/>
      <family val="2"/>
    </font>
    <font>
      <sz val="10"/>
      <color theme="1"/>
      <name val="Calibri"/>
      <family val="2"/>
      <scheme val="minor"/>
    </font>
    <font>
      <b/>
      <sz val="18"/>
      <color rgb="FFFFFFFF"/>
      <name val="Calibri"/>
      <family val="2"/>
      <scheme val="minor"/>
    </font>
    <font>
      <b/>
      <sz val="10"/>
      <color theme="1"/>
      <name val="Calibri"/>
      <family val="2"/>
      <scheme val="minor"/>
    </font>
    <font>
      <b/>
      <sz val="10"/>
      <color theme="0"/>
      <name val="Calibri"/>
      <family val="2"/>
      <scheme val="minor"/>
    </font>
    <font>
      <i/>
      <sz val="10"/>
      <color theme="1"/>
      <name val="Calibri"/>
      <family val="2"/>
      <scheme val="minor"/>
    </font>
    <font>
      <b/>
      <i/>
      <sz val="10"/>
      <color theme="1"/>
      <name val="Calibri"/>
      <family val="2"/>
      <scheme val="minor"/>
    </font>
    <font>
      <sz val="8"/>
      <color theme="1"/>
      <name val="Calibri"/>
      <family val="2"/>
      <scheme val="minor"/>
    </font>
    <font>
      <b/>
      <sz val="11"/>
      <color theme="1"/>
      <name val="Calibri"/>
      <family val="2"/>
      <scheme val="minor"/>
    </font>
    <font>
      <sz val="9"/>
      <color rgb="FF0070C0"/>
      <name val="Calibri"/>
      <family val="2"/>
      <scheme val="minor"/>
    </font>
    <font>
      <u/>
      <sz val="11"/>
      <color theme="10"/>
      <name val="Calibri"/>
      <family val="2"/>
      <scheme val="minor"/>
    </font>
    <font>
      <sz val="9"/>
      <color rgb="FF00B050"/>
      <name val="Calibri"/>
      <family val="2"/>
      <scheme val="minor"/>
    </font>
  </fonts>
  <fills count="2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bgColor indexed="64"/>
      </patternFill>
    </fill>
    <fill>
      <patternFill patternType="solid">
        <fgColor theme="7" tint="0.79995117038483843"/>
        <bgColor indexed="64"/>
      </patternFill>
    </fill>
    <fill>
      <patternFill patternType="solid">
        <fgColor rgb="FF7030A0"/>
        <bgColor indexed="64"/>
      </patternFill>
    </fill>
    <fill>
      <patternFill patternType="solid">
        <fgColor rgb="FFFFFFFF"/>
        <bgColor indexed="64"/>
      </patternFill>
    </fill>
    <fill>
      <patternFill patternType="solid">
        <fgColor theme="6" tint="0.79995117038483843"/>
        <bgColor indexed="64"/>
      </patternFill>
    </fill>
    <fill>
      <patternFill patternType="solid">
        <fgColor theme="3"/>
        <bgColor indexed="64"/>
      </patternFill>
    </fill>
    <fill>
      <patternFill patternType="solid">
        <fgColor theme="6" tint="0.59996337778862885"/>
        <bgColor indexed="64"/>
      </patternFill>
    </fill>
    <fill>
      <patternFill patternType="solid">
        <fgColor theme="5" tint="0.59996337778862885"/>
        <bgColor indexed="64"/>
      </patternFill>
    </fill>
    <fill>
      <patternFill patternType="solid">
        <fgColor theme="4" tint="0.59996337778862885"/>
        <bgColor indexed="64"/>
      </patternFill>
    </fill>
    <fill>
      <patternFill patternType="solid">
        <fgColor theme="9" tint="0.59996337778862885"/>
        <bgColor indexed="64"/>
      </patternFill>
    </fill>
    <fill>
      <patternFill patternType="solid">
        <fgColor theme="8" tint="0.59996337778862885"/>
        <bgColor indexed="64"/>
      </patternFill>
    </fill>
    <fill>
      <patternFill patternType="solid">
        <fgColor theme="7" tint="0.59996337778862885"/>
        <bgColor indexed="64"/>
      </patternFill>
    </fill>
    <fill>
      <patternFill patternType="solid">
        <fgColor theme="5" tint="-0.24994659260841701"/>
        <bgColor indexed="64"/>
      </patternFill>
    </fill>
    <fill>
      <patternFill patternType="solid">
        <fgColor theme="9"/>
        <bgColor indexed="64"/>
      </patternFill>
    </fill>
  </fills>
  <borders count="26">
    <border>
      <left/>
      <right/>
      <top/>
      <bottom/>
      <diagonal/>
    </border>
    <border>
      <left/>
      <right style="medium">
        <color auto="1"/>
      </right>
      <top style="medium">
        <color auto="1"/>
      </top>
      <bottom/>
      <diagonal/>
    </border>
    <border>
      <left/>
      <right style="medium">
        <color auto="1"/>
      </right>
      <top/>
      <bottom/>
      <diagonal/>
    </border>
    <border>
      <left/>
      <right style="medium">
        <color auto="1"/>
      </right>
      <top/>
      <bottom style="medium">
        <color auto="1"/>
      </bottom>
      <diagonal/>
    </border>
    <border>
      <left/>
      <right/>
      <top style="medium">
        <color auto="1"/>
      </top>
      <bottom/>
      <diagonal/>
    </border>
    <border>
      <left/>
      <right/>
      <top/>
      <bottom style="medium">
        <color auto="1"/>
      </bottom>
      <diagonal/>
    </border>
    <border>
      <left style="medium">
        <color auto="1"/>
      </left>
      <right/>
      <top/>
      <bottom/>
      <diagonal/>
    </border>
    <border>
      <left/>
      <right/>
      <top style="medium">
        <color auto="1"/>
      </top>
      <bottom style="medium">
        <color auto="1"/>
      </bottom>
      <diagonal/>
    </border>
    <border>
      <left style="medium">
        <color auto="1"/>
      </left>
      <right/>
      <top/>
      <bottom style="medium">
        <color auto="1"/>
      </bottom>
      <diagonal/>
    </border>
    <border>
      <left style="medium">
        <color auto="1"/>
      </left>
      <right/>
      <top style="medium">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style="thin">
        <color auto="1"/>
      </bottom>
      <diagonal/>
    </border>
    <border>
      <left/>
      <right/>
      <top style="thin">
        <color auto="1"/>
      </top>
      <bottom style="thin">
        <color auto="1"/>
      </bottom>
      <diagonal/>
    </border>
    <border>
      <left/>
      <right/>
      <top/>
      <bottom style="thin">
        <color auto="1"/>
      </bottom>
      <diagonal/>
    </border>
    <border>
      <left/>
      <right/>
      <top style="thin">
        <color auto="1"/>
      </top>
      <bottom/>
      <diagonal/>
    </border>
    <border>
      <left/>
      <right style="thin">
        <color auto="1"/>
      </right>
      <top style="thin">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5">
    <xf numFmtId="0" fontId="0" fillId="0" borderId="0"/>
    <xf numFmtId="0" fontId="4" fillId="0" borderId="0"/>
    <xf numFmtId="0" fontId="4" fillId="0" borderId="0"/>
    <xf numFmtId="0" fontId="5" fillId="0" borderId="0"/>
    <xf numFmtId="0" fontId="20" fillId="0" borderId="0" applyNumberFormat="0" applyFill="0" applyBorder="0" applyAlignment="0" applyProtection="0"/>
  </cellStyleXfs>
  <cellXfs count="141">
    <xf numFmtId="0" fontId="0" fillId="0" borderId="0" xfId="0"/>
    <xf numFmtId="0" fontId="0" fillId="2" borderId="0" xfId="0" applyFill="1"/>
    <xf numFmtId="0" fontId="11" fillId="0" borderId="0" xfId="0" applyFont="1" applyAlignment="1">
      <alignment vertical="top"/>
    </xf>
    <xf numFmtId="0" fontId="11" fillId="0" borderId="0" xfId="0" applyFont="1"/>
    <xf numFmtId="0" fontId="11" fillId="0" borderId="1" xfId="0" applyFont="1" applyBorder="1" applyProtection="1">
      <protection locked="0"/>
    </xf>
    <xf numFmtId="0" fontId="11" fillId="0" borderId="2" xfId="0" applyFont="1" applyBorder="1" applyProtection="1">
      <protection locked="0"/>
    </xf>
    <xf numFmtId="0" fontId="11" fillId="0" borderId="3" xfId="0" applyFont="1" applyBorder="1" applyProtection="1">
      <protection locked="0"/>
    </xf>
    <xf numFmtId="0" fontId="18" fillId="0" borderId="0" xfId="0" applyFont="1"/>
    <xf numFmtId="0" fontId="0" fillId="0" borderId="0" xfId="0" applyAlignment="1">
      <alignment vertical="top"/>
    </xf>
    <xf numFmtId="0" fontId="11" fillId="0" borderId="0" xfId="0" applyFont="1" applyAlignment="1" applyProtection="1">
      <alignment vertical="top"/>
      <protection locked="0"/>
    </xf>
    <xf numFmtId="0" fontId="11" fillId="3" borderId="0" xfId="0" applyFont="1" applyFill="1" applyAlignment="1" applyProtection="1">
      <alignment vertical="top"/>
      <protection locked="0"/>
    </xf>
    <xf numFmtId="0" fontId="11" fillId="0" borderId="4" xfId="0" applyFont="1" applyBorder="1" applyAlignment="1" applyProtection="1">
      <alignment vertical="top"/>
      <protection locked="0"/>
    </xf>
    <xf numFmtId="0" fontId="11" fillId="4" borderId="0" xfId="0" applyFont="1" applyFill="1" applyAlignment="1" applyProtection="1">
      <alignment vertical="top"/>
      <protection locked="0"/>
    </xf>
    <xf numFmtId="164" fontId="11" fillId="4" borderId="0" xfId="0" applyNumberFormat="1" applyFont="1" applyFill="1" applyAlignment="1" applyProtection="1">
      <alignment vertical="top"/>
      <protection locked="0"/>
    </xf>
    <xf numFmtId="165" fontId="11" fillId="4" borderId="5" xfId="0" applyNumberFormat="1" applyFont="1" applyFill="1" applyBorder="1" applyAlignment="1" applyProtection="1">
      <alignment vertical="top"/>
      <protection locked="0"/>
    </xf>
    <xf numFmtId="0" fontId="15" fillId="0" borderId="0" xfId="0" applyFont="1" applyAlignment="1">
      <alignment vertical="top"/>
    </xf>
    <xf numFmtId="0" fontId="13" fillId="0" borderId="0" xfId="0" applyFont="1"/>
    <xf numFmtId="0" fontId="13" fillId="0" borderId="0" xfId="0" applyFont="1" applyAlignment="1">
      <alignment vertical="top"/>
    </xf>
    <xf numFmtId="0" fontId="13" fillId="0" borderId="6" xfId="0" applyFont="1" applyBorder="1"/>
    <xf numFmtId="0" fontId="8" fillId="0" borderId="2" xfId="0" applyFont="1" applyBorder="1"/>
    <xf numFmtId="0" fontId="15" fillId="5" borderId="0" xfId="0" applyFont="1" applyFill="1" applyAlignment="1">
      <alignment vertical="top"/>
    </xf>
    <xf numFmtId="0" fontId="13" fillId="0" borderId="6" xfId="0" applyFont="1" applyBorder="1" applyAlignment="1">
      <alignment horizontal="left" indent="1"/>
    </xf>
    <xf numFmtId="0" fontId="16" fillId="0" borderId="0" xfId="0" applyFont="1" applyAlignment="1">
      <alignment vertical="top"/>
    </xf>
    <xf numFmtId="0" fontId="13" fillId="0" borderId="7" xfId="0" applyFont="1" applyBorder="1"/>
    <xf numFmtId="0" fontId="11" fillId="0" borderId="4" xfId="0" applyFont="1" applyBorder="1"/>
    <xf numFmtId="0" fontId="14" fillId="6" borderId="8" xfId="0" applyFont="1" applyFill="1" applyBorder="1"/>
    <xf numFmtId="0" fontId="13" fillId="0" borderId="9" xfId="0" applyFont="1" applyBorder="1"/>
    <xf numFmtId="0" fontId="15" fillId="4" borderId="0" xfId="0" applyFont="1" applyFill="1" applyAlignment="1">
      <alignment vertical="top"/>
    </xf>
    <xf numFmtId="0" fontId="13" fillId="0" borderId="8" xfId="0" applyFont="1" applyBorder="1"/>
    <xf numFmtId="0" fontId="13" fillId="0" borderId="6" xfId="0" applyFont="1" applyBorder="1" applyAlignment="1">
      <alignment vertical="top" wrapText="1"/>
    </xf>
    <xf numFmtId="0" fontId="11" fillId="0" borderId="0" xfId="0" applyFont="1" applyAlignment="1">
      <alignment horizontal="center" vertical="top"/>
    </xf>
    <xf numFmtId="0" fontId="8" fillId="0" borderId="2" xfId="0" applyFont="1" applyBorder="1" applyAlignment="1">
      <alignment vertical="top" wrapText="1"/>
    </xf>
    <xf numFmtId="0" fontId="15" fillId="7" borderId="0" xfId="0" applyFont="1" applyFill="1" applyAlignment="1">
      <alignment vertical="top"/>
    </xf>
    <xf numFmtId="0" fontId="13" fillId="0" borderId="6" xfId="0" applyFont="1" applyBorder="1" applyAlignment="1">
      <alignment wrapText="1"/>
    </xf>
    <xf numFmtId="0" fontId="8" fillId="0" borderId="2" xfId="0" applyFont="1" applyBorder="1" applyAlignment="1">
      <alignment wrapText="1"/>
    </xf>
    <xf numFmtId="0" fontId="13" fillId="0" borderId="6" xfId="0" applyFont="1" applyBorder="1" applyAlignment="1">
      <alignment vertical="top"/>
    </xf>
    <xf numFmtId="0" fontId="13" fillId="0" borderId="8" xfId="0" applyFont="1" applyBorder="1" applyAlignment="1">
      <alignment vertical="top"/>
    </xf>
    <xf numFmtId="0" fontId="11" fillId="0" borderId="5" xfId="0" applyFont="1" applyBorder="1" applyAlignment="1">
      <alignment horizontal="center" vertical="top"/>
    </xf>
    <xf numFmtId="0" fontId="11" fillId="0" borderId="5" xfId="0" applyFont="1" applyBorder="1"/>
    <xf numFmtId="0" fontId="17" fillId="0" borderId="0" xfId="0" applyFont="1" applyAlignment="1">
      <alignment horizontal="right"/>
    </xf>
    <xf numFmtId="0" fontId="11" fillId="0" borderId="0" xfId="0" applyFont="1" applyAlignment="1" applyProtection="1">
      <alignment horizontal="center" vertical="top"/>
      <protection locked="0"/>
    </xf>
    <xf numFmtId="0" fontId="3" fillId="0" borderId="10" xfId="0" applyFont="1" applyBorder="1" applyAlignment="1">
      <alignment vertical="top"/>
    </xf>
    <xf numFmtId="0" fontId="2" fillId="0" borderId="10" xfId="0" applyFont="1" applyBorder="1" applyAlignment="1">
      <alignment vertical="top"/>
    </xf>
    <xf numFmtId="0" fontId="1" fillId="8" borderId="10" xfId="0" applyFont="1" applyFill="1" applyBorder="1" applyAlignment="1">
      <alignment horizontal="center" vertical="top"/>
    </xf>
    <xf numFmtId="0" fontId="1" fillId="8" borderId="12" xfId="0" applyFont="1" applyFill="1" applyBorder="1" applyAlignment="1">
      <alignment vertical="top"/>
    </xf>
    <xf numFmtId="0" fontId="1" fillId="8" borderId="12" xfId="0" applyFont="1" applyFill="1" applyBorder="1" applyAlignment="1">
      <alignment vertical="top" wrapText="1"/>
    </xf>
    <xf numFmtId="0" fontId="1" fillId="8" borderId="12" xfId="0" applyFont="1" applyFill="1" applyBorder="1" applyAlignment="1">
      <alignment horizontal="left" vertical="top" wrapText="1"/>
    </xf>
    <xf numFmtId="0" fontId="11" fillId="0" borderId="10" xfId="0" applyFont="1" applyBorder="1" applyAlignment="1">
      <alignment vertical="top"/>
    </xf>
    <xf numFmtId="0" fontId="3" fillId="5" borderId="10" xfId="0" applyFont="1" applyFill="1" applyBorder="1" applyAlignment="1">
      <alignment horizontal="left" vertical="top" wrapText="1"/>
    </xf>
    <xf numFmtId="0" fontId="2" fillId="0" borderId="10" xfId="0" applyFont="1" applyBorder="1" applyAlignment="1">
      <alignment vertical="top" wrapText="1"/>
    </xf>
    <xf numFmtId="0" fontId="2" fillId="4" borderId="10" xfId="0" applyFont="1" applyFill="1" applyBorder="1" applyAlignment="1">
      <alignment horizontal="left" vertical="top" wrapText="1"/>
    </xf>
    <xf numFmtId="0" fontId="3" fillId="0" borderId="10" xfId="0" applyFont="1" applyBorder="1" applyAlignment="1">
      <alignment vertical="top" wrapText="1"/>
    </xf>
    <xf numFmtId="0" fontId="2" fillId="9" borderId="10" xfId="0" applyFont="1" applyFill="1" applyBorder="1" applyAlignment="1">
      <alignment vertical="top"/>
    </xf>
    <xf numFmtId="49" fontId="2" fillId="0" borderId="10" xfId="0" applyNumberFormat="1" applyFont="1" applyBorder="1" applyAlignment="1">
      <alignment horizontal="left" vertical="top" wrapText="1"/>
    </xf>
    <xf numFmtId="0" fontId="2" fillId="0" borderId="10" xfId="0" applyFont="1" applyBorder="1" applyAlignment="1">
      <alignment horizontal="left" vertical="top" wrapText="1"/>
    </xf>
    <xf numFmtId="0" fontId="2" fillId="0" borderId="13" xfId="0" applyFont="1" applyBorder="1" applyAlignment="1">
      <alignment vertical="top" wrapText="1"/>
    </xf>
    <xf numFmtId="0" fontId="11" fillId="0" borderId="13" xfId="0" applyFont="1" applyBorder="1" applyAlignment="1">
      <alignment vertical="top"/>
    </xf>
    <xf numFmtId="0" fontId="2" fillId="0" borderId="14" xfId="0" applyFont="1" applyBorder="1" applyAlignment="1">
      <alignment horizontal="left" vertical="top" wrapText="1" indent="2"/>
    </xf>
    <xf numFmtId="0" fontId="3" fillId="10" borderId="10" xfId="0" applyFont="1" applyFill="1" applyBorder="1" applyAlignment="1">
      <alignment horizontal="left" vertical="top" wrapText="1"/>
    </xf>
    <xf numFmtId="0" fontId="2" fillId="0" borderId="12" xfId="0" applyFont="1" applyBorder="1" applyAlignment="1">
      <alignment vertical="top" wrapText="1"/>
    </xf>
    <xf numFmtId="0" fontId="1" fillId="11" borderId="15" xfId="0" applyFont="1" applyFill="1" applyBorder="1" applyAlignment="1" applyProtection="1">
      <alignment vertical="top" wrapText="1"/>
      <protection locked="0"/>
    </xf>
    <xf numFmtId="0" fontId="1" fillId="11" borderId="12" xfId="0" applyFont="1" applyFill="1" applyBorder="1" applyAlignment="1" applyProtection="1">
      <alignment vertical="top" wrapText="1"/>
      <protection locked="0"/>
    </xf>
    <xf numFmtId="0" fontId="3" fillId="0" borderId="16" xfId="0" applyFont="1" applyBorder="1" applyAlignment="1" applyProtection="1">
      <alignment vertical="top"/>
      <protection locked="0"/>
    </xf>
    <xf numFmtId="0" fontId="3" fillId="0" borderId="10" xfId="0" applyFont="1" applyBorder="1" applyAlignment="1" applyProtection="1">
      <alignment vertical="top"/>
      <protection locked="0"/>
    </xf>
    <xf numFmtId="0" fontId="2" fillId="0" borderId="10" xfId="0" applyFont="1" applyBorder="1" applyAlignment="1" applyProtection="1">
      <alignment vertical="top"/>
      <protection locked="0"/>
    </xf>
    <xf numFmtId="0" fontId="3" fillId="0" borderId="13" xfId="0" applyFont="1" applyBorder="1" applyAlignment="1" applyProtection="1">
      <alignment vertical="top"/>
      <protection locked="0"/>
    </xf>
    <xf numFmtId="0" fontId="3" fillId="0" borderId="17" xfId="0" applyFont="1" applyBorder="1" applyAlignment="1" applyProtection="1">
      <alignment vertical="top"/>
      <protection locked="0"/>
    </xf>
    <xf numFmtId="0" fontId="0" fillId="0" borderId="0" xfId="0" applyProtection="1">
      <protection locked="0"/>
    </xf>
    <xf numFmtId="0" fontId="1" fillId="8" borderId="18" xfId="0" applyFont="1" applyFill="1" applyBorder="1" applyAlignment="1">
      <alignment horizontal="center" vertical="top"/>
    </xf>
    <xf numFmtId="0" fontId="1" fillId="8" borderId="10" xfId="0" applyFont="1" applyFill="1" applyBorder="1" applyAlignment="1">
      <alignment vertical="top"/>
    </xf>
    <xf numFmtId="0" fontId="1" fillId="8" borderId="10" xfId="0" applyFont="1" applyFill="1" applyBorder="1" applyAlignment="1">
      <alignment horizontal="left" vertical="top" wrapText="1"/>
    </xf>
    <xf numFmtId="0" fontId="1" fillId="8" borderId="10" xfId="0" applyFont="1" applyFill="1" applyBorder="1" applyAlignment="1">
      <alignment vertical="top" wrapText="1"/>
    </xf>
    <xf numFmtId="0" fontId="1" fillId="11" borderId="19" xfId="0" applyFont="1" applyFill="1" applyBorder="1" applyAlignment="1" applyProtection="1">
      <alignment vertical="top"/>
      <protection locked="0"/>
    </xf>
    <xf numFmtId="0" fontId="1" fillId="11" borderId="10" xfId="0" applyFont="1" applyFill="1" applyBorder="1" applyAlignment="1" applyProtection="1">
      <alignment vertical="top" wrapText="1"/>
      <protection locked="0"/>
    </xf>
    <xf numFmtId="0" fontId="0" fillId="0" borderId="0" xfId="0" applyAlignment="1" applyProtection="1">
      <alignment wrapText="1"/>
      <protection locked="0"/>
    </xf>
    <xf numFmtId="0" fontId="2" fillId="5" borderId="10" xfId="0" applyFont="1" applyFill="1" applyBorder="1" applyAlignment="1">
      <alignment horizontal="left" vertical="top" wrapText="1"/>
    </xf>
    <xf numFmtId="0" fontId="2" fillId="0" borderId="0" xfId="0" applyFont="1" applyAlignment="1">
      <alignment vertical="top"/>
    </xf>
    <xf numFmtId="0" fontId="1" fillId="11" borderId="10" xfId="0" applyFont="1" applyFill="1" applyBorder="1" applyAlignment="1" applyProtection="1">
      <alignment vertical="top"/>
      <protection locked="0"/>
    </xf>
    <xf numFmtId="0" fontId="3" fillId="4" borderId="10" xfId="0" applyFont="1" applyFill="1" applyBorder="1" applyAlignment="1">
      <alignment horizontal="left" vertical="top" wrapText="1"/>
    </xf>
    <xf numFmtId="0" fontId="3" fillId="12" borderId="10" xfId="0" applyFont="1" applyFill="1" applyBorder="1" applyAlignment="1">
      <alignment horizontal="left" vertical="top" wrapText="1"/>
    </xf>
    <xf numFmtId="0" fontId="3" fillId="13" borderId="10" xfId="0" applyFont="1" applyFill="1" applyBorder="1" applyAlignment="1">
      <alignment horizontal="left" vertical="top" wrapText="1"/>
    </xf>
    <xf numFmtId="0" fontId="3" fillId="14" borderId="10" xfId="0" applyFont="1" applyFill="1" applyBorder="1" applyAlignment="1">
      <alignment horizontal="left" vertical="top" wrapText="1"/>
    </xf>
    <xf numFmtId="0" fontId="3" fillId="15" borderId="10" xfId="0" applyFont="1" applyFill="1" applyBorder="1" applyAlignment="1">
      <alignment horizontal="left" vertical="top" wrapText="1"/>
    </xf>
    <xf numFmtId="0" fontId="3" fillId="16" borderId="10" xfId="0" applyFont="1" applyFill="1" applyBorder="1" applyAlignment="1">
      <alignment horizontal="left" vertical="top" wrapText="1"/>
    </xf>
    <xf numFmtId="0" fontId="7" fillId="0" borderId="10" xfId="0" applyFont="1" applyBorder="1" applyAlignment="1">
      <alignment horizontal="left" vertical="top" wrapText="1"/>
    </xf>
    <xf numFmtId="0" fontId="3" fillId="17" borderId="10" xfId="0" applyFont="1" applyFill="1" applyBorder="1" applyAlignment="1">
      <alignment horizontal="left" vertical="top" wrapText="1"/>
    </xf>
    <xf numFmtId="0" fontId="3" fillId="0" borderId="16" xfId="0" applyFont="1" applyBorder="1" applyAlignment="1" applyProtection="1">
      <alignment vertical="top" wrapText="1"/>
      <protection locked="0"/>
    </xf>
    <xf numFmtId="0" fontId="2" fillId="0" borderId="10" xfId="0" applyFont="1" applyBorder="1" applyAlignment="1" applyProtection="1">
      <alignment vertical="top" wrapText="1"/>
      <protection locked="0"/>
    </xf>
    <xf numFmtId="0" fontId="1" fillId="11" borderId="13" xfId="0" applyFont="1" applyFill="1" applyBorder="1" applyAlignment="1" applyProtection="1">
      <alignment vertical="top"/>
      <protection locked="0"/>
    </xf>
    <xf numFmtId="0" fontId="20" fillId="0" borderId="0" xfId="4" applyAlignment="1">
      <alignment vertical="top"/>
    </xf>
    <xf numFmtId="0" fontId="20" fillId="0" borderId="2" xfId="4" applyBorder="1" applyAlignment="1">
      <alignment vertical="top"/>
    </xf>
    <xf numFmtId="0" fontId="20" fillId="0" borderId="3" xfId="4" applyBorder="1" applyAlignment="1">
      <alignment vertical="top" wrapText="1"/>
    </xf>
    <xf numFmtId="0" fontId="0" fillId="0" borderId="0" xfId="0" applyAlignment="1">
      <alignment wrapText="1"/>
    </xf>
    <xf numFmtId="0" fontId="2" fillId="0" borderId="0" xfId="0" applyFont="1" applyAlignment="1">
      <alignment vertical="top" wrapText="1"/>
    </xf>
    <xf numFmtId="0" fontId="0" fillId="0" borderId="0" xfId="0" applyFont="1"/>
    <xf numFmtId="9" fontId="12" fillId="18" borderId="11" xfId="0" applyNumberFormat="1" applyFont="1" applyFill="1" applyBorder="1" applyAlignment="1">
      <alignment horizontal="left" vertical="top" wrapText="1"/>
    </xf>
    <xf numFmtId="9" fontId="12" fillId="18" borderId="16" xfId="0" applyNumberFormat="1" applyFont="1" applyFill="1" applyBorder="1" applyAlignment="1">
      <alignment horizontal="left" vertical="top" wrapText="1"/>
    </xf>
    <xf numFmtId="9" fontId="12" fillId="18" borderId="19" xfId="0" applyNumberFormat="1" applyFont="1" applyFill="1" applyBorder="1" applyAlignment="1">
      <alignment horizontal="left" vertical="top" wrapText="1"/>
    </xf>
    <xf numFmtId="0" fontId="14" fillId="18" borderId="20" xfId="0" applyFont="1" applyFill="1" applyBorder="1" applyAlignment="1">
      <alignment horizontal="left"/>
    </xf>
    <xf numFmtId="0" fontId="14" fillId="18" borderId="7" xfId="0" applyFont="1" applyFill="1" applyBorder="1" applyAlignment="1">
      <alignment horizontal="left"/>
    </xf>
    <xf numFmtId="0" fontId="14" fillId="18" borderId="21" xfId="0" applyFont="1" applyFill="1" applyBorder="1" applyAlignment="1">
      <alignment horizontal="left"/>
    </xf>
    <xf numFmtId="0" fontId="6" fillId="0" borderId="20" xfId="0" applyFont="1" applyBorder="1" applyAlignment="1" applyProtection="1">
      <alignment horizontal="left" vertical="top" wrapText="1"/>
      <protection locked="0"/>
    </xf>
    <xf numFmtId="0" fontId="2" fillId="0" borderId="7" xfId="0" applyFont="1" applyBorder="1" applyAlignment="1" applyProtection="1">
      <alignment horizontal="left" vertical="top"/>
      <protection locked="0"/>
    </xf>
    <xf numFmtId="0" fontId="2" fillId="0" borderId="21" xfId="0" applyFont="1" applyBorder="1" applyAlignment="1" applyProtection="1">
      <alignment horizontal="left" vertical="top"/>
      <protection locked="0"/>
    </xf>
    <xf numFmtId="0" fontId="11" fillId="0" borderId="20" xfId="0" applyFont="1" applyBorder="1" applyAlignment="1" applyProtection="1">
      <alignment horizontal="left" vertical="top" wrapText="1"/>
      <protection locked="0"/>
    </xf>
    <xf numFmtId="0" fontId="11" fillId="0" borderId="7" xfId="0" applyFont="1" applyBorder="1" applyAlignment="1" applyProtection="1">
      <alignment horizontal="left" vertical="top"/>
      <protection locked="0"/>
    </xf>
    <xf numFmtId="0" fontId="11" fillId="0" borderId="21" xfId="0" applyFont="1" applyBorder="1" applyAlignment="1" applyProtection="1">
      <alignment horizontal="left" vertical="top"/>
      <protection locked="0"/>
    </xf>
    <xf numFmtId="0" fontId="14" fillId="19" borderId="20" xfId="0" applyFont="1" applyFill="1" applyBorder="1" applyAlignment="1">
      <alignment horizontal="left"/>
    </xf>
    <xf numFmtId="0" fontId="14" fillId="19" borderId="7" xfId="0" applyFont="1" applyFill="1" applyBorder="1" applyAlignment="1">
      <alignment horizontal="left"/>
    </xf>
    <xf numFmtId="0" fontId="14" fillId="19" borderId="21" xfId="0" applyFont="1" applyFill="1" applyBorder="1" applyAlignment="1">
      <alignment horizontal="left"/>
    </xf>
    <xf numFmtId="0" fontId="14" fillId="6" borderId="7" xfId="0" applyFont="1" applyFill="1" applyBorder="1" applyAlignment="1" applyProtection="1">
      <protection locked="0"/>
    </xf>
    <xf numFmtId="0" fontId="14" fillId="6" borderId="20" xfId="0" applyFont="1" applyFill="1" applyBorder="1" applyAlignment="1"/>
    <xf numFmtId="0" fontId="14" fillId="6" borderId="7" xfId="0" applyFont="1" applyFill="1" applyBorder="1" applyAlignment="1"/>
    <xf numFmtId="0" fontId="14" fillId="8" borderId="20" xfId="0" applyFont="1" applyFill="1" applyBorder="1" applyAlignment="1"/>
    <xf numFmtId="0" fontId="14" fillId="8" borderId="7" xfId="0" applyFont="1" applyFill="1" applyBorder="1" applyAlignment="1"/>
    <xf numFmtId="164" fontId="15" fillId="2" borderId="6" xfId="0" applyNumberFormat="1" applyFont="1" applyFill="1" applyBorder="1" applyAlignment="1" applyProtection="1">
      <alignment horizontal="left" vertical="top" wrapText="1"/>
      <protection locked="0"/>
    </xf>
    <xf numFmtId="164" fontId="15" fillId="2" borderId="0" xfId="0" applyNumberFormat="1" applyFont="1" applyFill="1" applyAlignment="1" applyProtection="1">
      <alignment horizontal="left" vertical="top" wrapText="1"/>
      <protection locked="0"/>
    </xf>
    <xf numFmtId="164" fontId="15" fillId="2" borderId="2" xfId="0" applyNumberFormat="1" applyFont="1" applyFill="1" applyBorder="1" applyAlignment="1" applyProtection="1">
      <alignment horizontal="left" vertical="top" wrapText="1"/>
      <protection locked="0"/>
    </xf>
    <xf numFmtId="0" fontId="1" fillId="11" borderId="10" xfId="0" applyFont="1" applyFill="1" applyBorder="1" applyAlignment="1" applyProtection="1">
      <alignment horizontal="center" vertical="top" wrapText="1"/>
      <protection locked="0"/>
    </xf>
    <xf numFmtId="0" fontId="1" fillId="11" borderId="10" xfId="0" applyFont="1" applyFill="1" applyBorder="1" applyAlignment="1" applyProtection="1">
      <alignment horizontal="center" vertical="top"/>
      <protection locked="0"/>
    </xf>
    <xf numFmtId="0" fontId="2" fillId="0" borderId="13" xfId="0" applyFont="1" applyBorder="1" applyAlignment="1">
      <alignment horizontal="left" vertical="top"/>
    </xf>
    <xf numFmtId="0" fontId="2" fillId="0" borderId="14" xfId="0" applyFont="1" applyBorder="1" applyAlignment="1">
      <alignment horizontal="left" vertical="top"/>
    </xf>
    <xf numFmtId="0" fontId="3" fillId="7" borderId="22" xfId="0" applyFont="1" applyFill="1" applyBorder="1" applyAlignment="1">
      <alignment horizontal="left" vertical="top" wrapText="1"/>
    </xf>
    <xf numFmtId="0" fontId="3" fillId="7" borderId="23" xfId="0" applyFont="1" applyFill="1" applyBorder="1" applyAlignment="1">
      <alignment horizontal="left" vertical="top" wrapText="1"/>
    </xf>
    <xf numFmtId="0" fontId="2" fillId="0" borderId="24" xfId="0" applyFont="1" applyBorder="1" applyAlignment="1">
      <alignment horizontal="left" vertical="top" wrapText="1"/>
    </xf>
    <xf numFmtId="0" fontId="2" fillId="0" borderId="25" xfId="0" applyFont="1" applyBorder="1" applyAlignment="1">
      <alignment horizontal="left" vertical="top"/>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3" fillId="0" borderId="22" xfId="0" applyFont="1" applyBorder="1" applyAlignment="1">
      <alignment horizontal="center" vertical="top"/>
    </xf>
    <xf numFmtId="0" fontId="3" fillId="0" borderId="23" xfId="0" applyFont="1" applyBorder="1" applyAlignment="1">
      <alignment horizontal="center" vertical="top"/>
    </xf>
    <xf numFmtId="0" fontId="3" fillId="0" borderId="18"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1" fillId="8" borderId="19" xfId="0" applyFont="1" applyFill="1" applyBorder="1" applyAlignment="1">
      <alignment horizontal="center" vertical="top" wrapText="1"/>
    </xf>
    <xf numFmtId="0" fontId="1" fillId="8" borderId="10" xfId="0" applyFont="1" applyFill="1" applyBorder="1" applyAlignment="1">
      <alignment horizontal="center" vertical="top"/>
    </xf>
    <xf numFmtId="0" fontId="1" fillId="11" borderId="11" xfId="0" applyFont="1" applyFill="1" applyBorder="1" applyAlignment="1" applyProtection="1">
      <alignment horizontal="center" vertical="top"/>
      <protection locked="0"/>
    </xf>
    <xf numFmtId="0" fontId="1" fillId="11" borderId="19" xfId="0" applyFont="1" applyFill="1" applyBorder="1" applyAlignment="1" applyProtection="1">
      <alignment horizontal="center" vertical="top"/>
      <protection locked="0"/>
    </xf>
    <xf numFmtId="0" fontId="1" fillId="8" borderId="17" xfId="0" applyFont="1" applyFill="1" applyBorder="1" applyAlignment="1">
      <alignment horizontal="center" vertical="top"/>
    </xf>
    <xf numFmtId="0" fontId="1" fillId="8" borderId="15" xfId="0" applyFont="1" applyFill="1" applyBorder="1" applyAlignment="1">
      <alignment horizontal="center" vertical="top"/>
    </xf>
    <xf numFmtId="0" fontId="1" fillId="8" borderId="11" xfId="0" applyFont="1" applyFill="1" applyBorder="1" applyAlignment="1">
      <alignment horizontal="center" vertical="top"/>
    </xf>
    <xf numFmtId="0" fontId="1" fillId="8" borderId="16" xfId="0" applyFont="1" applyFill="1" applyBorder="1" applyAlignment="1">
      <alignment horizontal="center" vertical="top"/>
    </xf>
    <xf numFmtId="0" fontId="1" fillId="8" borderId="19" xfId="0" applyFont="1" applyFill="1" applyBorder="1" applyAlignment="1">
      <alignment horizontal="center" vertical="top"/>
    </xf>
  </cellXfs>
  <cellStyles count="5">
    <cellStyle name="Hyperlink" xfId="4" builtinId="8"/>
    <cellStyle name="Standaard" xfId="0" builtinId="0"/>
    <cellStyle name="Standaard 2" xfId="2" xr:uid="{00000000-0005-0000-0000-000007000000}"/>
    <cellStyle name="Standaard 3" xfId="1" xr:uid="{00000000-0005-0000-0000-000006000000}"/>
    <cellStyle name="Standaard 4" xfId="3" xr:uid="{00000000-0005-0000-0000-000008000000}"/>
  </cellStyles>
  <dxfs count="37">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ont>
        <color theme="2" tint="-9.9917600024414813E-2"/>
      </font>
    </dxf>
    <dxf>
      <fill>
        <patternFill>
          <bgColor theme="7" tint="0.79995117038483843"/>
        </patternFill>
      </fill>
    </dxf>
    <dxf>
      <font>
        <b val="0"/>
        <i val="0"/>
        <color theme="2" tint="-9.9887081514938816E-2"/>
      </font>
    </dxf>
    <dxf>
      <font>
        <b val="0"/>
        <i val="0"/>
        <color theme="2" tint="-9.9887081514938816E-2"/>
      </font>
    </dxf>
    <dxf>
      <font>
        <b val="0"/>
        <i val="0"/>
        <color theme="2" tint="-9.9887081514938816E-2"/>
      </font>
    </dxf>
    <dxf>
      <font>
        <b val="0"/>
        <i val="0"/>
        <color theme="2" tint="-9.9887081514938816E-2"/>
      </font>
    </dxf>
    <dxf>
      <fill>
        <patternFill>
          <bgColor theme="7" tint="0.79995117038483843"/>
        </patternFill>
      </fill>
    </dxf>
    <dxf>
      <fill>
        <patternFill>
          <bgColor theme="7" tint="0.79995117038483843"/>
        </patternFill>
      </fill>
    </dxf>
    <dxf>
      <font>
        <b val="0"/>
        <i val="0"/>
        <color theme="2" tint="-9.9887081514938816E-2"/>
      </font>
    </dxf>
    <dxf>
      <fill>
        <patternFill>
          <bgColor theme="7" tint="0.79995117038483843"/>
        </patternFill>
      </fill>
    </dxf>
    <dxf>
      <fill>
        <patternFill>
          <bgColor theme="6" tint="0.59993285927915285"/>
        </patternFill>
      </fill>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ont>
        <b val="0"/>
        <i val="0"/>
        <color theme="2" tint="-9.9887081514938816E-2"/>
      </font>
    </dxf>
    <dxf>
      <fill>
        <patternFill>
          <bgColor theme="7" tint="0.79995117038483843"/>
        </patternFill>
      </fill>
    </dxf>
    <dxf>
      <font>
        <b val="0"/>
        <i val="0"/>
        <color theme="2" tint="-9.9887081514938816E-2"/>
      </font>
    </dxf>
    <dxf>
      <fill>
        <patternFill>
          <bgColor theme="9" tint="0.79995117038483843"/>
        </patternFill>
      </fill>
    </dxf>
    <dxf>
      <font>
        <b val="0"/>
        <i val="0"/>
        <color theme="2" tint="-9.9887081514938816E-2"/>
      </font>
    </dxf>
    <dxf>
      <fill>
        <patternFill>
          <bgColor theme="7" tint="0.79995117038483843"/>
        </patternFill>
      </fill>
    </dxf>
    <dxf>
      <fill>
        <patternFill>
          <bgColor theme="6" tint="0.59993285927915285"/>
        </patternFill>
      </fill>
    </dxf>
    <dxf>
      <fill>
        <patternFill>
          <bgColor rgb="FFCCCCFF"/>
        </patternFill>
      </fill>
    </dxf>
  </dxfs>
  <tableStyles count="1" defaultTableStyle="TableStyleMedium2" defaultPivotStyle="PivotStyleLight16">
    <tableStyle name="Tabelstijl 1" pivot="0" count="1" xr9:uid="{00000000-0011-0000-FFFF-FFFF00000000}">
      <tableStyleElement type="firstColumnStripe" size="6" dxfId="3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amsterdamumc.sharepoint.com/1.%20Algemeen/1%20Sjablonen%20en%20templates/Self%20Assessment%20Leveranciers%20-%20v3.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Privacy"/>
      <sheetName val="1b. Privacy Pseudonimisatie"/>
      <sheetName val="STITCH"/>
      <sheetName val="Aanvullende Security Control"/>
      <sheetName val="Security Management"/>
      <sheetName val="MDS2"/>
      <sheetName val="Evaluatie"/>
      <sheetName val="Lists"/>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amsterdamumc.iprova.nl/management/hyperlinkloader.aspx?hyperlinkid=d39126e7-1195-471b-913b-f86a90e4d006" TargetMode="External"/><Relationship Id="rId3" Type="http://schemas.openxmlformats.org/officeDocument/2006/relationships/hyperlink" Target="https://amsterdamumc.iprova.nl/management/hyperlinkloader.aspx?hyperlinkid=17548cf2-8ed1-45c9-9baf-0389d7a86609" TargetMode="External"/><Relationship Id="rId7" Type="http://schemas.openxmlformats.org/officeDocument/2006/relationships/hyperlink" Target="https://amsterdamumc.iprova.nl/management/hyperlinkloader.aspx?hyperlinkid=1df387f3-a822-41ce-8eb7-1ab8472b569e" TargetMode="External"/><Relationship Id="rId2" Type="http://schemas.openxmlformats.org/officeDocument/2006/relationships/hyperlink" Target="https://amsterdamumc.iprova.nl/management/hyperlinkloader.aspx?hyperlinkid=f63ff528-ab68-4c95-a2ae-9cf77baf56df" TargetMode="External"/><Relationship Id="rId1" Type="http://schemas.openxmlformats.org/officeDocument/2006/relationships/hyperlink" Target="https://amsterdamumc.iprova.nl/management/hyperlinkloader.aspx?hyperlinkid=ba510f28-164a-4d70-a6b1-be18436eee1b" TargetMode="External"/><Relationship Id="rId6" Type="http://schemas.openxmlformats.org/officeDocument/2006/relationships/hyperlink" Target="https://amsterdamumc.iprova.nl/management/hyperlinkloader.aspx?hyperlinkid=904e4ff9-f404-4238-a691-1e0c5f7de60f" TargetMode="External"/><Relationship Id="rId5" Type="http://schemas.openxmlformats.org/officeDocument/2006/relationships/hyperlink" Target="https://amsterdamumc.iprova.nl/management/hyperlinkloader.aspx?hyperlinkid=6bb089d0-ecf5-4f0e-9a82-119986597925" TargetMode="External"/><Relationship Id="rId4" Type="http://schemas.openxmlformats.org/officeDocument/2006/relationships/hyperlink" Target="https://amsterdamumc.iprova.nl/management/hyperlinkloader.aspx?hyperlinkid=c36a6cfc-7807-4e9c-8d52-bace234d3c3e"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F1B3D-5027-4452-B340-272F5DC200E0}">
  <sheetPr>
    <tabColor theme="5" tint="-0.24994659260841701"/>
  </sheetPr>
  <dimension ref="A1:E46"/>
  <sheetViews>
    <sheetView tabSelected="1" topLeftCell="A9" zoomScale="110" zoomScaleNormal="110" workbookViewId="0">
      <selection activeCell="C32" sqref="C32"/>
    </sheetView>
  </sheetViews>
  <sheetFormatPr defaultRowHeight="15" x14ac:dyDescent="0.25"/>
  <cols>
    <col min="1" max="1" width="35.28515625" customWidth="1"/>
    <col min="2" max="2" width="32.85546875" style="8" customWidth="1"/>
    <col min="3" max="3" width="82.28515625" customWidth="1"/>
    <col min="5" max="5" width="62.28515625" style="8" bestFit="1" customWidth="1"/>
    <col min="9" max="9" width="24.85546875" customWidth="1"/>
    <col min="29" max="29" width="56.140625" customWidth="1"/>
  </cols>
  <sheetData>
    <row r="1" spans="1:5" ht="23.25" x14ac:dyDescent="0.25">
      <c r="A1" s="95" t="s">
        <v>0</v>
      </c>
      <c r="B1" s="96"/>
      <c r="C1" s="97"/>
      <c r="D1" s="3"/>
      <c r="E1" s="2"/>
    </row>
    <row r="2" spans="1:5" ht="15.75" thickBot="1" x14ac:dyDescent="0.3">
      <c r="A2" s="16"/>
      <c r="B2" s="2"/>
      <c r="C2" s="3"/>
      <c r="D2" s="3"/>
      <c r="E2" s="2"/>
    </row>
    <row r="3" spans="1:5" ht="15.75" thickBot="1" x14ac:dyDescent="0.3">
      <c r="A3" s="107" t="s">
        <v>1</v>
      </c>
      <c r="B3" s="108"/>
      <c r="C3" s="109"/>
      <c r="D3" s="3"/>
      <c r="E3" s="17" t="s">
        <v>2</v>
      </c>
    </row>
    <row r="4" spans="1:5" x14ac:dyDescent="0.25">
      <c r="A4" s="18" t="s">
        <v>3</v>
      </c>
      <c r="B4" s="9"/>
      <c r="C4" s="19"/>
      <c r="D4" s="3"/>
      <c r="E4" s="20" t="s">
        <v>4</v>
      </c>
    </row>
    <row r="5" spans="1:5" x14ac:dyDescent="0.25">
      <c r="A5" s="21" t="s">
        <v>5</v>
      </c>
      <c r="B5" s="10" t="s">
        <v>6</v>
      </c>
      <c r="C5" s="19" t="s">
        <v>7</v>
      </c>
      <c r="D5" s="3"/>
      <c r="E5" s="15" t="s">
        <v>8</v>
      </c>
    </row>
    <row r="6" spans="1:5" x14ac:dyDescent="0.25">
      <c r="A6" s="21" t="s">
        <v>9</v>
      </c>
      <c r="B6" s="10" t="s">
        <v>6</v>
      </c>
      <c r="C6" s="19" t="s">
        <v>7</v>
      </c>
      <c r="D6" s="3"/>
      <c r="E6" s="15"/>
    </row>
    <row r="7" spans="1:5" x14ac:dyDescent="0.25">
      <c r="A7" s="21" t="s">
        <v>10</v>
      </c>
      <c r="B7" s="10" t="s">
        <v>11</v>
      </c>
      <c r="C7" s="19" t="s">
        <v>7</v>
      </c>
      <c r="D7" s="3"/>
      <c r="E7" s="22"/>
    </row>
    <row r="8" spans="1:5" ht="15.75" thickBot="1" x14ac:dyDescent="0.3">
      <c r="A8" s="21"/>
      <c r="B8" s="9"/>
      <c r="C8" s="19"/>
      <c r="D8" s="3"/>
      <c r="E8" s="15"/>
    </row>
    <row r="9" spans="1:5" ht="15.75" thickBot="1" x14ac:dyDescent="0.3">
      <c r="A9" s="23"/>
      <c r="B9" s="11"/>
      <c r="C9" s="24"/>
      <c r="D9" s="3"/>
      <c r="E9" s="15"/>
    </row>
    <row r="10" spans="1:5" ht="15.75" thickBot="1" x14ac:dyDescent="0.3">
      <c r="A10" s="25" t="s">
        <v>12</v>
      </c>
      <c r="B10" s="110"/>
      <c r="C10" s="110"/>
      <c r="D10" s="3"/>
      <c r="E10" s="17" t="s">
        <v>2</v>
      </c>
    </row>
    <row r="11" spans="1:5" x14ac:dyDescent="0.25">
      <c r="A11" s="26" t="s">
        <v>13</v>
      </c>
      <c r="B11" s="12" t="s">
        <v>14</v>
      </c>
      <c r="C11" s="4"/>
      <c r="D11" s="3"/>
      <c r="E11" s="27" t="s">
        <v>15</v>
      </c>
    </row>
    <row r="12" spans="1:5" x14ac:dyDescent="0.25">
      <c r="A12" s="18" t="s">
        <v>16</v>
      </c>
      <c r="B12" s="12"/>
      <c r="C12" s="19"/>
      <c r="D12" s="3"/>
      <c r="E12" s="15"/>
    </row>
    <row r="13" spans="1:5" ht="15.75" thickBot="1" x14ac:dyDescent="0.3">
      <c r="A13" s="18" t="s">
        <v>17</v>
      </c>
      <c r="B13" s="12"/>
      <c r="C13" s="19"/>
      <c r="D13" s="3"/>
      <c r="E13" s="2"/>
    </row>
    <row r="14" spans="1:5" ht="15.75" thickBot="1" x14ac:dyDescent="0.3">
      <c r="A14" s="111" t="s">
        <v>18</v>
      </c>
      <c r="B14" s="112"/>
      <c r="C14" s="112"/>
      <c r="D14" s="3"/>
      <c r="E14" s="2"/>
    </row>
    <row r="15" spans="1:5" x14ac:dyDescent="0.25">
      <c r="A15" s="26" t="s">
        <v>19</v>
      </c>
      <c r="B15" s="12"/>
      <c r="C15" s="4"/>
      <c r="D15" s="3"/>
      <c r="E15" s="2"/>
    </row>
    <row r="16" spans="1:5" x14ac:dyDescent="0.25">
      <c r="A16" s="18" t="s">
        <v>20</v>
      </c>
      <c r="B16" s="13"/>
      <c r="C16" s="5"/>
      <c r="D16" s="3"/>
      <c r="E16" s="2"/>
    </row>
    <row r="17" spans="1:5" x14ac:dyDescent="0.25">
      <c r="A17" s="115" t="s">
        <v>21</v>
      </c>
      <c r="B17" s="116"/>
      <c r="C17" s="117"/>
      <c r="D17" s="3"/>
      <c r="E17" s="2"/>
    </row>
    <row r="18" spans="1:5" ht="15.75" thickBot="1" x14ac:dyDescent="0.3">
      <c r="A18" s="28" t="s">
        <v>22</v>
      </c>
      <c r="B18" s="14"/>
      <c r="C18" s="6"/>
      <c r="D18" s="3"/>
      <c r="E18" s="2"/>
    </row>
    <row r="19" spans="1:5" ht="15.75" thickBot="1" x14ac:dyDescent="0.3">
      <c r="A19" s="16"/>
      <c r="B19" s="2"/>
      <c r="C19" s="3"/>
      <c r="D19" s="3"/>
      <c r="E19" s="2"/>
    </row>
    <row r="20" spans="1:5" ht="15.75" thickBot="1" x14ac:dyDescent="0.3">
      <c r="A20" s="113" t="s">
        <v>23</v>
      </c>
      <c r="B20" s="114"/>
      <c r="C20" s="114"/>
      <c r="D20" s="3"/>
      <c r="E20" s="17" t="s">
        <v>2</v>
      </c>
    </row>
    <row r="21" spans="1:5" x14ac:dyDescent="0.25">
      <c r="A21" s="29" t="s">
        <v>24</v>
      </c>
      <c r="B21" s="40" t="s">
        <v>25</v>
      </c>
      <c r="C21" s="31" t="s">
        <v>26</v>
      </c>
      <c r="D21" s="3"/>
      <c r="E21" s="32" t="s">
        <v>27</v>
      </c>
    </row>
    <row r="22" spans="1:5" x14ac:dyDescent="0.25">
      <c r="A22" s="33" t="s">
        <v>28</v>
      </c>
      <c r="B22" s="40" t="s">
        <v>29</v>
      </c>
      <c r="C22" s="34" t="s">
        <v>30</v>
      </c>
      <c r="D22" s="3"/>
      <c r="E22" s="2"/>
    </row>
    <row r="23" spans="1:5" ht="37.5" customHeight="1" x14ac:dyDescent="0.25">
      <c r="A23" s="29" t="s">
        <v>31</v>
      </c>
      <c r="B23" s="40" t="s">
        <v>25</v>
      </c>
      <c r="C23" s="31" t="s">
        <v>32</v>
      </c>
      <c r="D23" s="3"/>
      <c r="E23" s="2"/>
    </row>
    <row r="24" spans="1:5" ht="52.5" customHeight="1" thickBot="1" x14ac:dyDescent="0.3">
      <c r="A24" s="29" t="s">
        <v>33</v>
      </c>
      <c r="B24" s="40" t="s">
        <v>25</v>
      </c>
      <c r="C24" s="31" t="s">
        <v>34</v>
      </c>
      <c r="D24" s="3"/>
      <c r="E24" s="2"/>
    </row>
    <row r="25" spans="1:5" ht="15.75" thickBot="1" x14ac:dyDescent="0.3">
      <c r="A25" s="113" t="s">
        <v>35</v>
      </c>
      <c r="B25" s="114"/>
      <c r="C25" s="114"/>
      <c r="D25" s="3"/>
      <c r="E25" s="17" t="s">
        <v>2</v>
      </c>
    </row>
    <row r="26" spans="1:5" x14ac:dyDescent="0.25">
      <c r="A26" s="35" t="s">
        <v>36</v>
      </c>
      <c r="B26" s="30" t="s">
        <v>48</v>
      </c>
      <c r="C26" s="90" t="s">
        <v>37</v>
      </c>
      <c r="D26" s="3"/>
      <c r="E26" s="15" t="s">
        <v>38</v>
      </c>
    </row>
    <row r="27" spans="1:5" x14ac:dyDescent="0.25">
      <c r="A27" s="35" t="s">
        <v>36</v>
      </c>
      <c r="B27" s="40" t="str">
        <f>IF(AND(B21="Ja",B23="Ja"),"Meesturen met PvE","Niet mee met PvE")</f>
        <v>Meesturen met PvE</v>
      </c>
      <c r="C27" s="90" t="s">
        <v>39</v>
      </c>
      <c r="D27" s="3"/>
      <c r="E27" s="2"/>
    </row>
    <row r="28" spans="1:5" x14ac:dyDescent="0.25">
      <c r="A28" s="35" t="s">
        <v>40</v>
      </c>
      <c r="B28" s="40" t="str">
        <f>IF(B21="Ja","Meesturen met PvE","Niet mee met PvE")</f>
        <v>Meesturen met PvE</v>
      </c>
      <c r="C28" s="90" t="s">
        <v>41</v>
      </c>
      <c r="D28" s="3"/>
      <c r="E28" s="89"/>
    </row>
    <row r="29" spans="1:5" x14ac:dyDescent="0.25">
      <c r="A29" s="35" t="s">
        <v>40</v>
      </c>
      <c r="B29" s="30" t="str">
        <f>IF(B21="Ja","Meesturen met PvE","Niet mee met PvE")</f>
        <v>Meesturen met PvE</v>
      </c>
      <c r="C29" s="90" t="s">
        <v>42</v>
      </c>
      <c r="D29" s="3"/>
      <c r="E29" s="89"/>
    </row>
    <row r="30" spans="1:5" x14ac:dyDescent="0.25">
      <c r="A30" s="35" t="s">
        <v>40</v>
      </c>
      <c r="B30" s="40" t="str">
        <f>IF(B22="Ja","Meesturen met PvE","Niet mee met PvE")</f>
        <v>Niet mee met PvE</v>
      </c>
      <c r="C30" s="90" t="s">
        <v>43</v>
      </c>
      <c r="D30" s="3"/>
      <c r="E30" s="89"/>
    </row>
    <row r="31" spans="1:5" x14ac:dyDescent="0.25">
      <c r="A31" s="35" t="s">
        <v>40</v>
      </c>
      <c r="B31" s="40" t="s">
        <v>300</v>
      </c>
      <c r="C31" s="90" t="s">
        <v>44</v>
      </c>
      <c r="D31" s="3"/>
      <c r="E31" s="2"/>
    </row>
    <row r="32" spans="1:5" x14ac:dyDescent="0.25">
      <c r="A32" s="35" t="s">
        <v>45</v>
      </c>
      <c r="B32" s="30" t="s">
        <v>300</v>
      </c>
      <c r="C32" s="90" t="s">
        <v>46</v>
      </c>
      <c r="D32" s="3"/>
      <c r="E32" s="2"/>
    </row>
    <row r="33" spans="1:5" ht="15.75" thickBot="1" x14ac:dyDescent="0.3">
      <c r="A33" s="36" t="s">
        <v>47</v>
      </c>
      <c r="B33" s="37" t="s">
        <v>48</v>
      </c>
      <c r="C33" s="91" t="s">
        <v>49</v>
      </c>
      <c r="D33" s="3"/>
      <c r="E33" s="17" t="s">
        <v>50</v>
      </c>
    </row>
    <row r="34" spans="1:5" ht="15.75" thickBot="1" x14ac:dyDescent="0.3">
      <c r="A34" s="3"/>
      <c r="B34" s="2"/>
      <c r="C34" s="38"/>
      <c r="D34" s="3"/>
      <c r="E34" s="2"/>
    </row>
    <row r="35" spans="1:5" ht="30.75" customHeight="1" thickBot="1" x14ac:dyDescent="0.3">
      <c r="A35" s="98" t="s">
        <v>51</v>
      </c>
      <c r="B35" s="99"/>
      <c r="C35" s="100"/>
      <c r="D35" s="3"/>
      <c r="E35" s="2"/>
    </row>
    <row r="36" spans="1:5" ht="60" customHeight="1" thickBot="1" x14ac:dyDescent="0.3">
      <c r="A36" s="104" t="s">
        <v>306</v>
      </c>
      <c r="B36" s="105"/>
      <c r="C36" s="106"/>
      <c r="D36" s="3"/>
      <c r="E36" s="2"/>
    </row>
    <row r="37" spans="1:5" ht="15.75" thickBot="1" x14ac:dyDescent="0.3">
      <c r="D37" s="3"/>
      <c r="E37" s="2"/>
    </row>
    <row r="38" spans="1:5" ht="15.75" thickBot="1" x14ac:dyDescent="0.3">
      <c r="A38" s="98" t="s">
        <v>52</v>
      </c>
      <c r="B38" s="99"/>
      <c r="C38" s="100"/>
      <c r="D38" s="3"/>
      <c r="E38" s="15"/>
    </row>
    <row r="39" spans="1:5" ht="262.5" customHeight="1" thickBot="1" x14ac:dyDescent="0.3">
      <c r="A39" s="101" t="s">
        <v>53</v>
      </c>
      <c r="B39" s="102"/>
      <c r="C39" s="103"/>
      <c r="D39" s="3"/>
      <c r="E39" s="2"/>
    </row>
    <row r="40" spans="1:5" x14ac:dyDescent="0.25">
      <c r="C40" s="39" t="s">
        <v>54</v>
      </c>
      <c r="D40" s="3"/>
      <c r="E40" s="2"/>
    </row>
    <row r="41" spans="1:5" x14ac:dyDescent="0.25">
      <c r="D41" s="3"/>
      <c r="E41" s="15"/>
    </row>
    <row r="42" spans="1:5" x14ac:dyDescent="0.25">
      <c r="D42" s="3"/>
      <c r="E42" s="2"/>
    </row>
    <row r="43" spans="1:5" x14ac:dyDescent="0.25">
      <c r="D43" s="3"/>
      <c r="E43" s="2"/>
    </row>
    <row r="44" spans="1:5" x14ac:dyDescent="0.25">
      <c r="D44" s="3"/>
      <c r="E44" s="2"/>
    </row>
    <row r="45" spans="1:5" x14ac:dyDescent="0.25">
      <c r="D45" s="3"/>
      <c r="E45" s="2"/>
    </row>
    <row r="46" spans="1:5" x14ac:dyDescent="0.25">
      <c r="D46" s="3"/>
      <c r="E46" s="2"/>
    </row>
  </sheetData>
  <mergeCells count="11">
    <mergeCell ref="A1:C1"/>
    <mergeCell ref="A38:C38"/>
    <mergeCell ref="A39:C39"/>
    <mergeCell ref="A35:C35"/>
    <mergeCell ref="A36:C36"/>
    <mergeCell ref="A3:C3"/>
    <mergeCell ref="B10:C10"/>
    <mergeCell ref="A14:C14"/>
    <mergeCell ref="A20:C20"/>
    <mergeCell ref="A25:C25"/>
    <mergeCell ref="A17:C17"/>
  </mergeCells>
  <conditionalFormatting sqref="A36">
    <cfRule type="cellIs" dxfId="35" priority="48" operator="equal">
      <formula>0</formula>
    </cfRule>
  </conditionalFormatting>
  <conditionalFormatting sqref="B21 B23:B24">
    <cfRule type="cellIs" dxfId="34" priority="47" operator="equal">
      <formula>0</formula>
    </cfRule>
  </conditionalFormatting>
  <conditionalFormatting sqref="A21:C21 C26:C28 A23:C24 A22 C22 A26:A31 C30:C31 B29:C29">
    <cfRule type="expression" dxfId="33" priority="46">
      <formula>AND($C21="n.v.t.")</formula>
    </cfRule>
  </conditionalFormatting>
  <conditionalFormatting sqref="B5:B7">
    <cfRule type="cellIs" dxfId="32" priority="38" operator="equal">
      <formula>0</formula>
    </cfRule>
  </conditionalFormatting>
  <conditionalFormatting sqref="A33 C33">
    <cfRule type="expression" dxfId="31" priority="33">
      <formula>AND($C33="n.v.t.")</formula>
    </cfRule>
  </conditionalFormatting>
  <conditionalFormatting sqref="B26">
    <cfRule type="cellIs" dxfId="30" priority="25" operator="equal">
      <formula>0</formula>
    </cfRule>
  </conditionalFormatting>
  <conditionalFormatting sqref="B26">
    <cfRule type="expression" dxfId="29" priority="24">
      <formula>AND($C26="n.v.t.")</formula>
    </cfRule>
  </conditionalFormatting>
  <conditionalFormatting sqref="B27">
    <cfRule type="cellIs" dxfId="28" priority="23" operator="equal">
      <formula>0</formula>
    </cfRule>
  </conditionalFormatting>
  <conditionalFormatting sqref="B27">
    <cfRule type="expression" dxfId="27" priority="22">
      <formula>AND($C27="n.v.t.")</formula>
    </cfRule>
  </conditionalFormatting>
  <conditionalFormatting sqref="B28">
    <cfRule type="cellIs" dxfId="26" priority="19" operator="equal">
      <formula>0</formula>
    </cfRule>
  </conditionalFormatting>
  <conditionalFormatting sqref="B28">
    <cfRule type="expression" dxfId="25" priority="18">
      <formula>AND($C28="n.v.t.")</formula>
    </cfRule>
  </conditionalFormatting>
  <conditionalFormatting sqref="B30">
    <cfRule type="cellIs" dxfId="24" priority="17" operator="equal">
      <formula>0</formula>
    </cfRule>
  </conditionalFormatting>
  <conditionalFormatting sqref="B30">
    <cfRule type="expression" dxfId="23" priority="16">
      <formula>AND($C30="n.v.t.")</formula>
    </cfRule>
  </conditionalFormatting>
  <conditionalFormatting sqref="B31">
    <cfRule type="cellIs" dxfId="22" priority="15" operator="equal">
      <formula>0</formula>
    </cfRule>
  </conditionalFormatting>
  <conditionalFormatting sqref="B31">
    <cfRule type="expression" dxfId="21" priority="14">
      <formula>AND($C31="n.v.t.")</formula>
    </cfRule>
  </conditionalFormatting>
  <conditionalFormatting sqref="A39">
    <cfRule type="cellIs" dxfId="20" priority="11" operator="equal">
      <formula>0</formula>
    </cfRule>
  </conditionalFormatting>
  <conditionalFormatting sqref="B29">
    <cfRule type="cellIs" dxfId="19" priority="10" operator="equal">
      <formula>0</formula>
    </cfRule>
  </conditionalFormatting>
  <conditionalFormatting sqref="B33">
    <cfRule type="expression" dxfId="18" priority="7">
      <formula>AND($C33="n.v.t.")</formula>
    </cfRule>
  </conditionalFormatting>
  <conditionalFormatting sqref="B33">
    <cfRule type="cellIs" dxfId="17" priority="8" operator="equal">
      <formula>0</formula>
    </cfRule>
  </conditionalFormatting>
  <conditionalFormatting sqref="B22">
    <cfRule type="cellIs" dxfId="16" priority="6" operator="equal">
      <formula>0</formula>
    </cfRule>
  </conditionalFormatting>
  <conditionalFormatting sqref="B22">
    <cfRule type="expression" dxfId="15" priority="5">
      <formula>AND($C22="n.v.t.")</formula>
    </cfRule>
  </conditionalFormatting>
  <conditionalFormatting sqref="A32">
    <cfRule type="expression" dxfId="14" priority="4">
      <formula>AND($C32="n.v.t.")</formula>
    </cfRule>
  </conditionalFormatting>
  <conditionalFormatting sqref="C32">
    <cfRule type="expression" dxfId="13" priority="3">
      <formula>AND($C32="n.v.t.")</formula>
    </cfRule>
  </conditionalFormatting>
  <conditionalFormatting sqref="B32">
    <cfRule type="expression" dxfId="12" priority="1">
      <formula>AND($C32="n.v.t.")</formula>
    </cfRule>
  </conditionalFormatting>
  <conditionalFormatting sqref="B32">
    <cfRule type="cellIs" dxfId="11" priority="2" operator="equal">
      <formula>0</formula>
    </cfRule>
  </conditionalFormatting>
  <hyperlinks>
    <hyperlink ref="C28" r:id="rId1" xr:uid="{00000000-0004-0000-0000-000000000000}"/>
    <hyperlink ref="C29" r:id="rId2" xr:uid="{00000000-0004-0000-0000-000001000000}"/>
    <hyperlink ref="C30" r:id="rId3" xr:uid="{00000000-0004-0000-0000-000002000000}"/>
    <hyperlink ref="C26" r:id="rId4" xr:uid="{00000000-0004-0000-0000-000003000000}"/>
    <hyperlink ref="C27" r:id="rId5" xr:uid="{00000000-0004-0000-0000-000004000000}"/>
    <hyperlink ref="C33" r:id="rId6" xr:uid="{00000000-0004-0000-0000-000005000000}"/>
    <hyperlink ref="C31" r:id="rId7" xr:uid="{00000000-0004-0000-0000-000006000000}"/>
    <hyperlink ref="C32" r:id="rId8" xr:uid="{00000000-0004-0000-0000-000007000000}"/>
  </hyperlinks>
  <pageMargins left="0.7" right="0.7" top="0.75" bottom="0.75" header="0.3" footer="0.3"/>
  <pageSetup paperSize="9" orientation="portrait" r:id="rId9"/>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Keuzelijst!$E$2:$E$4</xm:f>
          </x14:formula1>
          <xm:sqref>B5:B7</xm:sqref>
        </x14:dataValidation>
        <x14:dataValidation type="list" allowBlank="1" showInputMessage="1" showErrorMessage="1" xr:uid="{00000000-0002-0000-0000-000001000000}">
          <x14:formula1>
            <xm:f>Keuzelijst!$G$2:$G$3</xm:f>
          </x14:formula1>
          <xm:sqref>B21:B24</xm:sqref>
        </x14:dataValidation>
        <x14:dataValidation type="list" allowBlank="1" showInputMessage="1" showErrorMessage="1" xr:uid="{00000000-0002-0000-0000-000002000000}">
          <x14:formula1>
            <xm:f>Keuzelijst!$I$2:$I$3</xm:f>
          </x14:formula1>
          <xm:sqref>B26:B33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77401-1300-4843-9C74-D21976AFC5AF}">
  <sheetPr>
    <tabColor theme="9" tint="0.79995117038483843"/>
    <pageSetUpPr fitToPage="1"/>
  </sheetPr>
  <dimension ref="A1:J21"/>
  <sheetViews>
    <sheetView zoomScaleNormal="100" workbookViewId="0">
      <pane ySplit="2" topLeftCell="A3" activePane="bottomLeft" state="frozen"/>
      <selection activeCell="K21" sqref="K21"/>
      <selection pane="bottomLeft" activeCell="E4" sqref="E4"/>
    </sheetView>
  </sheetViews>
  <sheetFormatPr defaultRowHeight="15" x14ac:dyDescent="0.25"/>
  <cols>
    <col min="1" max="1" width="9.140625" style="2"/>
    <col min="2" max="2" width="7.42578125" hidden="1" customWidth="1"/>
    <col min="3" max="3" width="8.5703125" bestFit="1" customWidth="1"/>
    <col min="4" max="4" width="11.140625" customWidth="1"/>
    <col min="5" max="5" width="61.7109375" customWidth="1"/>
    <col min="6" max="6" width="10" customWidth="1"/>
    <col min="7" max="7" width="12.42578125" customWidth="1"/>
    <col min="8" max="8" width="13.85546875" customWidth="1"/>
    <col min="9" max="9" width="13.140625" style="67" bestFit="1" customWidth="1"/>
    <col min="10" max="10" width="17.42578125" style="67" customWidth="1"/>
  </cols>
  <sheetData>
    <row r="1" spans="1:10" x14ac:dyDescent="0.25">
      <c r="A1" s="132" t="s">
        <v>55</v>
      </c>
      <c r="B1" s="133"/>
      <c r="C1" s="133"/>
      <c r="D1" s="133"/>
      <c r="E1" s="133"/>
      <c r="F1" s="133"/>
      <c r="G1" s="43"/>
      <c r="H1" s="43"/>
      <c r="I1" s="118" t="s">
        <v>56</v>
      </c>
      <c r="J1" s="119"/>
    </row>
    <row r="2" spans="1:10" ht="24" x14ac:dyDescent="0.25">
      <c r="A2" s="44" t="s">
        <v>57</v>
      </c>
      <c r="B2" s="44" t="s">
        <v>57</v>
      </c>
      <c r="C2" s="45" t="s">
        <v>58</v>
      </c>
      <c r="D2" s="46" t="s">
        <v>59</v>
      </c>
      <c r="E2" s="45" t="s">
        <v>60</v>
      </c>
      <c r="F2" s="44" t="s">
        <v>61</v>
      </c>
      <c r="G2" s="45" t="s">
        <v>62</v>
      </c>
      <c r="H2" s="45" t="s">
        <v>63</v>
      </c>
      <c r="I2" s="60" t="s">
        <v>64</v>
      </c>
      <c r="J2" s="61" t="s">
        <v>65</v>
      </c>
    </row>
    <row r="3" spans="1:10" ht="36" x14ac:dyDescent="0.25">
      <c r="A3" s="47" t="s">
        <v>66</v>
      </c>
      <c r="B3" s="42" t="s">
        <v>67</v>
      </c>
      <c r="C3" s="42" t="s">
        <v>68</v>
      </c>
      <c r="D3" s="48" t="s">
        <v>69</v>
      </c>
      <c r="E3" s="49" t="s">
        <v>70</v>
      </c>
      <c r="F3" s="49" t="s">
        <v>71</v>
      </c>
      <c r="G3" s="49" t="s">
        <v>72</v>
      </c>
      <c r="H3" s="41"/>
      <c r="I3" s="62" t="s">
        <v>72</v>
      </c>
      <c r="J3" s="63"/>
    </row>
    <row r="4" spans="1:10" ht="60" x14ac:dyDescent="0.25">
      <c r="A4" s="47" t="s">
        <v>73</v>
      </c>
      <c r="B4" s="42" t="s">
        <v>74</v>
      </c>
      <c r="C4" s="42" t="s">
        <v>68</v>
      </c>
      <c r="D4" s="48" t="s">
        <v>69</v>
      </c>
      <c r="E4" s="49" t="s">
        <v>75</v>
      </c>
      <c r="F4" s="49" t="s">
        <v>71</v>
      </c>
      <c r="G4" s="49" t="s">
        <v>72</v>
      </c>
      <c r="H4" s="41"/>
      <c r="I4" s="62" t="s">
        <v>72</v>
      </c>
      <c r="J4" s="63"/>
    </row>
    <row r="5" spans="1:10" ht="120" x14ac:dyDescent="0.25">
      <c r="A5" s="47" t="s">
        <v>76</v>
      </c>
      <c r="B5" s="42" t="s">
        <v>77</v>
      </c>
      <c r="C5" s="42" t="s">
        <v>68</v>
      </c>
      <c r="D5" s="48" t="s">
        <v>69</v>
      </c>
      <c r="E5" s="49" t="s">
        <v>78</v>
      </c>
      <c r="F5" s="49" t="s">
        <v>71</v>
      </c>
      <c r="G5" s="49" t="s">
        <v>72</v>
      </c>
      <c r="H5" s="41"/>
      <c r="I5" s="62" t="s">
        <v>72</v>
      </c>
      <c r="J5" s="63"/>
    </row>
    <row r="6" spans="1:10" ht="72" x14ac:dyDescent="0.25">
      <c r="A6" s="47" t="s">
        <v>79</v>
      </c>
      <c r="B6" s="42" t="s">
        <v>80</v>
      </c>
      <c r="C6" s="42" t="s">
        <v>68</v>
      </c>
      <c r="D6" s="50" t="s">
        <v>81</v>
      </c>
      <c r="E6" s="49" t="s">
        <v>82</v>
      </c>
      <c r="F6" s="49" t="s">
        <v>71</v>
      </c>
      <c r="G6" s="49" t="s">
        <v>72</v>
      </c>
      <c r="H6" s="41"/>
      <c r="I6" s="62" t="s">
        <v>72</v>
      </c>
      <c r="J6" s="63"/>
    </row>
    <row r="7" spans="1:10" ht="36" x14ac:dyDescent="0.25">
      <c r="A7" s="47" t="s">
        <v>84</v>
      </c>
      <c r="B7" s="42" t="s">
        <v>85</v>
      </c>
      <c r="C7" s="42" t="s">
        <v>68</v>
      </c>
      <c r="D7" s="50" t="s">
        <v>81</v>
      </c>
      <c r="E7" s="51" t="s">
        <v>86</v>
      </c>
      <c r="F7" s="49" t="s">
        <v>71</v>
      </c>
      <c r="G7" s="49" t="s">
        <v>72</v>
      </c>
      <c r="H7" s="41"/>
      <c r="I7" s="62" t="s">
        <v>72</v>
      </c>
      <c r="J7" s="63"/>
    </row>
    <row r="8" spans="1:10" ht="120" x14ac:dyDescent="0.25">
      <c r="A8" s="47" t="s">
        <v>87</v>
      </c>
      <c r="B8" s="42" t="s">
        <v>88</v>
      </c>
      <c r="C8" s="42" t="s">
        <v>68</v>
      </c>
      <c r="D8" s="50" t="s">
        <v>81</v>
      </c>
      <c r="E8" s="49" t="s">
        <v>89</v>
      </c>
      <c r="F8" s="49" t="s">
        <v>71</v>
      </c>
      <c r="G8" s="49" t="s">
        <v>72</v>
      </c>
      <c r="H8" s="41"/>
      <c r="I8" s="62" t="s">
        <v>72</v>
      </c>
      <c r="J8" s="63"/>
    </row>
    <row r="9" spans="1:10" ht="48" x14ac:dyDescent="0.25">
      <c r="A9" s="47" t="s">
        <v>90</v>
      </c>
      <c r="B9" s="42" t="s">
        <v>91</v>
      </c>
      <c r="C9" s="42" t="s">
        <v>68</v>
      </c>
      <c r="D9" s="50" t="s">
        <v>81</v>
      </c>
      <c r="E9" s="51" t="s">
        <v>92</v>
      </c>
      <c r="F9" s="49" t="s">
        <v>71</v>
      </c>
      <c r="G9" s="49" t="s">
        <v>72</v>
      </c>
      <c r="H9" s="41"/>
      <c r="I9" s="62" t="s">
        <v>72</v>
      </c>
      <c r="J9" s="63"/>
    </row>
    <row r="10" spans="1:10" ht="60" x14ac:dyDescent="0.25">
      <c r="A10" s="47" t="s">
        <v>93</v>
      </c>
      <c r="B10" s="42" t="s">
        <v>94</v>
      </c>
      <c r="C10" s="42" t="s">
        <v>68</v>
      </c>
      <c r="D10" s="50" t="s">
        <v>81</v>
      </c>
      <c r="E10" s="49" t="s">
        <v>95</v>
      </c>
      <c r="F10" s="49" t="s">
        <v>71</v>
      </c>
      <c r="G10" s="49" t="s">
        <v>72</v>
      </c>
      <c r="H10" s="41"/>
      <c r="I10" s="62" t="s">
        <v>72</v>
      </c>
      <c r="J10" s="64"/>
    </row>
    <row r="11" spans="1:10" ht="24" x14ac:dyDescent="0.25">
      <c r="A11" s="47" t="s">
        <v>96</v>
      </c>
      <c r="B11" s="42" t="s">
        <v>97</v>
      </c>
      <c r="C11" s="42" t="s">
        <v>68</v>
      </c>
      <c r="D11" s="50" t="s">
        <v>81</v>
      </c>
      <c r="E11" s="49" t="s">
        <v>98</v>
      </c>
      <c r="F11" s="49" t="s">
        <v>71</v>
      </c>
      <c r="G11" s="49" t="s">
        <v>72</v>
      </c>
      <c r="H11" s="41"/>
      <c r="I11" s="62" t="s">
        <v>72</v>
      </c>
      <c r="J11" s="63"/>
    </row>
    <row r="12" spans="1:10" ht="24" x14ac:dyDescent="0.25">
      <c r="A12" s="47" t="s">
        <v>99</v>
      </c>
      <c r="B12" s="42" t="s">
        <v>100</v>
      </c>
      <c r="C12" s="52" t="s">
        <v>68</v>
      </c>
      <c r="D12" s="50" t="s">
        <v>81</v>
      </c>
      <c r="E12" s="53" t="s">
        <v>101</v>
      </c>
      <c r="F12" s="49" t="s">
        <v>71</v>
      </c>
      <c r="G12" s="49" t="s">
        <v>72</v>
      </c>
      <c r="H12" s="41"/>
      <c r="I12" s="62" t="s">
        <v>72</v>
      </c>
      <c r="J12" s="63"/>
    </row>
    <row r="13" spans="1:10" ht="24" x14ac:dyDescent="0.25">
      <c r="A13" s="47" t="s">
        <v>102</v>
      </c>
      <c r="B13" s="42" t="s">
        <v>103</v>
      </c>
      <c r="C13" s="52" t="s">
        <v>68</v>
      </c>
      <c r="D13" s="50" t="s">
        <v>81</v>
      </c>
      <c r="E13" s="53" t="s">
        <v>104</v>
      </c>
      <c r="F13" s="52" t="s">
        <v>105</v>
      </c>
      <c r="G13" s="51" t="s">
        <v>106</v>
      </c>
      <c r="H13" s="41" t="s">
        <v>107</v>
      </c>
      <c r="I13" s="62" t="s">
        <v>106</v>
      </c>
      <c r="J13" s="63"/>
    </row>
    <row r="14" spans="1:10" ht="24" x14ac:dyDescent="0.25">
      <c r="A14" s="47" t="s">
        <v>108</v>
      </c>
      <c r="B14" s="42" t="s">
        <v>109</v>
      </c>
      <c r="C14" s="42" t="s">
        <v>68</v>
      </c>
      <c r="D14" s="50" t="s">
        <v>81</v>
      </c>
      <c r="E14" s="49" t="s">
        <v>110</v>
      </c>
      <c r="F14" s="49" t="s">
        <v>71</v>
      </c>
      <c r="G14" s="49" t="s">
        <v>72</v>
      </c>
      <c r="H14" s="41"/>
      <c r="I14" s="62" t="s">
        <v>72</v>
      </c>
      <c r="J14" s="64"/>
    </row>
    <row r="15" spans="1:10" ht="24" x14ac:dyDescent="0.25">
      <c r="A15" s="47" t="s">
        <v>111</v>
      </c>
      <c r="B15" s="42" t="s">
        <v>112</v>
      </c>
      <c r="C15" s="42" t="s">
        <v>68</v>
      </c>
      <c r="D15" s="50" t="s">
        <v>81</v>
      </c>
      <c r="E15" s="54" t="s">
        <v>113</v>
      </c>
      <c r="F15" s="49" t="s">
        <v>71</v>
      </c>
      <c r="G15" s="49" t="s">
        <v>72</v>
      </c>
      <c r="H15" s="42"/>
      <c r="I15" s="62" t="s">
        <v>72</v>
      </c>
      <c r="J15" s="64"/>
    </row>
    <row r="16" spans="1:10" ht="24" x14ac:dyDescent="0.25">
      <c r="A16" s="47" t="s">
        <v>114</v>
      </c>
      <c r="B16" s="42" t="s">
        <v>115</v>
      </c>
      <c r="C16" s="42" t="s">
        <v>68</v>
      </c>
      <c r="D16" s="50" t="s">
        <v>81</v>
      </c>
      <c r="E16" s="49" t="s">
        <v>116</v>
      </c>
      <c r="F16" s="49" t="s">
        <v>71</v>
      </c>
      <c r="G16" s="49" t="s">
        <v>72</v>
      </c>
      <c r="H16" s="41"/>
      <c r="I16" s="62" t="s">
        <v>72</v>
      </c>
      <c r="J16" s="63"/>
    </row>
    <row r="17" spans="1:10" ht="36" x14ac:dyDescent="0.25">
      <c r="A17" s="56" t="s">
        <v>118</v>
      </c>
      <c r="B17" s="120" t="s">
        <v>119</v>
      </c>
      <c r="C17" s="120" t="s">
        <v>68</v>
      </c>
      <c r="D17" s="122" t="s">
        <v>117</v>
      </c>
      <c r="E17" s="55" t="s">
        <v>120</v>
      </c>
      <c r="F17" s="124" t="s">
        <v>71</v>
      </c>
      <c r="G17" s="126" t="s">
        <v>72</v>
      </c>
      <c r="H17" s="128"/>
      <c r="I17" s="65" t="s">
        <v>25</v>
      </c>
      <c r="J17" s="130"/>
    </row>
    <row r="18" spans="1:10" ht="24" x14ac:dyDescent="0.25">
      <c r="A18" s="56" t="s">
        <v>121</v>
      </c>
      <c r="B18" s="121"/>
      <c r="C18" s="121"/>
      <c r="D18" s="123"/>
      <c r="E18" s="57" t="s">
        <v>122</v>
      </c>
      <c r="F18" s="125"/>
      <c r="G18" s="127"/>
      <c r="H18" s="129"/>
      <c r="I18" s="65" t="s">
        <v>25</v>
      </c>
      <c r="J18" s="131"/>
    </row>
    <row r="19" spans="1:10" ht="36" x14ac:dyDescent="0.25">
      <c r="A19" s="56" t="s">
        <v>123</v>
      </c>
      <c r="B19" s="121"/>
      <c r="C19" s="121"/>
      <c r="D19" s="123"/>
      <c r="E19" s="57" t="s">
        <v>305</v>
      </c>
      <c r="F19" s="125"/>
      <c r="G19" s="127"/>
      <c r="H19" s="129"/>
      <c r="I19" s="65" t="s">
        <v>25</v>
      </c>
      <c r="J19" s="131"/>
    </row>
    <row r="20" spans="1:10" ht="24" x14ac:dyDescent="0.25">
      <c r="A20" s="47" t="s">
        <v>124</v>
      </c>
      <c r="B20" s="42" t="s">
        <v>125</v>
      </c>
      <c r="C20" s="42" t="s">
        <v>68</v>
      </c>
      <c r="D20" s="58" t="s">
        <v>126</v>
      </c>
      <c r="E20" s="59" t="s">
        <v>127</v>
      </c>
      <c r="F20" s="49" t="s">
        <v>71</v>
      </c>
      <c r="G20" s="49" t="s">
        <v>72</v>
      </c>
      <c r="H20" s="41"/>
      <c r="I20" s="66" t="s">
        <v>72</v>
      </c>
      <c r="J20" s="63"/>
    </row>
    <row r="21" spans="1:10" ht="48" x14ac:dyDescent="0.25">
      <c r="A21" s="47" t="s">
        <v>128</v>
      </c>
      <c r="B21" s="42" t="s">
        <v>129</v>
      </c>
      <c r="C21" s="42" t="s">
        <v>68</v>
      </c>
      <c r="D21" s="58" t="s">
        <v>126</v>
      </c>
      <c r="E21" s="49" t="s">
        <v>130</v>
      </c>
      <c r="F21" s="49" t="s">
        <v>71</v>
      </c>
      <c r="G21" s="49" t="s">
        <v>72</v>
      </c>
      <c r="H21" s="41"/>
      <c r="I21" s="62" t="s">
        <v>72</v>
      </c>
      <c r="J21" s="63"/>
    </row>
  </sheetData>
  <mergeCells count="9">
    <mergeCell ref="I1:J1"/>
    <mergeCell ref="B17:B19"/>
    <mergeCell ref="C17:C19"/>
    <mergeCell ref="D17:D19"/>
    <mergeCell ref="F17:F19"/>
    <mergeCell ref="G17:G19"/>
    <mergeCell ref="H17:H19"/>
    <mergeCell ref="J17:J19"/>
    <mergeCell ref="A1:F1"/>
  </mergeCells>
  <conditionalFormatting sqref="A3:J21">
    <cfRule type="expression" dxfId="10" priority="1">
      <formula>$I3="Vraag vervallen"</formula>
    </cfRule>
  </conditionalFormatting>
  <dataValidations count="1">
    <dataValidation type="list" allowBlank="1" showInputMessage="1" showErrorMessage="1" sqref="H7 H9:H11" xr:uid="{00000000-0002-0000-0100-000000000000}">
      <formula1>"kort, uitgebreid, zeer uigebreid"</formula1>
    </dataValidation>
  </dataValidations>
  <pageMargins left="0.39370078740157499" right="0.39370078740157499" top="0.39370078740157499" bottom="0.39370078740157499" header="0.31496062992126" footer="0.31496062992126"/>
  <pageSetup paperSize="9" scale="65"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1000000}">
          <x14:formula1>
            <xm:f>Keuzelijst!$A$2:$A$8</xm:f>
          </x14:formula1>
          <xm:sqref>I3:I21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5E4C1-65D7-43CB-B4A1-AA04D48654C8}">
  <sheetPr>
    <tabColor theme="8" tint="0.79995117038483843"/>
    <pageSetUpPr fitToPage="1"/>
  </sheetPr>
  <dimension ref="A1:K10"/>
  <sheetViews>
    <sheetView workbookViewId="0">
      <pane ySplit="2" topLeftCell="A3" activePane="bottomLeft" state="frozen"/>
      <selection activeCell="K21" sqref="K21"/>
      <selection pane="bottomLeft" activeCell="E7" sqref="E7"/>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 customWidth="1"/>
    <col min="9" max="9" width="13.140625" style="67" bestFit="1" customWidth="1"/>
    <col min="10" max="10" width="12.42578125" style="67" customWidth="1"/>
    <col min="11" max="11" width="15.85546875" style="92" customWidth="1"/>
  </cols>
  <sheetData>
    <row r="1" spans="1:10" x14ac:dyDescent="0.25">
      <c r="A1" s="136" t="s">
        <v>131</v>
      </c>
      <c r="B1" s="136"/>
      <c r="C1" s="136"/>
      <c r="D1" s="136"/>
      <c r="E1" s="136"/>
      <c r="F1" s="137"/>
      <c r="G1" s="68"/>
      <c r="H1" s="68"/>
      <c r="I1" s="134" t="s">
        <v>56</v>
      </c>
      <c r="J1" s="135"/>
    </row>
    <row r="2" spans="1:10" ht="24" x14ac:dyDescent="0.25">
      <c r="A2" s="69" t="s">
        <v>57</v>
      </c>
      <c r="B2" s="69" t="s">
        <v>57</v>
      </c>
      <c r="C2" s="69" t="s">
        <v>58</v>
      </c>
      <c r="D2" s="70" t="s">
        <v>59</v>
      </c>
      <c r="E2" s="71" t="s">
        <v>60</v>
      </c>
      <c r="F2" s="69" t="s">
        <v>61</v>
      </c>
      <c r="G2" s="71" t="s">
        <v>62</v>
      </c>
      <c r="H2" s="71" t="s">
        <v>63</v>
      </c>
      <c r="I2" s="72" t="s">
        <v>64</v>
      </c>
      <c r="J2" s="73" t="s">
        <v>65</v>
      </c>
    </row>
    <row r="3" spans="1:10" ht="36" x14ac:dyDescent="0.25">
      <c r="A3" s="47" t="s">
        <v>132</v>
      </c>
      <c r="B3" s="42" t="s">
        <v>133</v>
      </c>
      <c r="C3" s="42" t="s">
        <v>68</v>
      </c>
      <c r="D3" s="48" t="s">
        <v>134</v>
      </c>
      <c r="E3" s="51" t="s">
        <v>135</v>
      </c>
      <c r="F3" s="42" t="s">
        <v>71</v>
      </c>
      <c r="G3" s="49" t="s">
        <v>72</v>
      </c>
      <c r="H3" s="41"/>
      <c r="I3" s="62" t="s">
        <v>72</v>
      </c>
      <c r="J3" s="63"/>
    </row>
    <row r="4" spans="1:10" ht="48" x14ac:dyDescent="0.25">
      <c r="A4" s="47" t="s">
        <v>136</v>
      </c>
      <c r="B4" s="42" t="s">
        <v>137</v>
      </c>
      <c r="C4" s="42" t="s">
        <v>68</v>
      </c>
      <c r="D4" s="48" t="s">
        <v>134</v>
      </c>
      <c r="E4" s="54" t="s">
        <v>138</v>
      </c>
      <c r="F4" s="42" t="s">
        <v>71</v>
      </c>
      <c r="G4" s="49" t="s">
        <v>72</v>
      </c>
      <c r="H4" s="42"/>
      <c r="I4" s="62" t="s">
        <v>72</v>
      </c>
      <c r="J4" s="63"/>
    </row>
    <row r="5" spans="1:10" ht="36" x14ac:dyDescent="0.25">
      <c r="A5" s="47" t="s">
        <v>139</v>
      </c>
      <c r="B5" s="42" t="s">
        <v>140</v>
      </c>
      <c r="C5" s="42" t="s">
        <v>68</v>
      </c>
      <c r="D5" s="48" t="s">
        <v>134</v>
      </c>
      <c r="E5" s="49" t="s">
        <v>141</v>
      </c>
      <c r="F5" s="42" t="s">
        <v>71</v>
      </c>
      <c r="G5" s="49" t="s">
        <v>72</v>
      </c>
      <c r="H5" s="41"/>
      <c r="I5" s="62" t="s">
        <v>72</v>
      </c>
      <c r="J5" s="64"/>
    </row>
    <row r="6" spans="1:10" ht="36" x14ac:dyDescent="0.25">
      <c r="A6" s="47" t="s">
        <v>142</v>
      </c>
      <c r="B6" s="42" t="s">
        <v>143</v>
      </c>
      <c r="C6" s="42" t="s">
        <v>68</v>
      </c>
      <c r="D6" s="48" t="s">
        <v>134</v>
      </c>
      <c r="E6" s="49" t="s">
        <v>144</v>
      </c>
      <c r="F6" s="42" t="s">
        <v>71</v>
      </c>
      <c r="G6" s="49" t="s">
        <v>72</v>
      </c>
      <c r="H6" s="41"/>
      <c r="I6" s="62" t="s">
        <v>72</v>
      </c>
      <c r="J6" s="63"/>
    </row>
    <row r="7" spans="1:10" ht="60" x14ac:dyDescent="0.25">
      <c r="A7" s="47" t="s">
        <v>145</v>
      </c>
      <c r="B7" s="42" t="s">
        <v>146</v>
      </c>
      <c r="C7" s="42" t="s">
        <v>68</v>
      </c>
      <c r="D7" s="48" t="s">
        <v>134</v>
      </c>
      <c r="E7" s="49" t="s">
        <v>309</v>
      </c>
      <c r="F7" s="42" t="s">
        <v>71</v>
      </c>
      <c r="G7" s="49" t="s">
        <v>72</v>
      </c>
      <c r="H7" s="41"/>
      <c r="I7" s="62" t="s">
        <v>72</v>
      </c>
      <c r="J7" s="64"/>
    </row>
    <row r="10" spans="1:10" x14ac:dyDescent="0.25">
      <c r="J10" s="74"/>
    </row>
  </sheetData>
  <mergeCells count="2">
    <mergeCell ref="I1:J1"/>
    <mergeCell ref="A1:F1"/>
  </mergeCells>
  <conditionalFormatting sqref="A3:J7">
    <cfRule type="expression" dxfId="9"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Keuzelijst!$A$2:$A$8</xm:f>
          </x14:formula1>
          <xm:sqref>I3:I7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3F23B-0CB2-4B9E-ACFE-03C2B23F81B7}">
  <sheetPr>
    <tabColor theme="7" tint="0.79995117038483843"/>
    <pageSetUpPr fitToPage="1"/>
  </sheetPr>
  <dimension ref="A1:J3"/>
  <sheetViews>
    <sheetView workbookViewId="0">
      <pane ySplit="2" topLeftCell="A3" activePane="bottomLeft" state="frozen"/>
      <selection activeCell="I5" sqref="I5"/>
      <selection pane="bottomLeft" activeCell="N8" sqref="N8"/>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42578125" customWidth="1"/>
    <col min="9" max="9" width="9.85546875" style="67" customWidth="1"/>
    <col min="10" max="10" width="19.5703125" style="67" customWidth="1"/>
  </cols>
  <sheetData>
    <row r="1" spans="1:10" x14ac:dyDescent="0.25">
      <c r="A1" s="136" t="s">
        <v>131</v>
      </c>
      <c r="B1" s="136"/>
      <c r="C1" s="136"/>
      <c r="D1" s="136"/>
      <c r="E1" s="136"/>
      <c r="F1" s="137"/>
      <c r="G1" s="68"/>
      <c r="H1" s="68"/>
      <c r="I1" s="134" t="s">
        <v>56</v>
      </c>
      <c r="J1" s="135"/>
    </row>
    <row r="2" spans="1:10" ht="24" x14ac:dyDescent="0.25">
      <c r="A2" s="69" t="s">
        <v>57</v>
      </c>
      <c r="B2" s="69" t="s">
        <v>57</v>
      </c>
      <c r="C2" s="69" t="s">
        <v>58</v>
      </c>
      <c r="D2" s="70" t="s">
        <v>59</v>
      </c>
      <c r="E2" s="71" t="s">
        <v>60</v>
      </c>
      <c r="F2" s="69" t="s">
        <v>61</v>
      </c>
      <c r="G2" s="71" t="s">
        <v>62</v>
      </c>
      <c r="H2" s="71" t="s">
        <v>63</v>
      </c>
      <c r="I2" s="72" t="s">
        <v>64</v>
      </c>
      <c r="J2" s="77" t="s">
        <v>65</v>
      </c>
    </row>
    <row r="3" spans="1:10" s="76" customFormat="1" ht="60" x14ac:dyDescent="0.25">
      <c r="A3" s="47" t="s">
        <v>147</v>
      </c>
      <c r="B3" s="42" t="s">
        <v>148</v>
      </c>
      <c r="C3" s="42" t="s">
        <v>68</v>
      </c>
      <c r="D3" s="75" t="s">
        <v>149</v>
      </c>
      <c r="E3" s="49" t="s">
        <v>150</v>
      </c>
      <c r="F3" s="42" t="s">
        <v>105</v>
      </c>
      <c r="G3" s="51" t="s">
        <v>106</v>
      </c>
      <c r="H3" s="41" t="s">
        <v>151</v>
      </c>
      <c r="I3" s="62" t="s">
        <v>106</v>
      </c>
      <c r="J3" s="63"/>
    </row>
  </sheetData>
  <mergeCells count="2">
    <mergeCell ref="I1:J1"/>
    <mergeCell ref="A1:F1"/>
  </mergeCells>
  <conditionalFormatting sqref="A3:J3">
    <cfRule type="expression" dxfId="8"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Keuzelijst!$A$2:$A$8</xm:f>
          </x14:formula1>
          <xm:sqref>I3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B4653-A363-45D9-ACF6-E1C18A997E74}">
  <sheetPr>
    <tabColor theme="6" tint="0.79995117038483843"/>
    <pageSetUpPr fitToPage="1"/>
  </sheetPr>
  <dimension ref="A1:J18"/>
  <sheetViews>
    <sheetView workbookViewId="0">
      <pane ySplit="2" topLeftCell="A14" activePane="bottomLeft" state="frozen"/>
      <selection activeCell="I5" sqref="I5"/>
      <selection pane="bottomLeft" activeCell="E4" sqref="E4"/>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8" width="12.42578125" customWidth="1"/>
    <col min="9" max="9" width="12.7109375" style="67" customWidth="1"/>
    <col min="10" max="10" width="19.5703125" style="67" customWidth="1"/>
  </cols>
  <sheetData>
    <row r="1" spans="1:10" x14ac:dyDescent="0.25">
      <c r="A1" s="136" t="s">
        <v>131</v>
      </c>
      <c r="B1" s="136"/>
      <c r="C1" s="136"/>
      <c r="D1" s="136"/>
      <c r="E1" s="136"/>
      <c r="F1" s="137"/>
      <c r="G1" s="68"/>
      <c r="H1" s="68"/>
      <c r="I1" s="134" t="s">
        <v>56</v>
      </c>
      <c r="J1" s="135"/>
    </row>
    <row r="2" spans="1:10" ht="24" x14ac:dyDescent="0.25">
      <c r="A2" s="69" t="s">
        <v>57</v>
      </c>
      <c r="B2" s="69" t="s">
        <v>57</v>
      </c>
      <c r="C2" s="69" t="s">
        <v>58</v>
      </c>
      <c r="D2" s="70" t="s">
        <v>59</v>
      </c>
      <c r="E2" s="71" t="s">
        <v>60</v>
      </c>
      <c r="F2" s="69" t="s">
        <v>61</v>
      </c>
      <c r="G2" s="71" t="s">
        <v>152</v>
      </c>
      <c r="H2" s="71" t="s">
        <v>63</v>
      </c>
      <c r="I2" s="72" t="s">
        <v>64</v>
      </c>
      <c r="J2" s="77" t="s">
        <v>65</v>
      </c>
    </row>
    <row r="3" spans="1:10" ht="36" x14ac:dyDescent="0.25">
      <c r="A3" s="47" t="s">
        <v>153</v>
      </c>
      <c r="B3" s="42" t="s">
        <v>154</v>
      </c>
      <c r="C3" s="42" t="s">
        <v>68</v>
      </c>
      <c r="D3" s="78" t="s">
        <v>155</v>
      </c>
      <c r="E3" s="54" t="s">
        <v>156</v>
      </c>
      <c r="F3" s="42" t="s">
        <v>71</v>
      </c>
      <c r="G3" s="49" t="s">
        <v>72</v>
      </c>
      <c r="H3" s="42"/>
      <c r="I3" s="62" t="s">
        <v>72</v>
      </c>
      <c r="J3" s="63"/>
    </row>
    <row r="4" spans="1:10" ht="60" x14ac:dyDescent="0.25">
      <c r="A4" s="47" t="s">
        <v>157</v>
      </c>
      <c r="B4" s="42" t="s">
        <v>158</v>
      </c>
      <c r="C4" s="42" t="s">
        <v>68</v>
      </c>
      <c r="D4" s="78" t="s">
        <v>155</v>
      </c>
      <c r="E4" s="54" t="s">
        <v>159</v>
      </c>
      <c r="F4" s="42" t="s">
        <v>71</v>
      </c>
      <c r="G4" s="49" t="s">
        <v>72</v>
      </c>
      <c r="H4" s="42"/>
      <c r="I4" s="62" t="s">
        <v>72</v>
      </c>
      <c r="J4" s="63"/>
    </row>
    <row r="5" spans="1:10" ht="240" x14ac:dyDescent="0.25">
      <c r="A5" s="47" t="s">
        <v>162</v>
      </c>
      <c r="B5" s="42" t="s">
        <v>163</v>
      </c>
      <c r="C5" s="42" t="s">
        <v>68</v>
      </c>
      <c r="D5" s="80" t="s">
        <v>164</v>
      </c>
      <c r="E5" s="54" t="s">
        <v>165</v>
      </c>
      <c r="F5" s="42" t="s">
        <v>71</v>
      </c>
      <c r="G5" s="49" t="s">
        <v>72</v>
      </c>
      <c r="H5" s="42"/>
      <c r="I5" s="62" t="s">
        <v>72</v>
      </c>
      <c r="J5" s="63"/>
    </row>
    <row r="6" spans="1:10" ht="48" x14ac:dyDescent="0.25">
      <c r="A6" s="47" t="s">
        <v>167</v>
      </c>
      <c r="B6" s="42" t="s">
        <v>168</v>
      </c>
      <c r="C6" s="42" t="s">
        <v>68</v>
      </c>
      <c r="D6" s="82" t="s">
        <v>166</v>
      </c>
      <c r="E6" s="49" t="s">
        <v>169</v>
      </c>
      <c r="F6" s="42" t="s">
        <v>71</v>
      </c>
      <c r="G6" s="49" t="s">
        <v>72</v>
      </c>
      <c r="H6" s="41"/>
      <c r="I6" s="62" t="s">
        <v>72</v>
      </c>
      <c r="J6" s="63"/>
    </row>
    <row r="7" spans="1:10" ht="24" x14ac:dyDescent="0.25">
      <c r="A7" s="47" t="s">
        <v>170</v>
      </c>
      <c r="B7" s="42" t="s">
        <v>171</v>
      </c>
      <c r="C7" s="42" t="s">
        <v>68</v>
      </c>
      <c r="D7" s="82" t="s">
        <v>166</v>
      </c>
      <c r="E7" s="49" t="s">
        <v>172</v>
      </c>
      <c r="F7" s="42" t="s">
        <v>71</v>
      </c>
      <c r="G7" s="49" t="s">
        <v>72</v>
      </c>
      <c r="H7" s="41"/>
      <c r="I7" s="62" t="s">
        <v>72</v>
      </c>
      <c r="J7" s="63"/>
    </row>
    <row r="8" spans="1:10" ht="240" x14ac:dyDescent="0.25">
      <c r="A8" s="47" t="s">
        <v>173</v>
      </c>
      <c r="B8" s="42" t="s">
        <v>174</v>
      </c>
      <c r="C8" s="42" t="s">
        <v>68</v>
      </c>
      <c r="D8" s="83" t="s">
        <v>175</v>
      </c>
      <c r="E8" s="49" t="s">
        <v>176</v>
      </c>
      <c r="F8" s="42" t="s">
        <v>71</v>
      </c>
      <c r="G8" s="49" t="s">
        <v>72</v>
      </c>
      <c r="H8" s="41"/>
      <c r="I8" s="62" t="s">
        <v>72</v>
      </c>
      <c r="J8" s="63"/>
    </row>
    <row r="9" spans="1:10" ht="36" x14ac:dyDescent="0.25">
      <c r="A9" s="47" t="s">
        <v>177</v>
      </c>
      <c r="B9" s="42" t="s">
        <v>178</v>
      </c>
      <c r="C9" s="42" t="s">
        <v>68</v>
      </c>
      <c r="D9" s="83" t="s">
        <v>175</v>
      </c>
      <c r="E9" s="49" t="s">
        <v>179</v>
      </c>
      <c r="F9" s="42" t="s">
        <v>105</v>
      </c>
      <c r="G9" s="51" t="s">
        <v>106</v>
      </c>
      <c r="H9" s="41" t="s">
        <v>107</v>
      </c>
      <c r="I9" s="62" t="s">
        <v>106</v>
      </c>
      <c r="J9" s="63"/>
    </row>
    <row r="10" spans="1:10" ht="72" x14ac:dyDescent="0.25">
      <c r="A10" s="47" t="s">
        <v>180</v>
      </c>
      <c r="B10" s="42" t="s">
        <v>181</v>
      </c>
      <c r="C10" s="42" t="s">
        <v>68</v>
      </c>
      <c r="D10" s="83" t="s">
        <v>175</v>
      </c>
      <c r="E10" s="49" t="s">
        <v>182</v>
      </c>
      <c r="F10" s="42" t="s">
        <v>71</v>
      </c>
      <c r="G10" s="49" t="s">
        <v>72</v>
      </c>
      <c r="H10" s="84"/>
      <c r="I10" s="62" t="s">
        <v>72</v>
      </c>
      <c r="J10" s="63"/>
    </row>
    <row r="11" spans="1:10" ht="36" x14ac:dyDescent="0.25">
      <c r="A11" s="47" t="s">
        <v>183</v>
      </c>
      <c r="B11" s="42" t="s">
        <v>184</v>
      </c>
      <c r="C11" s="42" t="s">
        <v>68</v>
      </c>
      <c r="D11" s="83" t="s">
        <v>175</v>
      </c>
      <c r="E11" s="49" t="s">
        <v>185</v>
      </c>
      <c r="F11" s="42" t="s">
        <v>105</v>
      </c>
      <c r="G11" s="51" t="s">
        <v>106</v>
      </c>
      <c r="H11" s="41" t="s">
        <v>107</v>
      </c>
      <c r="I11" s="62" t="s">
        <v>106</v>
      </c>
      <c r="J11" s="63"/>
    </row>
    <row r="12" spans="1:10" ht="36" x14ac:dyDescent="0.25">
      <c r="A12" s="47" t="s">
        <v>186</v>
      </c>
      <c r="B12" s="42" t="s">
        <v>187</v>
      </c>
      <c r="C12" s="42" t="s">
        <v>68</v>
      </c>
      <c r="D12" s="85" t="s">
        <v>166</v>
      </c>
      <c r="E12" s="49" t="s">
        <v>188</v>
      </c>
      <c r="F12" s="42" t="s">
        <v>71</v>
      </c>
      <c r="G12" s="49" t="s">
        <v>72</v>
      </c>
      <c r="H12" s="41"/>
      <c r="I12" s="62" t="s">
        <v>72</v>
      </c>
      <c r="J12" s="63"/>
    </row>
    <row r="13" spans="1:10" ht="48" x14ac:dyDescent="0.25">
      <c r="A13" s="47" t="s">
        <v>189</v>
      </c>
      <c r="B13" s="42" t="s">
        <v>190</v>
      </c>
      <c r="C13" s="42" t="s">
        <v>68</v>
      </c>
      <c r="D13" s="79" t="s">
        <v>191</v>
      </c>
      <c r="E13" s="49" t="s">
        <v>192</v>
      </c>
      <c r="F13" s="42" t="s">
        <v>71</v>
      </c>
      <c r="G13" s="49" t="s">
        <v>72</v>
      </c>
      <c r="H13" s="41"/>
      <c r="I13" s="62" t="s">
        <v>72</v>
      </c>
      <c r="J13" s="63"/>
    </row>
    <row r="14" spans="1:10" ht="36" x14ac:dyDescent="0.25">
      <c r="A14" s="47" t="s">
        <v>193</v>
      </c>
      <c r="B14" s="42" t="s">
        <v>194</v>
      </c>
      <c r="C14" s="42" t="s">
        <v>68</v>
      </c>
      <c r="D14" s="79" t="s">
        <v>191</v>
      </c>
      <c r="E14" s="49" t="s">
        <v>195</v>
      </c>
      <c r="F14" s="42" t="s">
        <v>71</v>
      </c>
      <c r="G14" s="49" t="s">
        <v>72</v>
      </c>
      <c r="H14" s="41"/>
      <c r="I14" s="62" t="s">
        <v>72</v>
      </c>
      <c r="J14" s="63"/>
    </row>
    <row r="15" spans="1:10" ht="48" x14ac:dyDescent="0.25">
      <c r="A15" s="47" t="s">
        <v>196</v>
      </c>
      <c r="B15" s="42" t="s">
        <v>197</v>
      </c>
      <c r="C15" s="42" t="s">
        <v>68</v>
      </c>
      <c r="D15" s="79" t="s">
        <v>191</v>
      </c>
      <c r="E15" s="49" t="s">
        <v>198</v>
      </c>
      <c r="F15" s="42" t="s">
        <v>71</v>
      </c>
      <c r="G15" s="49" t="s">
        <v>72</v>
      </c>
      <c r="H15" s="41"/>
      <c r="I15" s="62" t="s">
        <v>72</v>
      </c>
      <c r="J15" s="63"/>
    </row>
    <row r="16" spans="1:10" ht="72" x14ac:dyDescent="0.25">
      <c r="A16" s="47" t="s">
        <v>199</v>
      </c>
      <c r="B16" s="42" t="s">
        <v>200</v>
      </c>
      <c r="C16" s="42" t="s">
        <v>68</v>
      </c>
      <c r="D16" s="80" t="s">
        <v>201</v>
      </c>
      <c r="E16" s="49" t="s">
        <v>202</v>
      </c>
      <c r="F16" s="42" t="s">
        <v>71</v>
      </c>
      <c r="G16" s="49" t="s">
        <v>72</v>
      </c>
      <c r="H16" s="41"/>
      <c r="I16" s="62" t="s">
        <v>72</v>
      </c>
      <c r="J16" s="63"/>
    </row>
    <row r="17" spans="1:10" ht="48" x14ac:dyDescent="0.25">
      <c r="A17" s="47" t="s">
        <v>203</v>
      </c>
      <c r="B17" s="42" t="s">
        <v>204</v>
      </c>
      <c r="C17" s="42" t="s">
        <v>68</v>
      </c>
      <c r="D17" s="80" t="s">
        <v>201</v>
      </c>
      <c r="E17" s="49" t="s">
        <v>205</v>
      </c>
      <c r="F17" s="42" t="s">
        <v>105</v>
      </c>
      <c r="G17" s="51" t="s">
        <v>106</v>
      </c>
      <c r="H17" s="41" t="s">
        <v>160</v>
      </c>
      <c r="I17" s="62" t="s">
        <v>72</v>
      </c>
      <c r="J17" s="63"/>
    </row>
    <row r="18" spans="1:10" ht="96" x14ac:dyDescent="0.25">
      <c r="A18" s="47" t="s">
        <v>206</v>
      </c>
      <c r="B18" s="42" t="s">
        <v>207</v>
      </c>
      <c r="C18" s="42" t="s">
        <v>68</v>
      </c>
      <c r="D18" s="81" t="s">
        <v>208</v>
      </c>
      <c r="E18" s="49" t="s">
        <v>209</v>
      </c>
      <c r="F18" s="42" t="s">
        <v>105</v>
      </c>
      <c r="G18" s="51" t="s">
        <v>106</v>
      </c>
      <c r="H18" s="41" t="s">
        <v>107</v>
      </c>
      <c r="I18" s="62" t="s">
        <v>72</v>
      </c>
      <c r="J18" s="63"/>
    </row>
  </sheetData>
  <mergeCells count="2">
    <mergeCell ref="I1:J1"/>
    <mergeCell ref="A1:F1"/>
  </mergeCells>
  <conditionalFormatting sqref="A3:J18">
    <cfRule type="expression" dxfId="7" priority="2">
      <formula>$I3="Vraag vervallen"</formula>
    </cfRule>
  </conditionalFormatting>
  <dataValidations count="1">
    <dataValidation type="list" allowBlank="1" showInputMessage="1" showErrorMessage="1" sqref="H17" xr:uid="{00000000-0002-0000-0400-000000000000}">
      <formula1>"kort, uitgebreid, zeer uigebreid"</formula1>
    </dataValidation>
  </dataValidations>
  <pageMargins left="0.39370078740157499" right="0.39370078740157499" top="0.39370078740157499" bottom="0.39370078740157499" header="0.31496062992126" footer="0.31496062992126"/>
  <pageSetup paperSize="9" scale="6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1000000}">
          <x14:formula1>
            <xm:f>Keuzelijst!$A$2:$A$8</xm:f>
          </x14:formula1>
          <xm:sqref>I3:I18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DCF5F-3403-4307-9DF1-3B8A66D15298}">
  <sheetPr>
    <tabColor theme="2" tint="-9.9948118533890809E-2"/>
    <pageSetUpPr fitToPage="1"/>
  </sheetPr>
  <dimension ref="A1:J5"/>
  <sheetViews>
    <sheetView workbookViewId="0">
      <pane ySplit="2" topLeftCell="A3" activePane="bottomLeft" state="frozen"/>
      <selection activeCell="I5" sqref="I5"/>
      <selection pane="bottomLeft" activeCell="A4" sqref="A4"/>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5703125" customWidth="1"/>
    <col min="9" max="9" width="13.85546875" style="67" customWidth="1"/>
    <col min="10" max="10" width="19.5703125" style="67" customWidth="1"/>
  </cols>
  <sheetData>
    <row r="1" spans="1:10" x14ac:dyDescent="0.25">
      <c r="A1" s="136" t="s">
        <v>131</v>
      </c>
      <c r="B1" s="136"/>
      <c r="C1" s="136"/>
      <c r="D1" s="136"/>
      <c r="E1" s="136"/>
      <c r="F1" s="137"/>
      <c r="G1" s="68"/>
      <c r="H1" s="68"/>
      <c r="I1" s="134" t="s">
        <v>56</v>
      </c>
      <c r="J1" s="135"/>
    </row>
    <row r="2" spans="1:10" ht="24" x14ac:dyDescent="0.25">
      <c r="A2" s="69" t="s">
        <v>57</v>
      </c>
      <c r="B2" s="69" t="s">
        <v>57</v>
      </c>
      <c r="C2" s="69" t="s">
        <v>58</v>
      </c>
      <c r="D2" s="70" t="s">
        <v>59</v>
      </c>
      <c r="E2" s="71" t="s">
        <v>60</v>
      </c>
      <c r="F2" s="69" t="s">
        <v>61</v>
      </c>
      <c r="G2" s="71" t="s">
        <v>62</v>
      </c>
      <c r="H2" s="71" t="s">
        <v>63</v>
      </c>
      <c r="I2" s="72" t="s">
        <v>64</v>
      </c>
      <c r="J2" s="77" t="s">
        <v>65</v>
      </c>
    </row>
    <row r="3" spans="1:10" ht="72" x14ac:dyDescent="0.25">
      <c r="A3" s="47" t="s">
        <v>211</v>
      </c>
      <c r="B3" s="42" t="s">
        <v>212</v>
      </c>
      <c r="C3" s="42" t="s">
        <v>68</v>
      </c>
      <c r="D3" s="48" t="s">
        <v>213</v>
      </c>
      <c r="E3" s="49" t="s">
        <v>214</v>
      </c>
      <c r="F3" s="42" t="s">
        <v>71</v>
      </c>
      <c r="G3" s="49" t="s">
        <v>72</v>
      </c>
      <c r="H3" s="41"/>
      <c r="I3" s="62" t="s">
        <v>72</v>
      </c>
      <c r="J3" s="63"/>
    </row>
    <row r="4" spans="1:10" ht="48" x14ac:dyDescent="0.25">
      <c r="A4" s="47" t="s">
        <v>215</v>
      </c>
      <c r="B4" s="42" t="s">
        <v>216</v>
      </c>
      <c r="C4" s="42" t="s">
        <v>68</v>
      </c>
      <c r="D4" s="48" t="s">
        <v>213</v>
      </c>
      <c r="E4" s="49" t="s">
        <v>217</v>
      </c>
      <c r="F4" s="42" t="s">
        <v>71</v>
      </c>
      <c r="G4" s="49" t="s">
        <v>72</v>
      </c>
      <c r="H4" s="41"/>
      <c r="I4" s="62" t="s">
        <v>72</v>
      </c>
      <c r="J4" s="63"/>
    </row>
    <row r="5" spans="1:10" ht="60" x14ac:dyDescent="0.25">
      <c r="A5" s="47" t="s">
        <v>219</v>
      </c>
      <c r="B5" s="42" t="s">
        <v>218</v>
      </c>
      <c r="C5" s="42" t="s">
        <v>68</v>
      </c>
      <c r="D5" s="48" t="s">
        <v>213</v>
      </c>
      <c r="E5" s="49" t="s">
        <v>220</v>
      </c>
      <c r="F5" s="42" t="s">
        <v>71</v>
      </c>
      <c r="G5" s="49" t="s">
        <v>72</v>
      </c>
      <c r="H5" s="41"/>
      <c r="I5" s="62" t="s">
        <v>72</v>
      </c>
      <c r="J5" s="63"/>
    </row>
  </sheetData>
  <mergeCells count="2">
    <mergeCell ref="I1:J1"/>
    <mergeCell ref="A1:F1"/>
  </mergeCells>
  <conditionalFormatting sqref="A3:J5">
    <cfRule type="expression" dxfId="6"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Keuzelijst!$A$2:$A$8</xm:f>
          </x14:formula1>
          <xm:sqref>I3:I5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25676-F88F-4212-85FA-7E77B5D0BE3E}">
  <sheetPr>
    <tabColor rgb="FF7030A0"/>
    <pageSetUpPr fitToPage="1"/>
  </sheetPr>
  <dimension ref="A1:J4"/>
  <sheetViews>
    <sheetView zoomScale="145" zoomScaleNormal="145" workbookViewId="0">
      <pane ySplit="2" topLeftCell="A3" activePane="bottomLeft" state="frozen"/>
      <selection activeCell="K21" sqref="K21"/>
      <selection pane="bottomLeft" activeCell="E3" sqref="E3"/>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5703125" customWidth="1"/>
    <col min="9" max="9" width="13" style="67" customWidth="1"/>
    <col min="10" max="10" width="19.5703125" style="67" customWidth="1"/>
  </cols>
  <sheetData>
    <row r="1" spans="1:10" x14ac:dyDescent="0.25">
      <c r="A1" s="136" t="s">
        <v>131</v>
      </c>
      <c r="B1" s="136"/>
      <c r="C1" s="136"/>
      <c r="D1" s="136"/>
      <c r="E1" s="136"/>
      <c r="F1" s="137"/>
      <c r="G1" s="68"/>
      <c r="H1" s="68"/>
      <c r="I1" s="134" t="s">
        <v>56</v>
      </c>
      <c r="J1" s="135"/>
    </row>
    <row r="2" spans="1:10" ht="40.5" customHeight="1" x14ac:dyDescent="0.25">
      <c r="A2" s="69" t="s">
        <v>57</v>
      </c>
      <c r="B2" s="69" t="s">
        <v>57</v>
      </c>
      <c r="C2" s="69" t="s">
        <v>58</v>
      </c>
      <c r="D2" s="70" t="s">
        <v>59</v>
      </c>
      <c r="E2" s="71" t="s">
        <v>60</v>
      </c>
      <c r="F2" s="69" t="s">
        <v>61</v>
      </c>
      <c r="G2" s="71" t="s">
        <v>62</v>
      </c>
      <c r="H2" s="71" t="s">
        <v>63</v>
      </c>
      <c r="I2" s="72" t="s">
        <v>64</v>
      </c>
      <c r="J2" s="77" t="s">
        <v>65</v>
      </c>
    </row>
    <row r="3" spans="1:10" ht="158.25" customHeight="1" x14ac:dyDescent="0.25">
      <c r="A3" s="47" t="s">
        <v>221</v>
      </c>
      <c r="B3" s="42" t="s">
        <v>222</v>
      </c>
      <c r="C3" s="42" t="s">
        <v>223</v>
      </c>
      <c r="D3" s="50" t="s">
        <v>224</v>
      </c>
      <c r="E3" s="51" t="s">
        <v>307</v>
      </c>
      <c r="F3" s="42" t="s">
        <v>71</v>
      </c>
      <c r="G3" s="49" t="s">
        <v>72</v>
      </c>
      <c r="H3" s="41"/>
      <c r="I3" s="62" t="s">
        <v>25</v>
      </c>
      <c r="J3" s="63"/>
    </row>
    <row r="4" spans="1:10" s="94" customFormat="1" ht="36" x14ac:dyDescent="0.25">
      <c r="A4" s="47" t="s">
        <v>225</v>
      </c>
      <c r="B4" s="42" t="s">
        <v>226</v>
      </c>
      <c r="C4" s="42" t="s">
        <v>227</v>
      </c>
      <c r="D4" s="78" t="s">
        <v>224</v>
      </c>
      <c r="E4" s="93" t="s">
        <v>308</v>
      </c>
      <c r="F4" s="42" t="s">
        <v>105</v>
      </c>
      <c r="G4" s="49" t="s">
        <v>106</v>
      </c>
      <c r="H4" s="41"/>
      <c r="I4" s="62" t="s">
        <v>106</v>
      </c>
      <c r="J4" s="63"/>
    </row>
  </sheetData>
  <mergeCells count="2">
    <mergeCell ref="A1:F1"/>
    <mergeCell ref="I1:J1"/>
  </mergeCells>
  <conditionalFormatting sqref="A3:J4">
    <cfRule type="expression" dxfId="5" priority="1">
      <formula>$I3="Vraag vervallen"</formula>
    </cfRule>
  </conditionalFormatting>
  <dataValidations count="1">
    <dataValidation type="list" allowBlank="1" showInputMessage="1" showErrorMessage="1" sqref="H3" xr:uid="{00000000-0002-0000-0800-000000000000}">
      <formula1>"kort, uitgebreid, zeer uigebreid"</formula1>
    </dataValidation>
  </dataValidations>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1000000}">
          <x14:formula1>
            <xm:f>Keuzelijst!$A$2:$A$8</xm:f>
          </x14:formula1>
          <xm:sqref>I3:I4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5394C-309B-4C3E-BAE3-3766155D96D4}">
  <sheetPr>
    <tabColor theme="9" tint="0.59996337778862885"/>
    <pageSetUpPr fitToPage="1"/>
  </sheetPr>
  <dimension ref="A1:J4"/>
  <sheetViews>
    <sheetView workbookViewId="0">
      <pane ySplit="2" topLeftCell="A3" activePane="bottomLeft" state="frozen"/>
      <selection activeCell="K21" sqref="K21"/>
      <selection pane="bottomLeft" activeCell="D4" sqref="D4"/>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3.85546875" customWidth="1"/>
    <col min="9" max="9" width="16.5703125" style="67" customWidth="1"/>
    <col min="10" max="10" width="19.5703125" style="67" customWidth="1"/>
    <col min="11" max="11" width="9.42578125" customWidth="1"/>
  </cols>
  <sheetData>
    <row r="1" spans="1:10" x14ac:dyDescent="0.25">
      <c r="A1" s="136" t="s">
        <v>131</v>
      </c>
      <c r="B1" s="136"/>
      <c r="C1" s="136"/>
      <c r="D1" s="136"/>
      <c r="E1" s="136"/>
      <c r="F1" s="137"/>
      <c r="G1" s="68"/>
      <c r="H1" s="68"/>
      <c r="I1" s="134" t="s">
        <v>56</v>
      </c>
      <c r="J1" s="135"/>
    </row>
    <row r="2" spans="1:10" ht="24" x14ac:dyDescent="0.25">
      <c r="A2" s="69" t="s">
        <v>57</v>
      </c>
      <c r="B2" s="69" t="s">
        <v>57</v>
      </c>
      <c r="C2" s="69" t="s">
        <v>58</v>
      </c>
      <c r="D2" s="70" t="s">
        <v>59</v>
      </c>
      <c r="E2" s="71" t="s">
        <v>60</v>
      </c>
      <c r="F2" s="69" t="s">
        <v>61</v>
      </c>
      <c r="G2" s="71" t="s">
        <v>62</v>
      </c>
      <c r="H2" s="71" t="s">
        <v>63</v>
      </c>
      <c r="I2" s="72" t="s">
        <v>64</v>
      </c>
      <c r="J2" s="77" t="s">
        <v>65</v>
      </c>
    </row>
    <row r="3" spans="1:10" ht="72" x14ac:dyDescent="0.25">
      <c r="A3" s="47" t="s">
        <v>230</v>
      </c>
      <c r="B3" s="42" t="s">
        <v>231</v>
      </c>
      <c r="C3" s="42" t="s">
        <v>68</v>
      </c>
      <c r="D3" s="48" t="s">
        <v>228</v>
      </c>
      <c r="E3" s="49" t="s">
        <v>232</v>
      </c>
      <c r="F3" s="42" t="s">
        <v>71</v>
      </c>
      <c r="G3" s="49" t="s">
        <v>72</v>
      </c>
      <c r="H3" s="41"/>
      <c r="I3" s="62" t="s">
        <v>72</v>
      </c>
      <c r="J3" s="63"/>
    </row>
    <row r="4" spans="1:10" ht="36" x14ac:dyDescent="0.25">
      <c r="A4" s="47" t="s">
        <v>233</v>
      </c>
      <c r="B4" s="42" t="s">
        <v>234</v>
      </c>
      <c r="C4" s="42" t="s">
        <v>68</v>
      </c>
      <c r="D4" s="48" t="s">
        <v>228</v>
      </c>
      <c r="E4" s="49" t="s">
        <v>235</v>
      </c>
      <c r="F4" s="42" t="s">
        <v>71</v>
      </c>
      <c r="G4" s="49" t="s">
        <v>72</v>
      </c>
      <c r="H4" s="41"/>
      <c r="I4" s="62" t="s">
        <v>72</v>
      </c>
      <c r="J4" s="63"/>
    </row>
  </sheetData>
  <mergeCells count="2">
    <mergeCell ref="I1:J1"/>
    <mergeCell ref="A1:F1"/>
  </mergeCells>
  <conditionalFormatting sqref="A3:J4">
    <cfRule type="expression" dxfId="4"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0000000}">
          <x14:formula1>
            <xm:f>Keuzelijst!$A$2:$A$8</xm:f>
          </x14:formula1>
          <xm:sqref>I3:I4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1A609-0C81-463F-93F3-A44D187B8968}">
  <sheetPr>
    <tabColor theme="8" tint="0.59996337778862885"/>
    <pageSetUpPr fitToPage="1"/>
  </sheetPr>
  <dimension ref="A1:J6"/>
  <sheetViews>
    <sheetView workbookViewId="0">
      <pane ySplit="2" topLeftCell="A3" activePane="bottomLeft" state="frozen"/>
      <selection activeCell="K21" sqref="K21"/>
      <selection pane="bottomLeft" activeCell="E6" sqref="E6"/>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5" customWidth="1"/>
    <col min="9" max="9" width="14.5703125" style="67" customWidth="1"/>
    <col min="10" max="10" width="19.5703125" style="67" customWidth="1"/>
  </cols>
  <sheetData>
    <row r="1" spans="1:10" x14ac:dyDescent="0.25">
      <c r="A1" s="138" t="s">
        <v>131</v>
      </c>
      <c r="B1" s="139"/>
      <c r="C1" s="139"/>
      <c r="D1" s="139"/>
      <c r="E1" s="139"/>
      <c r="F1" s="140"/>
      <c r="G1" s="68"/>
      <c r="H1" s="68"/>
      <c r="I1" s="134" t="s">
        <v>56</v>
      </c>
      <c r="J1" s="135"/>
    </row>
    <row r="2" spans="1:10" x14ac:dyDescent="0.25">
      <c r="A2" s="69" t="s">
        <v>57</v>
      </c>
      <c r="B2" s="69" t="s">
        <v>57</v>
      </c>
      <c r="C2" s="69" t="s">
        <v>58</v>
      </c>
      <c r="D2" s="70" t="s">
        <v>59</v>
      </c>
      <c r="E2" s="71" t="s">
        <v>60</v>
      </c>
      <c r="F2" s="69" t="s">
        <v>61</v>
      </c>
      <c r="G2" s="71" t="s">
        <v>62</v>
      </c>
      <c r="H2" s="71" t="s">
        <v>63</v>
      </c>
      <c r="I2" s="72" t="s">
        <v>64</v>
      </c>
      <c r="J2" s="77" t="s">
        <v>65</v>
      </c>
    </row>
    <row r="3" spans="1:10" ht="60" x14ac:dyDescent="0.25">
      <c r="A3" s="47" t="s">
        <v>237</v>
      </c>
      <c r="B3" s="42" t="s">
        <v>238</v>
      </c>
      <c r="C3" s="42" t="s">
        <v>68</v>
      </c>
      <c r="D3" s="48" t="s">
        <v>236</v>
      </c>
      <c r="E3" s="49" t="s">
        <v>239</v>
      </c>
      <c r="F3" s="42" t="s">
        <v>71</v>
      </c>
      <c r="G3" s="49" t="s">
        <v>72</v>
      </c>
      <c r="H3" s="41"/>
      <c r="I3" s="86" t="s">
        <v>72</v>
      </c>
      <c r="J3" s="87"/>
    </row>
    <row r="4" spans="1:10" ht="48" x14ac:dyDescent="0.25">
      <c r="A4" s="47" t="s">
        <v>240</v>
      </c>
      <c r="B4" s="42" t="s">
        <v>241</v>
      </c>
      <c r="C4" s="42" t="s">
        <v>68</v>
      </c>
      <c r="D4" s="48" t="s">
        <v>236</v>
      </c>
      <c r="E4" s="49" t="s">
        <v>242</v>
      </c>
      <c r="F4" s="42" t="s">
        <v>105</v>
      </c>
      <c r="G4" s="49" t="s">
        <v>161</v>
      </c>
      <c r="H4" s="41" t="s">
        <v>160</v>
      </c>
      <c r="I4" s="86" t="s">
        <v>25</v>
      </c>
      <c r="J4" s="87"/>
    </row>
    <row r="5" spans="1:10" ht="24" x14ac:dyDescent="0.25">
      <c r="A5" s="47" t="s">
        <v>243</v>
      </c>
      <c r="B5" s="42" t="s">
        <v>244</v>
      </c>
      <c r="C5" s="42" t="s">
        <v>68</v>
      </c>
      <c r="D5" s="48" t="s">
        <v>236</v>
      </c>
      <c r="E5" s="49" t="s">
        <v>245</v>
      </c>
      <c r="F5" s="42" t="s">
        <v>105</v>
      </c>
      <c r="G5" s="49" t="s">
        <v>106</v>
      </c>
      <c r="H5" s="41" t="s">
        <v>160</v>
      </c>
      <c r="I5" s="86" t="s">
        <v>106</v>
      </c>
      <c r="J5" s="87"/>
    </row>
    <row r="6" spans="1:10" ht="24" x14ac:dyDescent="0.25">
      <c r="A6" s="47" t="s">
        <v>246</v>
      </c>
      <c r="B6" s="42" t="s">
        <v>247</v>
      </c>
      <c r="C6" s="42" t="s">
        <v>68</v>
      </c>
      <c r="D6" s="48" t="s">
        <v>236</v>
      </c>
      <c r="E6" s="49" t="s">
        <v>248</v>
      </c>
      <c r="F6" s="42" t="s">
        <v>105</v>
      </c>
      <c r="G6" s="49" t="s">
        <v>106</v>
      </c>
      <c r="H6" s="41" t="s">
        <v>160</v>
      </c>
      <c r="I6" s="86" t="s">
        <v>161</v>
      </c>
      <c r="J6" s="87"/>
    </row>
  </sheetData>
  <mergeCells count="2">
    <mergeCell ref="I1:J1"/>
    <mergeCell ref="A1:F1"/>
  </mergeCells>
  <conditionalFormatting sqref="A3:J6">
    <cfRule type="expression" dxfId="3"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A00-000000000000}">
          <x14:formula1>
            <xm:f>Keuzelijst!$A$2:$A$8</xm:f>
          </x14:formula1>
          <xm:sqref>I3:I6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1C0F9A-84F4-45CE-911A-FB4C5420D6E0}">
  <sheetPr>
    <tabColor theme="7" tint="0.59996337778862885"/>
    <pageSetUpPr fitToPage="1"/>
  </sheetPr>
  <dimension ref="A1:J3"/>
  <sheetViews>
    <sheetView workbookViewId="0">
      <pane ySplit="2" topLeftCell="A3" activePane="bottomLeft" state="frozen"/>
      <selection activeCell="K21" sqref="K21"/>
      <selection pane="bottomLeft" activeCell="E3" sqref="E3"/>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140625" customWidth="1"/>
    <col min="9" max="9" width="14.42578125" style="67" customWidth="1"/>
    <col min="10" max="10" width="19.5703125" style="67" customWidth="1"/>
  </cols>
  <sheetData>
    <row r="1" spans="1:10" x14ac:dyDescent="0.25">
      <c r="A1" s="136" t="s">
        <v>131</v>
      </c>
      <c r="B1" s="136"/>
      <c r="C1" s="136"/>
      <c r="D1" s="136"/>
      <c r="E1" s="136"/>
      <c r="F1" s="137"/>
      <c r="G1" s="68"/>
      <c r="H1" s="68"/>
      <c r="I1" s="134" t="s">
        <v>56</v>
      </c>
      <c r="J1" s="135"/>
    </row>
    <row r="2" spans="1:10" x14ac:dyDescent="0.25">
      <c r="A2" s="69" t="s">
        <v>57</v>
      </c>
      <c r="B2" s="69" t="s">
        <v>57</v>
      </c>
      <c r="C2" s="69" t="s">
        <v>58</v>
      </c>
      <c r="D2" s="70" t="s">
        <v>59</v>
      </c>
      <c r="E2" s="71" t="s">
        <v>60</v>
      </c>
      <c r="F2" s="69" t="s">
        <v>61</v>
      </c>
      <c r="G2" s="71" t="s">
        <v>62</v>
      </c>
      <c r="H2" s="71" t="s">
        <v>63</v>
      </c>
      <c r="I2" s="72" t="s">
        <v>64</v>
      </c>
      <c r="J2" s="77" t="s">
        <v>65</v>
      </c>
    </row>
    <row r="3" spans="1:10" ht="120" x14ac:dyDescent="0.25">
      <c r="A3" s="47" t="s">
        <v>249</v>
      </c>
      <c r="B3" s="42" t="s">
        <v>250</v>
      </c>
      <c r="C3" s="42" t="s">
        <v>68</v>
      </c>
      <c r="D3" s="48" t="s">
        <v>251</v>
      </c>
      <c r="E3" s="49" t="s">
        <v>252</v>
      </c>
      <c r="F3" s="42" t="s">
        <v>105</v>
      </c>
      <c r="G3" s="49" t="s">
        <v>106</v>
      </c>
      <c r="H3" s="41" t="s">
        <v>107</v>
      </c>
      <c r="I3" s="86" t="s">
        <v>106</v>
      </c>
      <c r="J3" s="63"/>
    </row>
  </sheetData>
  <mergeCells count="2">
    <mergeCell ref="I1:J1"/>
    <mergeCell ref="A1:F1"/>
  </mergeCells>
  <conditionalFormatting sqref="A3:J3">
    <cfRule type="expression" dxfId="2" priority="1">
      <formula>$I3="Vraag vervallen"</formula>
    </cfRule>
  </conditionalFormatting>
  <dataValidations count="1">
    <dataValidation type="list" allowBlank="1" showInputMessage="1" showErrorMessage="1" sqref="H3" xr:uid="{00000000-0002-0000-0B00-000000000000}">
      <formula1>"kort, uitgebreid, zeer uigebreid"</formula1>
    </dataValidation>
  </dataValidations>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1000000}">
          <x14:formula1>
            <xm:f>Keuzelijst!$A$2:$A$8</xm:f>
          </x14:formula1>
          <xm:sqref>I3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D1B16-F383-4CFD-A227-59A21E7A5906}">
  <sheetPr>
    <tabColor theme="6" tint="0.59996337778862885"/>
    <pageSetUpPr fitToPage="1"/>
  </sheetPr>
  <dimension ref="A1:J12"/>
  <sheetViews>
    <sheetView zoomScale="115" zoomScaleNormal="115" workbookViewId="0">
      <pane ySplit="2" topLeftCell="A3" activePane="bottomLeft" state="frozen"/>
      <selection activeCell="K21" sqref="K21"/>
      <selection pane="bottomLeft" activeCell="E5" sqref="E5"/>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42578125" customWidth="1"/>
    <col min="9" max="9" width="15.5703125" style="67" customWidth="1"/>
    <col min="10" max="10" width="19.5703125" style="67" customWidth="1"/>
  </cols>
  <sheetData>
    <row r="1" spans="1:10" x14ac:dyDescent="0.25">
      <c r="A1" s="136" t="s">
        <v>131</v>
      </c>
      <c r="B1" s="136"/>
      <c r="C1" s="136"/>
      <c r="D1" s="136"/>
      <c r="E1" s="136"/>
      <c r="F1" s="137"/>
      <c r="G1" s="68"/>
      <c r="H1" s="68"/>
      <c r="I1" s="134" t="s">
        <v>56</v>
      </c>
      <c r="J1" s="135"/>
    </row>
    <row r="2" spans="1:10" x14ac:dyDescent="0.25">
      <c r="A2" s="69" t="s">
        <v>57</v>
      </c>
      <c r="B2" s="69" t="s">
        <v>57</v>
      </c>
      <c r="C2" s="69" t="s">
        <v>58</v>
      </c>
      <c r="D2" s="70" t="s">
        <v>59</v>
      </c>
      <c r="E2" s="71" t="s">
        <v>60</v>
      </c>
      <c r="F2" s="69" t="s">
        <v>61</v>
      </c>
      <c r="G2" s="71" t="s">
        <v>62</v>
      </c>
      <c r="H2" s="71" t="s">
        <v>63</v>
      </c>
      <c r="I2" s="72" t="s">
        <v>64</v>
      </c>
      <c r="J2" s="77" t="s">
        <v>65</v>
      </c>
    </row>
    <row r="3" spans="1:10" ht="60" x14ac:dyDescent="0.25">
      <c r="A3" s="47" t="s">
        <v>253</v>
      </c>
      <c r="B3" s="42" t="s">
        <v>254</v>
      </c>
      <c r="C3" s="42" t="s">
        <v>68</v>
      </c>
      <c r="D3" s="48" t="s">
        <v>255</v>
      </c>
      <c r="E3" s="49" t="s">
        <v>256</v>
      </c>
      <c r="F3" s="42" t="s">
        <v>71</v>
      </c>
      <c r="G3" s="49" t="s">
        <v>72</v>
      </c>
      <c r="H3" s="41"/>
      <c r="I3" s="86" t="s">
        <v>72</v>
      </c>
      <c r="J3" s="87"/>
    </row>
    <row r="4" spans="1:10" ht="48" x14ac:dyDescent="0.25">
      <c r="A4" s="47" t="s">
        <v>257</v>
      </c>
      <c r="B4" s="42" t="s">
        <v>258</v>
      </c>
      <c r="C4" s="42" t="s">
        <v>68</v>
      </c>
      <c r="D4" s="48" t="s">
        <v>255</v>
      </c>
      <c r="E4" s="49" t="s">
        <v>259</v>
      </c>
      <c r="F4" s="42" t="s">
        <v>71</v>
      </c>
      <c r="G4" s="49" t="s">
        <v>72</v>
      </c>
      <c r="H4" s="41"/>
      <c r="I4" s="86" t="s">
        <v>72</v>
      </c>
      <c r="J4" s="87"/>
    </row>
    <row r="5" spans="1:10" ht="120" x14ac:dyDescent="0.25">
      <c r="A5" s="47" t="s">
        <v>260</v>
      </c>
      <c r="B5" s="42" t="s">
        <v>261</v>
      </c>
      <c r="C5" s="42" t="s">
        <v>68</v>
      </c>
      <c r="D5" s="48" t="s">
        <v>255</v>
      </c>
      <c r="E5" s="49" t="s">
        <v>262</v>
      </c>
      <c r="F5" s="42" t="s">
        <v>71</v>
      </c>
      <c r="G5" s="49" t="s">
        <v>72</v>
      </c>
      <c r="H5" s="41"/>
      <c r="I5" s="86" t="s">
        <v>72</v>
      </c>
      <c r="J5" s="87"/>
    </row>
    <row r="6" spans="1:10" ht="84" x14ac:dyDescent="0.25">
      <c r="A6" s="47" t="s">
        <v>263</v>
      </c>
      <c r="B6" s="42" t="s">
        <v>264</v>
      </c>
      <c r="C6" s="42" t="s">
        <v>68</v>
      </c>
      <c r="D6" s="48" t="s">
        <v>255</v>
      </c>
      <c r="E6" s="49" t="s">
        <v>265</v>
      </c>
      <c r="F6" s="42" t="s">
        <v>71</v>
      </c>
      <c r="G6" s="49" t="s">
        <v>72</v>
      </c>
      <c r="H6" s="41"/>
      <c r="I6" s="86" t="s">
        <v>72</v>
      </c>
      <c r="J6" s="87"/>
    </row>
    <row r="7" spans="1:10" ht="84" x14ac:dyDescent="0.25">
      <c r="A7" s="47" t="s">
        <v>266</v>
      </c>
      <c r="B7" s="42" t="s">
        <v>267</v>
      </c>
      <c r="C7" s="42" t="s">
        <v>68</v>
      </c>
      <c r="D7" s="48" t="s">
        <v>255</v>
      </c>
      <c r="E7" s="49" t="s">
        <v>268</v>
      </c>
      <c r="F7" s="42" t="s">
        <v>71</v>
      </c>
      <c r="G7" s="49" t="s">
        <v>72</v>
      </c>
      <c r="H7" s="41"/>
      <c r="I7" s="86" t="s">
        <v>72</v>
      </c>
      <c r="J7" s="87"/>
    </row>
    <row r="8" spans="1:10" ht="60" x14ac:dyDescent="0.25">
      <c r="A8" s="47" t="s">
        <v>269</v>
      </c>
      <c r="B8" s="42" t="s">
        <v>270</v>
      </c>
      <c r="C8" s="42" t="s">
        <v>68</v>
      </c>
      <c r="D8" s="48" t="s">
        <v>255</v>
      </c>
      <c r="E8" s="49" t="s">
        <v>271</v>
      </c>
      <c r="F8" s="42" t="s">
        <v>71</v>
      </c>
      <c r="G8" s="49" t="s">
        <v>72</v>
      </c>
      <c r="H8" s="41"/>
      <c r="I8" s="86" t="s">
        <v>72</v>
      </c>
      <c r="J8" s="87"/>
    </row>
    <row r="9" spans="1:10" ht="96" x14ac:dyDescent="0.25">
      <c r="A9" s="47" t="s">
        <v>272</v>
      </c>
      <c r="B9" s="42" t="s">
        <v>273</v>
      </c>
      <c r="C9" s="42" t="s">
        <v>68</v>
      </c>
      <c r="D9" s="48" t="s">
        <v>255</v>
      </c>
      <c r="E9" s="49" t="s">
        <v>274</v>
      </c>
      <c r="F9" s="42" t="s">
        <v>71</v>
      </c>
      <c r="G9" s="49" t="s">
        <v>72</v>
      </c>
      <c r="H9" s="41"/>
      <c r="I9" s="86" t="s">
        <v>72</v>
      </c>
      <c r="J9" s="87"/>
    </row>
    <row r="10" spans="1:10" ht="72" x14ac:dyDescent="0.25">
      <c r="A10" s="47" t="s">
        <v>275</v>
      </c>
      <c r="B10" s="42" t="s">
        <v>276</v>
      </c>
      <c r="C10" s="42" t="s">
        <v>68</v>
      </c>
      <c r="D10" s="78" t="s">
        <v>277</v>
      </c>
      <c r="E10" s="49" t="s">
        <v>278</v>
      </c>
      <c r="F10" s="42" t="s">
        <v>71</v>
      </c>
      <c r="G10" s="49" t="s">
        <v>161</v>
      </c>
      <c r="H10" s="41" t="s">
        <v>107</v>
      </c>
      <c r="I10" s="86" t="s">
        <v>161</v>
      </c>
      <c r="J10" s="87"/>
    </row>
    <row r="11" spans="1:10" ht="72" x14ac:dyDescent="0.25">
      <c r="A11" s="47" t="s">
        <v>279</v>
      </c>
      <c r="B11" s="42" t="s">
        <v>207</v>
      </c>
      <c r="C11" s="42" t="s">
        <v>68</v>
      </c>
      <c r="D11" s="78" t="s">
        <v>277</v>
      </c>
      <c r="E11" s="49" t="s">
        <v>280</v>
      </c>
      <c r="F11" s="42" t="s">
        <v>71</v>
      </c>
      <c r="G11" s="49" t="s">
        <v>72</v>
      </c>
      <c r="H11" s="41"/>
      <c r="I11" s="86" t="s">
        <v>72</v>
      </c>
      <c r="J11" s="87"/>
    </row>
    <row r="12" spans="1:10" ht="36" x14ac:dyDescent="0.25">
      <c r="A12" s="47" t="s">
        <v>281</v>
      </c>
      <c r="B12" s="42" t="s">
        <v>210</v>
      </c>
      <c r="C12" s="42" t="s">
        <v>68</v>
      </c>
      <c r="D12" s="78" t="s">
        <v>277</v>
      </c>
      <c r="E12" s="49" t="s">
        <v>282</v>
      </c>
      <c r="F12" s="42" t="s">
        <v>71</v>
      </c>
      <c r="G12" s="49" t="s">
        <v>72</v>
      </c>
      <c r="H12" s="41"/>
      <c r="I12" s="86" t="s">
        <v>72</v>
      </c>
      <c r="J12" s="87"/>
    </row>
  </sheetData>
  <mergeCells count="2">
    <mergeCell ref="I1:J1"/>
    <mergeCell ref="A1:F1"/>
  </mergeCells>
  <conditionalFormatting sqref="A3:J12">
    <cfRule type="expression" dxfId="1"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1000000}">
          <x14:formula1>
            <xm:f>Keuzelijst!$A$2:$A$8</xm:f>
          </x14:formula1>
          <xm:sqref>I3:I12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C527E-BE67-4EA2-AED4-17FC206C9835}">
  <sheetPr>
    <tabColor theme="5" tint="0.59996337778862885"/>
    <pageSetUpPr fitToPage="1"/>
  </sheetPr>
  <dimension ref="A1:J6"/>
  <sheetViews>
    <sheetView workbookViewId="0">
      <pane ySplit="2" topLeftCell="A3" activePane="bottomLeft" state="frozen"/>
      <selection activeCell="K21" sqref="K21"/>
      <selection pane="bottomLeft" activeCell="E6" sqref="E6"/>
    </sheetView>
  </sheetViews>
  <sheetFormatPr defaultRowHeight="15" x14ac:dyDescent="0.25"/>
  <cols>
    <col min="2" max="2" width="7.42578125" hidden="1" customWidth="1"/>
    <col min="3" max="3" width="8.5703125" bestFit="1" customWidth="1"/>
    <col min="4" max="4" width="29.42578125" customWidth="1"/>
    <col min="5" max="5" width="49.140625" customWidth="1"/>
    <col min="6" max="6" width="10" customWidth="1"/>
    <col min="7" max="7" width="12.42578125" customWidth="1"/>
    <col min="8" max="8" width="14.85546875" customWidth="1"/>
    <col min="9" max="9" width="13.85546875" style="67" customWidth="1"/>
    <col min="10" max="10" width="19.5703125" style="67" customWidth="1"/>
  </cols>
  <sheetData>
    <row r="1" spans="1:10" x14ac:dyDescent="0.25">
      <c r="A1" s="136" t="s">
        <v>131</v>
      </c>
      <c r="B1" s="136"/>
      <c r="C1" s="136"/>
      <c r="D1" s="136"/>
      <c r="E1" s="136"/>
      <c r="F1" s="137"/>
      <c r="G1" s="68"/>
      <c r="H1" s="68"/>
      <c r="I1" s="134" t="s">
        <v>56</v>
      </c>
      <c r="J1" s="135"/>
    </row>
    <row r="2" spans="1:10" x14ac:dyDescent="0.25">
      <c r="A2" s="69" t="s">
        <v>57</v>
      </c>
      <c r="B2" s="69" t="s">
        <v>57</v>
      </c>
      <c r="C2" s="69" t="s">
        <v>58</v>
      </c>
      <c r="D2" s="70" t="s">
        <v>59</v>
      </c>
      <c r="E2" s="71" t="s">
        <v>60</v>
      </c>
      <c r="F2" s="69" t="s">
        <v>61</v>
      </c>
      <c r="G2" s="71" t="s">
        <v>62</v>
      </c>
      <c r="H2" s="71" t="s">
        <v>63</v>
      </c>
      <c r="I2" s="72" t="s">
        <v>64</v>
      </c>
      <c r="J2" s="88" t="s">
        <v>65</v>
      </c>
    </row>
    <row r="3" spans="1:10" ht="24" x14ac:dyDescent="0.25">
      <c r="A3" s="47" t="s">
        <v>283</v>
      </c>
      <c r="B3" s="42" t="s">
        <v>284</v>
      </c>
      <c r="C3" s="42" t="s">
        <v>68</v>
      </c>
      <c r="D3" s="48" t="s">
        <v>285</v>
      </c>
      <c r="E3" s="49" t="s">
        <v>286</v>
      </c>
      <c r="F3" s="42" t="s">
        <v>71</v>
      </c>
      <c r="G3" s="49" t="s">
        <v>72</v>
      </c>
      <c r="H3" s="41"/>
      <c r="I3" s="86" t="s">
        <v>72</v>
      </c>
      <c r="J3" s="64"/>
    </row>
    <row r="4" spans="1:10" ht="24" x14ac:dyDescent="0.25">
      <c r="A4" s="47" t="s">
        <v>287</v>
      </c>
      <c r="B4" s="42" t="s">
        <v>288</v>
      </c>
      <c r="C4" s="42" t="s">
        <v>68</v>
      </c>
      <c r="D4" s="48" t="s">
        <v>285</v>
      </c>
      <c r="E4" s="49" t="s">
        <v>289</v>
      </c>
      <c r="F4" s="42" t="s">
        <v>105</v>
      </c>
      <c r="G4" s="49" t="s">
        <v>106</v>
      </c>
      <c r="H4" s="41" t="s">
        <v>160</v>
      </c>
      <c r="I4" s="86" t="s">
        <v>106</v>
      </c>
      <c r="J4" s="64"/>
    </row>
    <row r="5" spans="1:10" ht="24" x14ac:dyDescent="0.25">
      <c r="A5" s="47" t="s">
        <v>290</v>
      </c>
      <c r="B5" s="42" t="s">
        <v>291</v>
      </c>
      <c r="C5" s="42" t="s">
        <v>68</v>
      </c>
      <c r="D5" s="48" t="s">
        <v>285</v>
      </c>
      <c r="E5" s="49" t="s">
        <v>292</v>
      </c>
      <c r="F5" s="42" t="s">
        <v>105</v>
      </c>
      <c r="G5" s="49" t="s">
        <v>106</v>
      </c>
      <c r="H5" s="41" t="s">
        <v>160</v>
      </c>
      <c r="I5" s="86" t="s">
        <v>106</v>
      </c>
      <c r="J5" s="64"/>
    </row>
    <row r="6" spans="1:10" ht="72" x14ac:dyDescent="0.25">
      <c r="A6" s="47" t="s">
        <v>293</v>
      </c>
      <c r="B6" s="42" t="s">
        <v>229</v>
      </c>
      <c r="C6" s="42" t="s">
        <v>68</v>
      </c>
      <c r="D6" s="48" t="s">
        <v>285</v>
      </c>
      <c r="E6" s="49" t="s">
        <v>294</v>
      </c>
      <c r="F6" s="42" t="s">
        <v>71</v>
      </c>
      <c r="G6" s="49" t="s">
        <v>72</v>
      </c>
      <c r="H6" s="41"/>
      <c r="I6" s="86" t="s">
        <v>72</v>
      </c>
      <c r="J6" s="64"/>
    </row>
  </sheetData>
  <mergeCells count="2">
    <mergeCell ref="I1:J1"/>
    <mergeCell ref="A1:F1"/>
  </mergeCells>
  <conditionalFormatting sqref="A3:J6">
    <cfRule type="expression" dxfId="0" priority="1">
      <formula>$I3="Vraag vervallen"</formula>
    </cfRule>
  </conditionalFormatting>
  <pageMargins left="0.39370078740157499" right="0.39370078740157499" top="0.39370078740157499" bottom="0.39370078740157499" header="0.31496062992126" footer="0.31496062992126"/>
  <pageSetup paperSize="9" scale="73" fitToHeight="0" orientation="landscape" r:id="rId1"/>
  <headerFooter>
    <oddHeader>&amp;C&amp;A</oddHeader>
    <oddFooter>&amp;L&amp;D&amp;Rblad &amp;P van &amp;N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0000000}">
          <x14:formula1>
            <xm:f>Keuzelijst!$A$2:$A$8</xm:f>
          </x14:formula1>
          <xm:sqref>I3:I6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185A90-1E57-4F34-A0CE-4B52CA50D37F}">
  <sheetPr>
    <tabColor rgb="FFFFFF00"/>
    <pageSetUpPr fitToPage="1"/>
  </sheetPr>
  <dimension ref="A1:I8"/>
  <sheetViews>
    <sheetView workbookViewId="0">
      <selection activeCell="A32" sqref="A32"/>
    </sheetView>
  </sheetViews>
  <sheetFormatPr defaultRowHeight="15" x14ac:dyDescent="0.25"/>
  <cols>
    <col min="1" max="1" width="34.85546875" customWidth="1"/>
    <col min="3" max="3" width="21.42578125" customWidth="1"/>
    <col min="5" max="5" width="17.7109375" customWidth="1"/>
  </cols>
  <sheetData>
    <row r="1" spans="1:9" x14ac:dyDescent="0.25">
      <c r="A1" s="7" t="s">
        <v>295</v>
      </c>
      <c r="C1" s="7" t="s">
        <v>296</v>
      </c>
      <c r="E1" s="7" t="s">
        <v>297</v>
      </c>
      <c r="G1" s="7" t="s">
        <v>298</v>
      </c>
      <c r="I1" s="7" t="s">
        <v>299</v>
      </c>
    </row>
    <row r="2" spans="1:9" x14ac:dyDescent="0.25">
      <c r="A2" s="1" t="s">
        <v>25</v>
      </c>
      <c r="C2" s="1" t="s">
        <v>72</v>
      </c>
      <c r="E2" s="1" t="s">
        <v>11</v>
      </c>
      <c r="G2" s="1" t="s">
        <v>25</v>
      </c>
      <c r="I2" s="1" t="s">
        <v>48</v>
      </c>
    </row>
    <row r="3" spans="1:9" x14ac:dyDescent="0.25">
      <c r="A3" s="1" t="s">
        <v>29</v>
      </c>
      <c r="C3" s="1" t="s">
        <v>106</v>
      </c>
      <c r="E3" s="1" t="s">
        <v>6</v>
      </c>
      <c r="G3" s="1" t="s">
        <v>29</v>
      </c>
      <c r="I3" s="1" t="s">
        <v>300</v>
      </c>
    </row>
    <row r="4" spans="1:9" x14ac:dyDescent="0.25">
      <c r="A4" s="1" t="s">
        <v>301</v>
      </c>
      <c r="C4" s="1" t="s">
        <v>161</v>
      </c>
      <c r="E4" s="1" t="s">
        <v>302</v>
      </c>
    </row>
    <row r="5" spans="1:9" x14ac:dyDescent="0.25">
      <c r="A5" s="1" t="s">
        <v>83</v>
      </c>
      <c r="C5" s="1"/>
      <c r="E5" s="1"/>
    </row>
    <row r="6" spans="1:9" x14ac:dyDescent="0.25">
      <c r="A6" s="1" t="s">
        <v>303</v>
      </c>
    </row>
    <row r="7" spans="1:9" x14ac:dyDescent="0.25">
      <c r="A7" s="1" t="s">
        <v>304</v>
      </c>
    </row>
    <row r="8" spans="1:9" x14ac:dyDescent="0.25">
      <c r="A8" s="1" t="s">
        <v>106</v>
      </c>
    </row>
  </sheetData>
  <pageMargins left="0.39370078740157499" right="0.39370078740157499" top="0.39370078740157499" bottom="0.39370078740157499" header="0.31496062992126" footer="0.31496062992126"/>
  <pageSetup paperSize="9" fitToHeight="0" orientation="landscape" r:id="rId1"/>
  <headerFooter>
    <oddHeader>&amp;C&amp;A</oddHeader>
    <oddFooter>&amp;L&amp;D&amp;Rblad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7d3ea469-c238-4ba5-886f-f6f16d3ff26d">
      <UserInfo>
        <DisplayName>Deneken, L. (Lucas)</DisplayName>
        <AccountId>854</AccountId>
        <AccountType/>
      </UserInfo>
      <UserInfo>
        <DisplayName>Luijt, C.</DisplayName>
        <AccountId>967</AccountId>
        <AccountType/>
      </UserInfo>
      <UserInfo>
        <DisplayName>Adib, K. el (Khalid)</DisplayName>
        <AccountId>131</AccountId>
        <AccountType/>
      </UserInfo>
      <UserInfo>
        <DisplayName>Batista Pereira, C. (Chris)</DisplayName>
        <AccountId>205</AccountId>
        <AccountType/>
      </UserInfo>
      <UserInfo>
        <DisplayName>Demming, P.M. (Paul)</DisplayName>
        <AccountId>124</AccountId>
        <AccountType/>
      </UserInfo>
      <UserInfo>
        <DisplayName>Loon - de Kok, L.A.H. van (Linda)</DisplayName>
        <AccountId>680</AccountId>
        <AccountType/>
      </UserInfo>
      <UserInfo>
        <DisplayName>Hilst, M. van der (Manon)</DisplayName>
        <AccountId>830</AccountId>
        <AccountType/>
      </UserInfo>
      <UserInfo>
        <DisplayName>Hoogeveen, M. (Mark)</DisplayName>
        <AccountId>383</AccountId>
        <AccountType/>
      </UserInfo>
      <UserInfo>
        <DisplayName>Sinjewel, A.</DisplayName>
        <AccountId>261</AccountId>
        <AccountType/>
      </UserInfo>
      <UserInfo>
        <DisplayName>Vet, W. (Wessel)</DisplayName>
        <AccountId>548</AccountId>
        <AccountType/>
      </UserInfo>
      <UserInfo>
        <DisplayName>Kuyper, P.A.</DisplayName>
        <AccountId>44</AccountId>
        <AccountType/>
      </UserInfo>
      <UserInfo>
        <DisplayName>Kooiman, M.W. (Maurits)</DisplayName>
        <AccountId>490</AccountId>
        <AccountType/>
      </UserInfo>
      <UserInfo>
        <DisplayName>Haas, R. de (Remco)</DisplayName>
        <AccountId>1300</AccountId>
        <AccountType/>
      </UserInfo>
      <UserInfo>
        <DisplayName>Heuvel, J.P.W. van den (Hans)</DisplayName>
        <AccountId>16</AccountId>
        <AccountType/>
      </UserInfo>
    </SharedWithUsers>
    <TaxCatchAll xmlns="7d3ea469-c238-4ba5-886f-f6f16d3ff26d" xsi:nil="true"/>
    <lcf76f155ced4ddcb4097134ff3c332f xmlns="68561b20-a7f2-43cd-bc48-03e43e9c323a">
      <Terms xmlns="http://schemas.microsoft.com/office/infopath/2007/PartnerControls"/>
    </lcf76f155ced4ddcb4097134ff3c332f>
    <URL xmlns="68561b20-a7f2-43cd-bc48-03e43e9c323a">
      <Url xsi:nil="true"/>
      <Description xsi:nil="true"/>
    </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FC52AA4E605E54D8086A6C3575175E8" ma:contentTypeVersion="15" ma:contentTypeDescription="Een nieuw document maken." ma:contentTypeScope="" ma:versionID="b902317656e55d4e63545fc11af9bdc0">
  <xsd:schema xmlns:xsd="http://www.w3.org/2001/XMLSchema" xmlns:xs="http://www.w3.org/2001/XMLSchema" xmlns:p="http://schemas.microsoft.com/office/2006/metadata/properties" xmlns:ns2="68561b20-a7f2-43cd-bc48-03e43e9c323a" xmlns:ns3="7d3ea469-c238-4ba5-886f-f6f16d3ff26d" targetNamespace="http://schemas.microsoft.com/office/2006/metadata/properties" ma:root="true" ma:fieldsID="99d16c59a50253cc6055a7cecd9d18c7" ns2:_="" ns3:_="">
    <xsd:import namespace="68561b20-a7f2-43cd-bc48-03e43e9c323a"/>
    <xsd:import namespace="7d3ea469-c238-4ba5-886f-f6f16d3ff26d"/>
    <xsd:element name="properties">
      <xsd:complexType>
        <xsd:sequence>
          <xsd:element name="documentManagement">
            <xsd:complexType>
              <xsd:all>
                <xsd:element ref="ns2:URL" minOccurs="0"/>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DateTaken"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561b20-a7f2-43cd-bc48-03e43e9c323a" elementFormDefault="qualified">
    <xsd:import namespace="http://schemas.microsoft.com/office/2006/documentManagement/types"/>
    <xsd:import namespace="http://schemas.microsoft.com/office/infopath/2007/PartnerControls"/>
    <xsd:element name="URL" ma:index="8" nillable="true" ma:displayName="URL" ma:format="Hyperlink" ma:internalName="URL">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d3ea469-c238-4ba5-886f-f6f16d3ff26d"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1e5c49d-fbb8-42eb-8c16-353732c5c69b}" ma:internalName="TaxCatchAll" ma:showField="CatchAllData" ma:web="7d3ea469-c238-4ba5-886f-f6f16d3ff26d">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65E7BE6-9A5C-41C0-AAF8-3B00A0FC1320}">
  <ds:schemaRefs>
    <ds:schemaRef ds:uri="http://schemas.microsoft.com/office/infopath/2007/PartnerControls"/>
    <ds:schemaRef ds:uri="68561b20-a7f2-43cd-bc48-03e43e9c323a"/>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terms/"/>
    <ds:schemaRef ds:uri="7d3ea469-c238-4ba5-886f-f6f16d3ff26d"/>
    <ds:schemaRef ds:uri="http://www.w3.org/XML/1998/namespace"/>
    <ds:schemaRef ds:uri="http://purl.org/dc/dcmitype/"/>
  </ds:schemaRefs>
</ds:datastoreItem>
</file>

<file path=customXml/itemProps2.xml><?xml version="1.0" encoding="utf-8"?>
<ds:datastoreItem xmlns:ds="http://schemas.openxmlformats.org/officeDocument/2006/customXml" ds:itemID="{9A9851D3-18A4-4599-A7D0-4C6E21C19D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8561b20-a7f2-43cd-bc48-03e43e9c323a"/>
    <ds:schemaRef ds:uri="7d3ea469-c238-4ba5-886f-f6f16d3ff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3B01A9-13B8-4A21-B8F0-05774EB455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13</vt:i4>
      </vt:variant>
      <vt:variant>
        <vt:lpstr>Benoemde bereiken</vt:lpstr>
      </vt:variant>
      <vt:variant>
        <vt:i4>2</vt:i4>
      </vt:variant>
    </vt:vector>
  </HeadingPairs>
  <TitlesOfParts>
    <vt:vector size="15" baseType="lpstr">
      <vt:lpstr>Voorblad</vt:lpstr>
      <vt:lpstr>1 Algemeen</vt:lpstr>
      <vt:lpstr>2 Amsterdam UMC Beleid</vt:lpstr>
      <vt:lpstr>3 Doorontwikkeling</vt:lpstr>
      <vt:lpstr>4 Informatiebeveiliging</vt:lpstr>
      <vt:lpstr>7 Netwerk</vt:lpstr>
      <vt:lpstr>8 Applicatie en dataverwerking</vt:lpstr>
      <vt:lpstr>9 Auth. &amp; Autorisatie</vt:lpstr>
      <vt:lpstr>10  Apparatuur en werkplekken</vt:lpstr>
      <vt:lpstr>11 Licenties</vt:lpstr>
      <vt:lpstr>12 SLA en Changes</vt:lpstr>
      <vt:lpstr>13 Opleiding</vt:lpstr>
      <vt:lpstr>Keuzelijst</vt:lpstr>
      <vt:lpstr>_Int</vt:lpstr>
      <vt:lpstr>_Vertr</vt:lpstr>
    </vt:vector>
  </TitlesOfParts>
  <Manager/>
  <Company>Amsterdam UMC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PvE Dienst ICT</dc:title>
  <dc:subject>Technische PvE van Dienst ICT</dc:subject>
  <dc:creator>Heuvel, J.P.W. van den (Hans)</dc:creator>
  <cp:keywords/>
  <dc:description/>
  <cp:lastModifiedBy>Lieftink, W.M. (Wouter)</cp:lastModifiedBy>
  <cp:revision/>
  <dcterms:created xsi:type="dcterms:W3CDTF">2018-06-14T12:47:40Z</dcterms:created>
  <dcterms:modified xsi:type="dcterms:W3CDTF">2024-04-04T12:52:16Z</dcterms:modified>
  <cp:category>Documentclassificatie: Intern</cp:category>
  <cp:contentStatus>Versie: 1.0 - Definitief</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0x010100BFC52AA4E605E54D8086A6C3575175E8</vt:lpwstr>
  </property>
  <property fmtid="{D5CDD505-2E9C-101B-9397-08002B2CF9AE}" pid="3" name="MediaServiceImageTags">
    <vt:lpwstr/>
  </property>
</Properties>
</file>