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G:\TP\ICM\IEXP\Categorie Energie\02B Aanbestedingen en lopende inkoopacties\02 Elektriciteit Def J&amp;V RVB 2025+\00 Voorbereiding\01 DATA en Selectie\10 Informatie aanbesteding\00 Defensie\SPOT\"/>
    </mc:Choice>
  </mc:AlternateContent>
  <xr:revisionPtr revIDLastSave="0" documentId="13_ncr:1_{1FF9BF3B-64A1-4118-AD9C-D2570ABC5BD1}" xr6:coauthVersionLast="47" xr6:coauthVersionMax="47" xr10:uidLastSave="{00000000-0000-0000-0000-000000000000}"/>
  <bookViews>
    <workbookView xWindow="-120" yWindow="-120" windowWidth="29040" windowHeight="15840" xr2:uid="{E2B5D10D-CE41-47A0-9F7E-A8BCE1AA072A}"/>
  </bookViews>
  <sheets>
    <sheet name="Aansluitingen GV Spot" sheetId="5" r:id="rId1"/>
    <sheet name="PV Opwek" sheetId="3" r:id="rId2"/>
  </sheets>
  <definedNames>
    <definedName name="_xlnm._FilterDatabase" localSheetId="0" hidden="1">'Aansluitingen GV Spot'!$A$1:$T$335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3" i="5" l="1"/>
  <c r="M3" i="5"/>
  <c r="N3" i="5"/>
  <c r="O3" i="5"/>
  <c r="P3" i="5"/>
  <c r="Q3" i="5"/>
  <c r="K3" i="5"/>
</calcChain>
</file>

<file path=xl/sharedStrings.xml><?xml version="1.0" encoding="utf-8"?>
<sst xmlns="http://schemas.openxmlformats.org/spreadsheetml/2006/main" count="47" uniqueCount="44">
  <si>
    <t>Aansluiting
Straatnaam</t>
  </si>
  <si>
    <t>Aansluiting
Huisnummer</t>
  </si>
  <si>
    <t>Aansluiting
Toevoeging</t>
  </si>
  <si>
    <t>Aansluiting
Postcode</t>
  </si>
  <si>
    <t>Aansluiting
Plaats</t>
  </si>
  <si>
    <t>1</t>
  </si>
  <si>
    <t>Grootverbruik</t>
  </si>
  <si>
    <t>Ja</t>
  </si>
  <si>
    <t>E3D</t>
  </si>
  <si>
    <t>DEN HELDER</t>
  </si>
  <si>
    <t>Slimme meter</t>
  </si>
  <si>
    <t>Het Nieuwe Diep</t>
  </si>
  <si>
    <t>871685900000001414</t>
  </si>
  <si>
    <t>1781 AC</t>
  </si>
  <si>
    <t>Eancode Aansluiting</t>
  </si>
  <si>
    <t xml:space="preserve">
Marketsegment</t>
  </si>
  <si>
    <t xml:space="preserve">
Profielcategorie</t>
  </si>
  <si>
    <t>Verblijfsfunctie</t>
  </si>
  <si>
    <t>Complexbepaling</t>
  </si>
  <si>
    <t>WOZ cluster</t>
  </si>
  <si>
    <t>Totaal verbruik gefactureerd 2022</t>
  </si>
  <si>
    <t>Verwachte verbruik 2025</t>
  </si>
  <si>
    <t>Telemetrie</t>
  </si>
  <si>
    <t>Verbruik Piek</t>
  </si>
  <si>
    <t>Verbruik Dal</t>
  </si>
  <si>
    <t>Teruglevering Piek</t>
  </si>
  <si>
    <t>Teruglevering dal</t>
  </si>
  <si>
    <t>Totaal teruglevering</t>
  </si>
  <si>
    <t>Bestaande PV opwek locaties</t>
  </si>
  <si>
    <t>EAN</t>
  </si>
  <si>
    <t>Adres</t>
  </si>
  <si>
    <t>Huis Nummer</t>
  </si>
  <si>
    <t>Huisnr toevoeging</t>
  </si>
  <si>
    <t>Aansluiting Postcode</t>
  </si>
  <si>
    <t>Aansluiting Plaats</t>
  </si>
  <si>
    <t>Grootverbruik / Kleinverbruik</t>
  </si>
  <si>
    <t>Aantal panelen</t>
  </si>
  <si>
    <t>PV vermogen
kWp</t>
  </si>
  <si>
    <t>Bruto opwek
in  kWh (jaarproductie)</t>
  </si>
  <si>
    <t>Netto Teruglevering in kWh (jaar)</t>
  </si>
  <si>
    <t>Locatie informatie / extra informatie</t>
  </si>
  <si>
    <t>GV</t>
  </si>
  <si>
    <t>1781AC</t>
  </si>
  <si>
    <t>Den Helder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</si>
</sst>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2"/>
      <name val="Calibri"/>
      <family val="2"/>
    </font>
    <font>
      <b/>
      <sz val="11"/>
      <color theme="1"/>
      <name val="Calibri"/>
      <family val="2"/>
      <scheme val="minor"/>
    </font>
    <font>
      <b/>
      <sz val="14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sz val="10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double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0" fillId="0" borderId="0" xfId="0" applyFill="1"/>
    <xf numFmtId="0" fontId="3" fillId="0" borderId="0" xfId="0" applyFont="1"/>
    <xf numFmtId="0" fontId="4" fillId="0" borderId="0" xfId="0" applyFont="1"/>
    <xf numFmtId="0" fontId="5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indent="1"/>
    </xf>
    <xf numFmtId="3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 wrapText="1" indent="1"/>
    </xf>
    <xf numFmtId="0" fontId="4" fillId="0" borderId="2" xfId="0" quotePrefix="1" applyFont="1" applyBorder="1" applyAlignment="1">
      <alignment horizontal="left" vertical="center" indent="1"/>
    </xf>
    <xf numFmtId="0" fontId="4" fillId="0" borderId="2" xfId="0" applyFont="1" applyBorder="1" applyAlignment="1">
      <alignment vertical="top"/>
    </xf>
    <xf numFmtId="3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3" fontId="4" fillId="0" borderId="2" xfId="0" applyNumberFormat="1" applyFont="1" applyFill="1" applyBorder="1" applyAlignment="1">
      <alignment horizontal="center" vertical="center"/>
    </xf>
    <xf numFmtId="3" fontId="2" fillId="0" borderId="0" xfId="0" applyNumberFormat="1" applyFont="1"/>
    <xf numFmtId="0" fontId="0" fillId="0" borderId="3" xfId="0" applyFill="1" applyBorder="1"/>
    <xf numFmtId="0" fontId="0" fillId="0" borderId="3" xfId="0" applyFill="1" applyBorder="1" applyAlignment="1">
      <alignment horizontal="center"/>
    </xf>
    <xf numFmtId="1" fontId="0" fillId="0" borderId="3" xfId="0" applyNumberFormat="1" applyFill="1" applyBorder="1"/>
    <xf numFmtId="0" fontId="1" fillId="2" borderId="1" xfId="0" applyFont="1" applyFill="1" applyBorder="1" applyAlignment="1">
      <alignment horizontal="center" vertical="center" wrapText="1"/>
    </xf>
    <xf numFmtId="0" fontId="6" fillId="0" borderId="2" xfId="0" applyFont="1" applyFill="1" applyBorder="1"/>
    <xf numFmtId="0" fontId="4" fillId="0" borderId="2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DF1638-20C1-464B-ACF1-68A1DFB5E566}">
  <dimension ref="A1:X3"/>
  <sheetViews>
    <sheetView tabSelected="1" zoomScale="80" zoomScaleNormal="80" workbookViewId="0">
      <selection activeCell="D33" sqref="D33"/>
    </sheetView>
  </sheetViews>
  <sheetFormatPr defaultColWidth="18.42578125" defaultRowHeight="15" x14ac:dyDescent="0.25"/>
  <cols>
    <col min="1" max="1" width="27.5703125" customWidth="1"/>
    <col min="2" max="2" width="26.7109375" customWidth="1"/>
    <col min="9" max="9" width="14.7109375" customWidth="1"/>
    <col min="10" max="10" width="14" customWidth="1"/>
    <col min="11" max="11" width="16" customWidth="1"/>
    <col min="12" max="12" width="16.140625" customWidth="1"/>
    <col min="14" max="15" width="16.7109375" customWidth="1"/>
    <col min="16" max="16" width="18.140625" customWidth="1"/>
    <col min="17" max="17" width="18.42578125" customWidth="1"/>
    <col min="18" max="18" width="18.42578125" style="3"/>
    <col min="20" max="20" width="16.140625" customWidth="1"/>
    <col min="24" max="24" width="16.140625" customWidth="1"/>
  </cols>
  <sheetData>
    <row r="1" spans="1:24" ht="47.25" x14ac:dyDescent="0.25">
      <c r="A1" s="1" t="s">
        <v>14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16</v>
      </c>
      <c r="H1" s="1" t="s">
        <v>15</v>
      </c>
      <c r="I1" s="1" t="s">
        <v>22</v>
      </c>
      <c r="J1" s="1" t="s">
        <v>10</v>
      </c>
      <c r="K1" s="1" t="s">
        <v>23</v>
      </c>
      <c r="L1" s="1" t="s">
        <v>24</v>
      </c>
      <c r="M1" s="1" t="s">
        <v>20</v>
      </c>
      <c r="N1" s="1" t="s">
        <v>25</v>
      </c>
      <c r="O1" s="1" t="s">
        <v>26</v>
      </c>
      <c r="P1" s="1" t="s">
        <v>27</v>
      </c>
      <c r="Q1" s="1" t="s">
        <v>21</v>
      </c>
      <c r="R1" s="24" t="s">
        <v>17</v>
      </c>
      <c r="S1" s="1" t="s">
        <v>18</v>
      </c>
      <c r="T1" s="1" t="s">
        <v>19</v>
      </c>
      <c r="X1" s="2"/>
    </row>
    <row r="2" spans="1:24" s="4" customFormat="1" ht="15.75" thickBot="1" x14ac:dyDescent="0.3">
      <c r="A2" s="21" t="s">
        <v>12</v>
      </c>
      <c r="B2" s="21" t="s">
        <v>11</v>
      </c>
      <c r="C2" s="21" t="s">
        <v>5</v>
      </c>
      <c r="D2" s="21"/>
      <c r="E2" s="21" t="s">
        <v>13</v>
      </c>
      <c r="F2" s="21" t="s">
        <v>9</v>
      </c>
      <c r="G2" s="21" t="s">
        <v>8</v>
      </c>
      <c r="H2" s="21" t="s">
        <v>6</v>
      </c>
      <c r="I2" s="22" t="s">
        <v>7</v>
      </c>
      <c r="J2" s="21"/>
      <c r="K2" s="23">
        <v>48759993</v>
      </c>
      <c r="L2" s="23">
        <v>48759993</v>
      </c>
      <c r="M2" s="21">
        <v>97519986</v>
      </c>
      <c r="N2" s="21"/>
      <c r="O2" s="21"/>
      <c r="P2" s="21"/>
      <c r="Q2" s="21">
        <v>130000000</v>
      </c>
      <c r="R2" s="22" t="s">
        <v>7</v>
      </c>
      <c r="S2" s="21"/>
      <c r="T2" s="21"/>
    </row>
    <row r="3" spans="1:24" ht="15.75" thickTop="1" x14ac:dyDescent="0.25">
      <c r="K3" s="20">
        <f>K2</f>
        <v>48759993</v>
      </c>
      <c r="L3" s="20">
        <f t="shared" ref="L3:Q3" si="0">L2</f>
        <v>48759993</v>
      </c>
      <c r="M3" s="20">
        <f t="shared" si="0"/>
        <v>97519986</v>
      </c>
      <c r="N3" s="20">
        <f t="shared" si="0"/>
        <v>0</v>
      </c>
      <c r="O3" s="20">
        <f t="shared" si="0"/>
        <v>0</v>
      </c>
      <c r="P3" s="20">
        <f t="shared" si="0"/>
        <v>0</v>
      </c>
      <c r="Q3" s="20">
        <f t="shared" si="0"/>
        <v>130000000</v>
      </c>
    </row>
  </sheetData>
  <pageMargins left="0.7" right="0.7" top="0.75" bottom="0.75" header="0.3" footer="0.3"/>
  <pageSetup paperSize="9" orientation="portrait" r:id="rId1"/>
  <headerFooter>
    <oddFooter>&amp;L_x000D_&amp;1#&amp;"Arial"&amp;6&amp;K737373 Confidentiality: C2 - Internal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09C44F-90B1-4622-A1B3-3181DDA7ABD3}">
  <dimension ref="B4:M13"/>
  <sheetViews>
    <sheetView zoomScale="90" zoomScaleNormal="90" workbookViewId="0">
      <selection activeCell="F22" sqref="F22"/>
    </sheetView>
  </sheetViews>
  <sheetFormatPr defaultRowHeight="15" x14ac:dyDescent="0.25"/>
  <cols>
    <col min="1" max="1" width="8" customWidth="1"/>
    <col min="2" max="2" width="28.140625" customWidth="1"/>
    <col min="3" max="3" width="26.28515625" customWidth="1"/>
    <col min="4" max="4" width="17.42578125" style="3" customWidth="1"/>
    <col min="5" max="5" width="13.85546875" customWidth="1"/>
    <col min="6" max="13" width="22" customWidth="1"/>
  </cols>
  <sheetData>
    <row r="4" spans="2:13" ht="18.75" x14ac:dyDescent="0.3">
      <c r="B4" s="5" t="s">
        <v>28</v>
      </c>
      <c r="D4" s="14"/>
      <c r="E4" s="6"/>
      <c r="F4" s="6"/>
      <c r="G4" s="6"/>
      <c r="H4" s="6"/>
      <c r="I4" s="6"/>
      <c r="J4" s="6"/>
      <c r="K4" s="6"/>
      <c r="L4" s="6"/>
      <c r="M4" s="6"/>
    </row>
    <row r="5" spans="2:13" x14ac:dyDescent="0.25">
      <c r="B5" s="6"/>
      <c r="C5" s="6"/>
      <c r="D5" s="14"/>
      <c r="E5" s="6"/>
      <c r="F5" s="6"/>
      <c r="G5" s="6"/>
      <c r="H5" s="6"/>
      <c r="I5" s="6"/>
      <c r="J5" s="6"/>
      <c r="K5" s="6"/>
      <c r="L5" s="6"/>
      <c r="M5" s="6"/>
    </row>
    <row r="6" spans="2:13" ht="30" x14ac:dyDescent="0.25">
      <c r="B6" s="7" t="s">
        <v>29</v>
      </c>
      <c r="C6" s="7" t="s">
        <v>30</v>
      </c>
      <c r="D6" s="15" t="s">
        <v>31</v>
      </c>
      <c r="E6" s="7" t="s">
        <v>32</v>
      </c>
      <c r="F6" s="7" t="s">
        <v>33</v>
      </c>
      <c r="G6" s="7" t="s">
        <v>34</v>
      </c>
      <c r="H6" s="7" t="s">
        <v>35</v>
      </c>
      <c r="I6" s="7" t="s">
        <v>36</v>
      </c>
      <c r="J6" s="7" t="s">
        <v>37</v>
      </c>
      <c r="K6" s="7" t="s">
        <v>38</v>
      </c>
      <c r="L6" s="7" t="s">
        <v>39</v>
      </c>
      <c r="M6" s="7" t="s">
        <v>40</v>
      </c>
    </row>
    <row r="7" spans="2:13" x14ac:dyDescent="0.25">
      <c r="B7" s="25" t="s">
        <v>12</v>
      </c>
      <c r="C7" s="26" t="s">
        <v>11</v>
      </c>
      <c r="D7" s="27">
        <v>1</v>
      </c>
      <c r="E7" s="26"/>
      <c r="F7" s="26" t="s">
        <v>42</v>
      </c>
      <c r="G7" s="26" t="s">
        <v>43</v>
      </c>
      <c r="H7" s="17" t="s">
        <v>41</v>
      </c>
      <c r="I7" s="17">
        <v>102</v>
      </c>
      <c r="J7" s="18">
        <v>40</v>
      </c>
      <c r="K7" s="19"/>
      <c r="L7" s="9"/>
      <c r="M7" s="17"/>
    </row>
    <row r="8" spans="2:13" x14ac:dyDescent="0.25">
      <c r="B8" s="11"/>
      <c r="C8" s="8"/>
      <c r="D8" s="16"/>
      <c r="E8" s="12"/>
      <c r="F8" s="8"/>
      <c r="G8" s="8"/>
      <c r="H8" s="8"/>
      <c r="I8" s="8"/>
      <c r="J8" s="16"/>
      <c r="K8" s="9"/>
      <c r="L8" s="9"/>
      <c r="M8" s="10"/>
    </row>
    <row r="9" spans="2:13" x14ac:dyDescent="0.25">
      <c r="B9" s="11"/>
      <c r="C9" s="8"/>
      <c r="D9" s="16"/>
      <c r="E9" s="8"/>
      <c r="F9" s="8"/>
      <c r="G9" s="8"/>
      <c r="H9" s="8"/>
      <c r="I9" s="8"/>
      <c r="J9" s="8"/>
      <c r="K9" s="9"/>
      <c r="L9" s="9"/>
      <c r="M9" s="10"/>
    </row>
    <row r="10" spans="2:13" x14ac:dyDescent="0.25">
      <c r="B10" s="6"/>
      <c r="C10" s="6"/>
      <c r="D10" s="14"/>
      <c r="E10" s="6"/>
      <c r="F10" s="6"/>
      <c r="G10" s="6"/>
      <c r="H10" s="6"/>
      <c r="I10" s="6"/>
      <c r="J10" s="6"/>
      <c r="K10" s="13"/>
      <c r="L10" s="13"/>
      <c r="M10" s="6"/>
    </row>
    <row r="11" spans="2:13" x14ac:dyDescent="0.25">
      <c r="B11" s="6"/>
      <c r="C11" s="6"/>
      <c r="D11" s="14"/>
      <c r="E11" s="6"/>
      <c r="F11" s="6"/>
      <c r="G11" s="6"/>
      <c r="H11" s="6"/>
      <c r="I11" s="6"/>
      <c r="J11" s="6"/>
      <c r="K11" s="6"/>
      <c r="L11" s="6"/>
      <c r="M11" s="6"/>
    </row>
    <row r="12" spans="2:13" ht="18.75" x14ac:dyDescent="0.3">
      <c r="B12" s="5"/>
      <c r="C12" s="6"/>
      <c r="D12" s="14"/>
      <c r="E12" s="6"/>
      <c r="F12" s="6"/>
      <c r="G12" s="6"/>
      <c r="H12" s="6"/>
      <c r="I12" s="6"/>
      <c r="J12" s="6"/>
      <c r="K12" s="6"/>
      <c r="L12" s="6"/>
      <c r="M12" s="6"/>
    </row>
    <row r="13" spans="2:13" x14ac:dyDescent="0.25">
      <c r="C13" s="6"/>
      <c r="D13" s="14"/>
      <c r="E13" s="6"/>
      <c r="F13" s="6"/>
      <c r="G13" s="6"/>
      <c r="H13" s="6"/>
      <c r="I13" s="6"/>
      <c r="J13" s="6"/>
      <c r="K13" s="6"/>
      <c r="L13" s="6"/>
      <c r="M13" s="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Aansluitingen GV Spot</vt:lpstr>
      <vt:lpstr>PV Opwek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Stahli Ronald (CN-LB)</dc:creator>
  <cp:lastModifiedBy>Nikolic, Nora</cp:lastModifiedBy>
  <dcterms:created xsi:type="dcterms:W3CDTF">2023-11-10T11:14:24Z</dcterms:created>
  <dcterms:modified xsi:type="dcterms:W3CDTF">2023-12-06T12:17:12Z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431d30e-c018-4f72-ad4c-e56e9d03b1f0_Enabled">
    <vt:lpwstr>true</vt:lpwstr>
  </property>
  <property fmtid="{D5CDD505-2E9C-101B-9397-08002B2CF9AE}" pid="3" name="MSIP_Label_6431d30e-c018-4f72-ad4c-e56e9d03b1f0_SetDate">
    <vt:lpwstr>2023-11-10T11:23:55Z</vt:lpwstr>
  </property>
  <property fmtid="{D5CDD505-2E9C-101B-9397-08002B2CF9AE}" pid="4" name="MSIP_Label_6431d30e-c018-4f72-ad4c-e56e9d03b1f0_Method">
    <vt:lpwstr>Standard</vt:lpwstr>
  </property>
  <property fmtid="{D5CDD505-2E9C-101B-9397-08002B2CF9AE}" pid="5" name="MSIP_Label_6431d30e-c018-4f72-ad4c-e56e9d03b1f0_Name">
    <vt:lpwstr>6431d30e-c018-4f72-ad4c-e56e9d03b1f0</vt:lpwstr>
  </property>
  <property fmtid="{D5CDD505-2E9C-101B-9397-08002B2CF9AE}" pid="6" name="MSIP_Label_6431d30e-c018-4f72-ad4c-e56e9d03b1f0_SiteId">
    <vt:lpwstr>f8be18a6-f648-4a47-be73-86d6c5c6604d</vt:lpwstr>
  </property>
  <property fmtid="{D5CDD505-2E9C-101B-9397-08002B2CF9AE}" pid="7" name="MSIP_Label_6431d30e-c018-4f72-ad4c-e56e9d03b1f0_ActionId">
    <vt:lpwstr>f012336f-725a-4af3-9ff0-066e36d9d64b</vt:lpwstr>
  </property>
  <property fmtid="{D5CDD505-2E9C-101B-9397-08002B2CF9AE}" pid="8" name="MSIP_Label_6431d30e-c018-4f72-ad4c-e56e9d03b1f0_ContentBits">
    <vt:lpwstr>2</vt:lpwstr>
  </property>
</Properties>
</file>