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emeente Smallingerland/Digitale Werkplek 2024/6. NvI/2/"/>
    </mc:Choice>
  </mc:AlternateContent>
  <xr:revisionPtr revIDLastSave="64" documentId="8_{0A2571E3-9D60-4191-88E5-313BA8FA9B40}" xr6:coauthVersionLast="47" xr6:coauthVersionMax="47" xr10:uidLastSave="{6E724088-1A64-48DE-83ED-ABD4BACBE22E}"/>
  <bookViews>
    <workbookView xWindow="-120" yWindow="-120" windowWidth="29040" windowHeight="15840" xr2:uid="{4C9E16AF-F4F2-4A33-97FE-DCDD9F0D2F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I9" i="1" s="1"/>
  <c r="J9" i="1" s="1"/>
  <c r="F10" i="1"/>
  <c r="F11" i="1" s="1"/>
  <c r="F12" i="1" s="1"/>
  <c r="F13" i="1" s="1"/>
  <c r="F14" i="1" s="1"/>
  <c r="G13" i="1" l="1"/>
  <c r="I13" i="1" s="1"/>
  <c r="J13" i="1" s="1"/>
  <c r="G12" i="1"/>
  <c r="I12" i="1" s="1"/>
  <c r="J12" i="1" s="1"/>
  <c r="G11" i="1"/>
  <c r="I11" i="1" s="1"/>
  <c r="J11" i="1" s="1"/>
  <c r="G10" i="1"/>
  <c r="I10" i="1" s="1"/>
  <c r="J10" i="1" s="1"/>
  <c r="G14" i="1"/>
  <c r="I14" i="1" s="1"/>
  <c r="J14" i="1" s="1"/>
  <c r="J16" i="1" l="1"/>
</calcChain>
</file>

<file path=xl/sharedStrings.xml><?xml version="1.0" encoding="utf-8"?>
<sst xmlns="http://schemas.openxmlformats.org/spreadsheetml/2006/main" count="27" uniqueCount="23">
  <si>
    <t>Gemeente Smallingerland</t>
  </si>
  <si>
    <t>Digitale Werkplek</t>
  </si>
  <si>
    <t>Device</t>
  </si>
  <si>
    <t>Eenheid</t>
  </si>
  <si>
    <t>Weging</t>
  </si>
  <si>
    <t>Maximale prijs exclusief btw</t>
  </si>
  <si>
    <t>Laptop type 1 (klein)</t>
  </si>
  <si>
    <t>Per stuk</t>
  </si>
  <si>
    <t>Laptop type 2 (groot)</t>
  </si>
  <si>
    <t>Monitor type 1</t>
  </si>
  <si>
    <t>Monitor type 2</t>
  </si>
  <si>
    <t>Monitorarm (voor monitor type A en B)</t>
  </si>
  <si>
    <t>Optioneel gebruiksklaar opleveren</t>
  </si>
  <si>
    <t>Per digitale werkplek</t>
  </si>
  <si>
    <t>Btw percentage</t>
  </si>
  <si>
    <t>Prijs per regel</t>
  </si>
  <si>
    <t>Totaal</t>
  </si>
  <si>
    <t>Inkoopprijs inschrijver exclusief btw</t>
  </si>
  <si>
    <t xml:space="preserve">Prijs inclusief opslag &amp; btw </t>
  </si>
  <si>
    <t>Prijs inschrijver (let op maximum in kolom D)</t>
  </si>
  <si>
    <t>Prijzenblad n.a.v. NvI 2</t>
  </si>
  <si>
    <t xml:space="preserve">Inschrijvers vullen alle gekleurde cellen in met bedragen exclusief btw. Ook geeft inschrijver het opslagpercentage op de inkoopprijs op. Dit percentage is minimaal 3%. Voor het controleren op de maximale prijs wordt gekeken naar kolom G. </t>
  </si>
  <si>
    <t>Opslagpercentage inschrijver (min 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</si>
</sst>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4" fontId="3" fillId="2" borderId="0" xfId="1" applyFont="1" applyFill="1" applyBorder="1" applyAlignment="1" applyProtection="1">
      <alignment vertical="center"/>
      <protection locked="0"/>
    </xf>
    <xf numFmtId="44" fontId="3" fillId="2" borderId="0" xfId="0" applyNumberFormat="1" applyFont="1" applyFill="1" applyAlignment="1" applyProtection="1">
      <alignment vertical="center"/>
      <protection locked="0"/>
    </xf>
    <xf numFmtId="9" fontId="2" fillId="0" borderId="0" xfId="2" applyFont="1" applyFill="1" applyProtection="1"/>
    <xf numFmtId="9" fontId="3" fillId="2" borderId="0" xfId="2" applyFont="1" applyFill="1" applyBorder="1" applyAlignment="1" applyProtection="1">
      <alignment vertical="center"/>
      <protection locked="0"/>
    </xf>
    <xf numFmtId="44" fontId="3" fillId="0" borderId="0" xfId="1" applyFont="1" applyFill="1" applyBorder="1" applyAlignment="1" applyProtection="1">
      <alignment vertical="center"/>
      <protection locked="0"/>
    </xf>
    <xf numFmtId="9" fontId="2" fillId="0" borderId="0" xfId="0" applyNumberFormat="1" applyFont="1" applyAlignment="1" applyProtection="1">
      <alignment vertical="center"/>
      <protection locked="0"/>
    </xf>
    <xf numFmtId="0" fontId="3" fillId="0" borderId="0" xfId="0" applyFont="1"/>
    <xf numFmtId="14" fontId="2" fillId="0" borderId="0" xfId="0" applyNumberFormat="1" applyFont="1" applyAlignment="1">
      <alignment horizontal="left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4" fontId="2" fillId="0" borderId="0" xfId="1" applyFont="1" applyBorder="1" applyAlignment="1" applyProtection="1">
      <alignment vertical="center" wrapText="1"/>
    </xf>
    <xf numFmtId="44" fontId="2" fillId="0" borderId="0" xfId="1" applyFont="1" applyProtection="1"/>
    <xf numFmtId="9" fontId="2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1" xfId="0" applyFont="1" applyBorder="1"/>
    <xf numFmtId="0" fontId="3" fillId="0" borderId="0" xfId="0" applyFont="1" applyAlignment="1">
      <alignment vertical="center"/>
    </xf>
    <xf numFmtId="44" fontId="2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D98F7-E64D-48C0-8630-B70B3F2A9369}">
  <dimension ref="A1:M20"/>
  <sheetViews>
    <sheetView tabSelected="1" workbookViewId="0">
      <selection activeCell="A5" sqref="A5"/>
    </sheetView>
  </sheetViews>
  <sheetFormatPr defaultRowHeight="15" x14ac:dyDescent="0.25"/>
  <cols>
    <col min="1" max="1" width="42" customWidth="1"/>
    <col min="2" max="2" width="21" customWidth="1"/>
    <col min="4" max="4" width="18.7109375" customWidth="1"/>
    <col min="5" max="5" width="19" customWidth="1"/>
    <col min="6" max="6" width="17" customWidth="1"/>
    <col min="7" max="7" width="15.7109375" customWidth="1"/>
    <col min="8" max="8" width="13.140625" customWidth="1"/>
    <col min="9" max="9" width="17.140625" customWidth="1"/>
    <col min="10" max="10" width="21.28515625" customWidth="1"/>
  </cols>
  <sheetData>
    <row r="1" spans="1:13" x14ac:dyDescent="0.25">
      <c r="A1" s="1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1">
        <v>45344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 t="s">
        <v>21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s="3" customFormat="1" ht="60.75" customHeight="1" thickBot="1" x14ac:dyDescent="0.3">
      <c r="A8" s="12" t="s">
        <v>2</v>
      </c>
      <c r="B8" s="12" t="s">
        <v>3</v>
      </c>
      <c r="C8" s="12" t="s">
        <v>4</v>
      </c>
      <c r="D8" s="12" t="s">
        <v>5</v>
      </c>
      <c r="E8" s="12" t="s">
        <v>17</v>
      </c>
      <c r="F8" s="12" t="s">
        <v>22</v>
      </c>
      <c r="G8" s="12" t="s">
        <v>19</v>
      </c>
      <c r="H8" s="12" t="s">
        <v>14</v>
      </c>
      <c r="I8" s="12" t="s">
        <v>18</v>
      </c>
      <c r="J8" s="12" t="s">
        <v>15</v>
      </c>
      <c r="K8" s="2"/>
      <c r="L8" s="2"/>
      <c r="M8" s="2"/>
    </row>
    <row r="9" spans="1:13" ht="15.75" thickTop="1" x14ac:dyDescent="0.25">
      <c r="A9" s="13" t="s">
        <v>6</v>
      </c>
      <c r="B9" s="13" t="s">
        <v>7</v>
      </c>
      <c r="C9" s="14">
        <v>30</v>
      </c>
      <c r="D9" s="15">
        <v>1200</v>
      </c>
      <c r="E9" s="4"/>
      <c r="F9" s="7"/>
      <c r="G9" s="8">
        <f>(E9*F9)+E9</f>
        <v>0</v>
      </c>
      <c r="H9" s="6">
        <v>0.21</v>
      </c>
      <c r="I9" s="16">
        <f>G9+(G9*H9)</f>
        <v>0</v>
      </c>
      <c r="J9" s="16">
        <f>I9*C9</f>
        <v>0</v>
      </c>
      <c r="K9" s="1"/>
      <c r="L9" s="1"/>
      <c r="M9" s="1"/>
    </row>
    <row r="10" spans="1:13" x14ac:dyDescent="0.25">
      <c r="A10" s="13" t="s">
        <v>8</v>
      </c>
      <c r="B10" s="13" t="s">
        <v>7</v>
      </c>
      <c r="C10" s="14">
        <v>30</v>
      </c>
      <c r="D10" s="15">
        <v>1200</v>
      </c>
      <c r="E10" s="5"/>
      <c r="F10" s="9">
        <f>F9</f>
        <v>0</v>
      </c>
      <c r="G10" s="8">
        <f t="shared" ref="G10:G14" si="0">(E10*F10)+E10</f>
        <v>0</v>
      </c>
      <c r="H10" s="17">
        <v>0.21</v>
      </c>
      <c r="I10" s="16">
        <f t="shared" ref="I10:I14" si="1">G10+(G10*H10)</f>
        <v>0</v>
      </c>
      <c r="J10" s="16">
        <f t="shared" ref="J10:J14" si="2">I10*C10</f>
        <v>0</v>
      </c>
      <c r="K10" s="1"/>
      <c r="L10" s="1"/>
      <c r="M10" s="1"/>
    </row>
    <row r="11" spans="1:13" x14ac:dyDescent="0.25">
      <c r="A11" s="13" t="s">
        <v>9</v>
      </c>
      <c r="B11" s="13" t="s">
        <v>7</v>
      </c>
      <c r="C11" s="14">
        <v>10</v>
      </c>
      <c r="D11" s="15">
        <v>300</v>
      </c>
      <c r="E11" s="5"/>
      <c r="F11" s="9">
        <f t="shared" ref="F11:F14" si="3">F10</f>
        <v>0</v>
      </c>
      <c r="G11" s="8">
        <f t="shared" si="0"/>
        <v>0</v>
      </c>
      <c r="H11" s="17">
        <v>0.21</v>
      </c>
      <c r="I11" s="16">
        <f t="shared" si="1"/>
        <v>0</v>
      </c>
      <c r="J11" s="16">
        <f t="shared" si="2"/>
        <v>0</v>
      </c>
      <c r="K11" s="1"/>
      <c r="L11" s="1"/>
      <c r="M11" s="1"/>
    </row>
    <row r="12" spans="1:13" x14ac:dyDescent="0.25">
      <c r="A12" s="13" t="s">
        <v>10</v>
      </c>
      <c r="B12" s="13" t="s">
        <v>7</v>
      </c>
      <c r="C12" s="14">
        <v>10</v>
      </c>
      <c r="D12" s="15">
        <v>150</v>
      </c>
      <c r="E12" s="5"/>
      <c r="F12" s="9">
        <f t="shared" si="3"/>
        <v>0</v>
      </c>
      <c r="G12" s="8">
        <f t="shared" si="0"/>
        <v>0</v>
      </c>
      <c r="H12" s="17">
        <v>0.21</v>
      </c>
      <c r="I12" s="16">
        <f t="shared" si="1"/>
        <v>0</v>
      </c>
      <c r="J12" s="16">
        <f t="shared" si="2"/>
        <v>0</v>
      </c>
      <c r="K12" s="1"/>
      <c r="L12" s="1"/>
      <c r="M12" s="1"/>
    </row>
    <row r="13" spans="1:13" x14ac:dyDescent="0.25">
      <c r="A13" s="13" t="s">
        <v>11</v>
      </c>
      <c r="B13" s="13" t="s">
        <v>7</v>
      </c>
      <c r="C13" s="14">
        <v>5</v>
      </c>
      <c r="D13" s="15">
        <v>200</v>
      </c>
      <c r="E13" s="5"/>
      <c r="F13" s="9">
        <f t="shared" si="3"/>
        <v>0</v>
      </c>
      <c r="G13" s="8">
        <f t="shared" si="0"/>
        <v>0</v>
      </c>
      <c r="H13" s="17">
        <v>0.21</v>
      </c>
      <c r="I13" s="16">
        <f t="shared" si="1"/>
        <v>0</v>
      </c>
      <c r="J13" s="16">
        <f t="shared" si="2"/>
        <v>0</v>
      </c>
      <c r="K13" s="1"/>
      <c r="L13" s="1"/>
      <c r="M13" s="1"/>
    </row>
    <row r="14" spans="1:13" x14ac:dyDescent="0.25">
      <c r="A14" s="13" t="s">
        <v>12</v>
      </c>
      <c r="B14" s="13" t="s">
        <v>13</v>
      </c>
      <c r="C14" s="14">
        <v>15</v>
      </c>
      <c r="D14" s="18"/>
      <c r="E14" s="5"/>
      <c r="F14" s="9">
        <f t="shared" si="3"/>
        <v>0</v>
      </c>
      <c r="G14" s="8">
        <f t="shared" si="0"/>
        <v>0</v>
      </c>
      <c r="H14" s="17">
        <v>0.21</v>
      </c>
      <c r="I14" s="16">
        <f t="shared" si="1"/>
        <v>0</v>
      </c>
      <c r="J14" s="16">
        <f t="shared" si="2"/>
        <v>0</v>
      </c>
      <c r="K14" s="1"/>
      <c r="L14" s="1"/>
      <c r="M14" s="1"/>
    </row>
    <row r="15" spans="1:13" ht="15.75" thickBot="1" x14ac:dyDescent="0.3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"/>
      <c r="L15" s="1"/>
      <c r="M15" s="1"/>
    </row>
    <row r="16" spans="1:13" ht="15.75" thickTop="1" x14ac:dyDescent="0.25">
      <c r="A16" s="20" t="s">
        <v>16</v>
      </c>
      <c r="B16" s="1"/>
      <c r="C16" s="1"/>
      <c r="D16" s="1"/>
      <c r="E16" s="1"/>
      <c r="F16" s="1"/>
      <c r="G16" s="1"/>
      <c r="H16" s="1"/>
      <c r="I16" s="1"/>
      <c r="J16" s="21">
        <f>SUM(J9:J14)</f>
        <v>0</v>
      </c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</sheetData>
  <sheetProtection algorithmName="SHA-512" hashValue="EzXlRdyfKsrmK70GhA7lZAZl6GFFnL+VMteFuRuu9UCUHbgiY9FJB+Eg3X1LPONm2KgjvFeS+XZZVU1KmhQhQA==" saltValue="7Q2hF2hGliTO1mzPMUCwF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E35D92-A005-4F1E-ACE3-960C451098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6C3114-A8C9-47CB-B34A-63D65309A7AC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13384068-F8E4-42E1-B70E-127CF22A6D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Desiree Nuijten | InkoopMeesters</cp:lastModifiedBy>
  <dcterms:created xsi:type="dcterms:W3CDTF">2024-01-16T15:27:02Z</dcterms:created>
  <dcterms:modified xsi:type="dcterms:W3CDTF">2024-02-22T15:58:32Z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