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R:\DDW-GM\ITT\"/>
    </mc:Choice>
  </mc:AlternateContent>
  <xr:revisionPtr revIDLastSave="0" documentId="13_ncr:1_{06BAB671-1D7C-47F4-9B90-6EF1C07F2F8A}" xr6:coauthVersionLast="47" xr6:coauthVersionMax="47" xr10:uidLastSave="{00000000-0000-0000-0000-000000000000}"/>
  <bookViews>
    <workbookView xWindow="0" yWindow="0" windowWidth="25800" windowHeight="21000" xr2:uid="{00000000-000D-0000-FFFF-FFFF00000000}"/>
  </bookViews>
  <sheets>
    <sheet name="Annex 3 - Key Personnel" sheetId="1" r:id="rId1"/>
    <sheet name="INFO" sheetId="4" r:id="rId2"/>
  </sheets>
  <definedNames>
    <definedName name="Personnel_Codes">'Annex 3 - Key Personnel'!$B$6:$B$24</definedName>
    <definedName name="Personnel_Names">'Annex 3 - Key Personnel'!$C$6:$C$24</definedName>
    <definedName name="Personnel_Scores">'Annex 3 - Key Personnel'!#REF!</definedName>
    <definedName name="_xlnm.Print_Area" localSheetId="0">'Annex 3 - Key Personnel'!$B$1:$M$17</definedName>
    <definedName name="_xlnm.Print_Titles" localSheetId="0">'Annex 3 - Key Personnel'!$4:$5</definedName>
    <definedName name="Task">'Annex 3 - Key Personnel'!$D$6:$D$24</definedName>
    <definedName name="Vessel_A">#REF!</definedName>
    <definedName name="Vessel_B">#REF!</definedName>
    <definedName name="Vessel_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 r="Y7" i="1"/>
  <c r="O32" i="1"/>
  <c r="O31" i="1"/>
  <c r="O30" i="1"/>
  <c r="O29" i="1"/>
  <c r="O28" i="1"/>
  <c r="O25" i="1"/>
  <c r="O24" i="1"/>
  <c r="O23" i="1"/>
  <c r="O22" i="1"/>
  <c r="O21" i="1"/>
  <c r="O18" i="1"/>
  <c r="O17" i="1"/>
  <c r="O16" i="1"/>
  <c r="O15" i="1"/>
  <c r="O14" i="1"/>
  <c r="O11" i="1"/>
  <c r="O10" i="1"/>
  <c r="E8" i="1"/>
  <c r="E7" i="1"/>
  <c r="C32" i="1"/>
  <c r="C31" i="1"/>
  <c r="C30" i="1"/>
  <c r="C25" i="1"/>
  <c r="C24" i="1"/>
  <c r="C23" i="1"/>
  <c r="C18" i="1"/>
  <c r="C17" i="1"/>
  <c r="C16" i="1"/>
  <c r="C10" i="1"/>
  <c r="C29" i="1"/>
  <c r="C28" i="1"/>
  <c r="C22" i="1"/>
  <c r="C21" i="1"/>
  <c r="C15" i="1"/>
  <c r="C14" i="1"/>
  <c r="C9" i="1"/>
  <c r="C8" i="1"/>
  <c r="C7" i="1"/>
  <c r="L32" i="1"/>
  <c r="H32" i="1"/>
  <c r="E32" i="1"/>
  <c r="L31" i="1"/>
  <c r="H31" i="1"/>
  <c r="E31" i="1"/>
  <c r="L30" i="1"/>
  <c r="H30" i="1"/>
  <c r="E30" i="1"/>
  <c r="L29" i="1"/>
  <c r="H29" i="1"/>
  <c r="E29" i="1"/>
  <c r="L28" i="1"/>
  <c r="H28" i="1"/>
  <c r="E28" i="1"/>
  <c r="L9" i="1"/>
  <c r="O9" i="1" s="1"/>
  <c r="L10" i="1"/>
  <c r="L11" i="1"/>
  <c r="H9" i="1"/>
  <c r="H10" i="1"/>
  <c r="H11" i="1"/>
  <c r="E9" i="1"/>
  <c r="E10" i="1"/>
  <c r="E11" i="1"/>
  <c r="E14" i="1"/>
  <c r="B19" i="1"/>
  <c r="Q21" i="1" l="1"/>
  <c r="X21" i="1" s="1"/>
  <c r="Q28" i="1"/>
  <c r="X28" i="1" s="1"/>
  <c r="Q14" i="1"/>
  <c r="X14" i="1" s="1"/>
  <c r="B12" i="1"/>
  <c r="L18" i="1"/>
  <c r="H18" i="1"/>
  <c r="E18" i="1"/>
  <c r="L25" i="1"/>
  <c r="H25" i="1"/>
  <c r="E25" i="1"/>
  <c r="E21" i="1"/>
  <c r="H21" i="1"/>
  <c r="L21" i="1"/>
  <c r="E22" i="1"/>
  <c r="H22" i="1"/>
  <c r="L22" i="1"/>
  <c r="E23" i="1"/>
  <c r="H23" i="1"/>
  <c r="L23" i="1"/>
  <c r="E24" i="1"/>
  <c r="H24" i="1"/>
  <c r="L24" i="1"/>
  <c r="L17" i="1" l="1"/>
  <c r="L16" i="1"/>
  <c r="L15" i="1"/>
  <c r="L14" i="1"/>
  <c r="L8" i="1"/>
  <c r="O8" i="1" s="1"/>
  <c r="L7" i="1"/>
  <c r="O7" i="1" s="1"/>
  <c r="H17" i="1"/>
  <c r="H16" i="1"/>
  <c r="H15" i="1"/>
  <c r="H14" i="1"/>
  <c r="H8" i="1"/>
  <c r="H7" i="1"/>
  <c r="E17" i="1"/>
  <c r="E16" i="1"/>
  <c r="E15" i="1"/>
  <c r="Q7" i="1" l="1"/>
  <c r="X7" i="1" s="1"/>
  <c r="Y33" i="1" s="1"/>
</calcChain>
</file>

<file path=xl/sharedStrings.xml><?xml version="1.0" encoding="utf-8"?>
<sst xmlns="http://schemas.openxmlformats.org/spreadsheetml/2006/main" count="108" uniqueCount="98">
  <si>
    <t>Name</t>
  </si>
  <si>
    <t>Function</t>
  </si>
  <si>
    <t xml:space="preserve">(I) Overall level of education and training of the key personnel </t>
  </si>
  <si>
    <t>(II) Number of similar ground models created
Number of similar Interpretation Reports</t>
  </si>
  <si>
    <t>(III) Number of years active in the role for which he/she is proposed for this project</t>
  </si>
  <si>
    <t>Score for individual personnel based on items I, II, III 
Tender Document 5.2.3 / 5.4
(automatic)</t>
  </si>
  <si>
    <t>Average score offered (required) personnel per category based on items I, II, III
Tender Document 5.2.3 / 5.4
(automatic)</t>
  </si>
  <si>
    <t>(IV) Short description of offered (required &amp; optional) personnel and how personnel fits in the proposed team.</t>
  </si>
  <si>
    <t xml:space="preserve">Score (automatic) </t>
  </si>
  <si>
    <t>Highest attained degree</t>
  </si>
  <si>
    <t xml:space="preserve">No. of
projects </t>
  </si>
  <si>
    <t>Names of the last  executed projects and period where projects were executed
(max 10 projects per individual).</t>
  </si>
  <si>
    <t>No. of years</t>
  </si>
  <si>
    <t>Score (filled out by Tendering Authority)</t>
  </si>
  <si>
    <t xml:space="preserve">A) Project management team </t>
  </si>
  <si>
    <t>A.1</t>
  </si>
  <si>
    <t>Project Manager  (required)</t>
  </si>
  <si>
    <t>A.2</t>
  </si>
  <si>
    <t>Technical Authority (required)</t>
  </si>
  <si>
    <t>A.3</t>
  </si>
  <si>
    <t>Project Manager  back-up (required)</t>
  </si>
  <si>
    <t>A.4</t>
  </si>
  <si>
    <t>A.5</t>
  </si>
  <si>
    <t>B) Geologist / Geophysicist</t>
  </si>
  <si>
    <t>B.1</t>
  </si>
  <si>
    <t>Lead geologist / geophysicist (required)</t>
  </si>
  <si>
    <t>B.2</t>
  </si>
  <si>
    <t>Geologist / Geophysicist (required)</t>
  </si>
  <si>
    <t>B.3</t>
  </si>
  <si>
    <t>B.4</t>
  </si>
  <si>
    <t>B.5</t>
  </si>
  <si>
    <t>C) Geotechnical Engineer / Civil Engineer</t>
  </si>
  <si>
    <t>C.1</t>
  </si>
  <si>
    <t>Lead (geo)technical engineer / civil engineer (required)</t>
  </si>
  <si>
    <t>C.2</t>
  </si>
  <si>
    <t>(Geo)technical engineer / civil engineer (required)</t>
  </si>
  <si>
    <t>C.3</t>
  </si>
  <si>
    <t>C.4</t>
  </si>
  <si>
    <t>C.5</t>
  </si>
  <si>
    <t>D) Processing Geophysicist</t>
  </si>
  <si>
    <t>D.1</t>
  </si>
  <si>
    <t>Lead processing geophysicist (required)</t>
  </si>
  <si>
    <t>D.2</t>
  </si>
  <si>
    <t>Processing geophysicist (required)</t>
  </si>
  <si>
    <t>D.3</t>
  </si>
  <si>
    <t>D.4</t>
  </si>
  <si>
    <t>D.5</t>
  </si>
  <si>
    <t>NOTES</t>
  </si>
  <si>
    <t>Doctoral degree (PhD)</t>
  </si>
  <si>
    <t>Master degree (MSc)</t>
  </si>
  <si>
    <t>Bachelor degree (BSc)</t>
  </si>
  <si>
    <t>Associate degree (AS, AAS, AAT)</t>
  </si>
  <si>
    <t>Pre-university education (FDEng, HNC, CertHE)</t>
  </si>
  <si>
    <t>1-2 projects</t>
  </si>
  <si>
    <t>0-2 yrs</t>
  </si>
  <si>
    <t>Not supplied / No Result</t>
  </si>
  <si>
    <t>Poor, Not satisfactory at all </t>
  </si>
  <si>
    <t>Not satisfactory</t>
  </si>
  <si>
    <t>Satisfactory</t>
  </si>
  <si>
    <t>Good</t>
  </si>
  <si>
    <t>Very good with (some) added value</t>
  </si>
  <si>
    <t>Education level</t>
  </si>
  <si>
    <t>No. of years working in similar role as appointed in this project</t>
  </si>
  <si>
    <t xml:space="preserve">(max. 750 characters)
</t>
  </si>
  <si>
    <t>Number of similar ground model projects executed</t>
  </si>
  <si>
    <t>(I) Score  attributed to education level</t>
  </si>
  <si>
    <t>(II) Score attributed to experience ground model projects</t>
  </si>
  <si>
    <t>(III) Score attributed to experience  with role</t>
  </si>
  <si>
    <t>(IV) Score attributed to description of proposed team</t>
  </si>
  <si>
    <t>(IV) More elaborate description of integrated team composition in Project documentation  (including organogram, back-up strategy, etc)</t>
  </si>
  <si>
    <t>Indication of Total Score based  on items I, II, III, IV</t>
  </si>
  <si>
    <t>Max Points Project Manager</t>
  </si>
  <si>
    <t>Max Points Geologist/Geophysicist</t>
  </si>
  <si>
    <t>Max Points Processing Geophysicist</t>
  </si>
  <si>
    <t>Max Points Geotech / Civil Engineer</t>
  </si>
  <si>
    <t>Max Points Team Composition</t>
  </si>
  <si>
    <t>Total Score (in Points)</t>
  </si>
  <si>
    <t>3-4 projects</t>
  </si>
  <si>
    <t>5-6 projects</t>
  </si>
  <si>
    <t>2-4 yrs</t>
  </si>
  <si>
    <t>4-6 yrs</t>
  </si>
  <si>
    <t>6-8 yrs</t>
  </si>
  <si>
    <t>8-10 yrs</t>
  </si>
  <si>
    <t>&gt;10 yrs</t>
  </si>
  <si>
    <t>7-10  projects</t>
  </si>
  <si>
    <t>11-15 projects</t>
  </si>
  <si>
    <t>&gt;15 projects</t>
  </si>
  <si>
    <t>Project manager / Technical Authority  (optional)</t>
  </si>
  <si>
    <t>Geologist / Geophysicist (optional)</t>
  </si>
  <si>
    <t>(Geo)technical engineer / civil engineer (optional)</t>
  </si>
  <si>
    <t>Processing geophysicist (optional)</t>
  </si>
  <si>
    <t>Yellow cells with blue text are to be completed by the TENDERER and shall be used as input for the assessment and scoring of the Tendering Authority.</t>
  </si>
  <si>
    <t xml:space="preserve">Provide the names, description of relevant knowledge and experience for the key personnel (both required and optional team members): 
- Project Managers and Technical Authority ;
- Geologist/Geophysicist(s); 
- Geotechnical Engineer(s) / Civil Engineer(s), and;
- Processing Geophysicist(s).
</t>
  </si>
  <si>
    <t>Total pool of key personnel to be employed for the Integrated Ground Model  - Doordewind IA</t>
  </si>
  <si>
    <t>(IV) Short description of offered (required &amp; optional) key personnel and how personnel fits in the proposed team.</t>
  </si>
  <si>
    <t>Light blue cells shall be used by the Tendering Authority when assessing TENDERERs proposals and applying scores as explained in Sections 5.2.2 and 5.4 of the Tender document</t>
  </si>
  <si>
    <r>
      <t xml:space="preserve">All key personnel, both the required and optional key personnel, that TENDERER intends to use during the execution of the work shall be added to this </t>
    </r>
    <r>
      <rPr>
        <b/>
        <sz val="10"/>
        <rFont val="Calibri"/>
        <family val="2"/>
        <scheme val="minor"/>
      </rPr>
      <t xml:space="preserve">Annex 3 </t>
    </r>
  </si>
  <si>
    <t xml:space="preserve">TENDERER shall specify for each person in the total pool of key personnel that is proposed for the execution of the Work and relevant for the specific role:
(I) the overall level of education and training of the key personnel (EQF level is as described in https://ec.europa.eu/ploteus/en/content/descriptors-page; for the Netherlands this corresponds to the following degrees: https://www.nlqf.nl/daarom-nlqf/nlqf-niveaus);
(II) the number of ground models (incl. size of the area, depth, number of cross sections, number of boreholes/CPTs  etc.) to which the key personnel has contributed; and
(III) The number of years that the person is active in the role for which he/she is proposed for this work.
(IV) Short description of offered key personnel, how key personnel fits in the team composition, including a back-up strategy.
Employees may be proposed for multiple roles.
The sheet will assign a score of 0%-100% for each of the criteria (I) (II) (III) for all individual key personnel proposed in the total pool of key personnel based on the information provided in this sheet;
The scoring of criteria (I) (II) (III) for the required key personnel will be averaged and assessed; in case cells are left blank a score of 0% will be applied.
The scoring of criteria (I) (II) (III) for the optional key personnel will be assessed as part of the Tendering Authority's evaluation in the score of criteria (IV)
The score for criteria (IV) will be based on the Tendering Authority's evaluation of the information supplied by the TENDERER in this Annex 3, in combination with a  more elaborate description of the Team Composition in the Project Documentation (including an organogram, explanation on how the team works together, collaboration in relevant areas, added value, backup strategy)  and will be in accordance with the criteria defined in the Tender Document.
An indication / preliminary calculation of Total Score based on items I, II, III (in scoring points, calculated from the scoring percentages) will be automatically calculated in this spreadsheet. Please, note that the scoring might be adjusted by the Tendering Authority in case of missing information, e.g. missing CVs  or CVs do not provide proof of indicated experience.
Ensure that all information provided in this Annex 3 - Section I is supported by the information in the CVs provided. 
CVs will be used to validate the input provided by Tenderer, if the input in the sheet cannot be traced back from the CV the scoring will be adjusted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</si>
</sst>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0"/>
      <color theme="0"/>
      <name val="Calibri"/>
      <family val="2"/>
      <scheme val="minor"/>
    </font>
    <font>
      <b/>
      <sz val="10"/>
      <color theme="0"/>
      <name val="Calibri"/>
      <family val="2"/>
      <scheme val="minor"/>
    </font>
    <font>
      <i/>
      <sz val="10"/>
      <color rgb="FF0000FF"/>
      <name val="Calibri"/>
      <family val="2"/>
      <scheme val="minor"/>
    </font>
    <font>
      <sz val="8"/>
      <name val="Calibri"/>
      <family val="2"/>
      <scheme val="minor"/>
    </font>
    <font>
      <i/>
      <sz val="10"/>
      <name val="Calibri"/>
      <family val="2"/>
      <scheme val="minor"/>
    </font>
    <font>
      <b/>
      <sz val="11"/>
      <color theme="0"/>
      <name val="Calibri"/>
      <family val="2"/>
    </font>
    <font>
      <sz val="11"/>
      <name val="Calibri"/>
      <family val="2"/>
      <scheme val="minor"/>
    </font>
    <font>
      <i/>
      <sz val="10"/>
      <color theme="1" tint="0.34998626667073579"/>
      <name val="Calibri"/>
      <family val="2"/>
      <scheme val="minor"/>
    </font>
    <font>
      <sz val="10"/>
      <color theme="1" tint="0.34998626667073579"/>
      <name val="Calibri"/>
      <family val="2"/>
      <scheme val="minor"/>
    </font>
    <font>
      <sz val="10"/>
      <name val="Calibri"/>
      <family val="2"/>
      <scheme val="minor"/>
    </font>
    <font>
      <b/>
      <sz val="10"/>
      <name val="Calibri"/>
      <family val="2"/>
      <scheme val="minor"/>
    </font>
  </fonts>
  <fills count="11">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rgb="FFFFFF99"/>
        <bgColor indexed="64"/>
      </patternFill>
    </fill>
    <fill>
      <patternFill patternType="solid">
        <fgColor theme="3" tint="-0.249977111117893"/>
        <bgColor indexed="64"/>
      </patternFill>
    </fill>
    <fill>
      <patternFill patternType="solid">
        <fgColor theme="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style="thin">
        <color theme="0"/>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s>
  <cellStyleXfs count="3">
    <xf numFmtId="0" fontId="0" fillId="0" borderId="0"/>
    <xf numFmtId="0" fontId="3" fillId="0" borderId="0"/>
    <xf numFmtId="9" fontId="3" fillId="0" borderId="0" applyFont="0" applyFill="0" applyBorder="0" applyAlignment="0" applyProtection="0"/>
  </cellStyleXfs>
  <cellXfs count="126">
    <xf numFmtId="0" fontId="0" fillId="0" borderId="0" xfId="0"/>
    <xf numFmtId="9" fontId="0" fillId="0" borderId="0" xfId="2" applyFont="1" applyAlignment="1" applyProtection="1">
      <alignment horizontal="center" vertical="center"/>
    </xf>
    <xf numFmtId="0" fontId="9" fillId="4" borderId="1" xfId="0" applyFont="1" applyFill="1" applyBorder="1" applyAlignment="1" applyProtection="1">
      <alignment vertical="top"/>
      <protection locked="0"/>
    </xf>
    <xf numFmtId="0" fontId="9" fillId="4" borderId="2" xfId="0" applyFont="1" applyFill="1" applyBorder="1" applyAlignment="1" applyProtection="1">
      <alignment vertical="top" wrapText="1"/>
      <protection locked="0"/>
    </xf>
    <xf numFmtId="16" fontId="9" fillId="4" borderId="1" xfId="0" applyNumberFormat="1" applyFont="1" applyFill="1" applyBorder="1" applyAlignment="1" applyProtection="1">
      <alignment horizontal="center" vertical="top" wrapText="1"/>
      <protection locked="0"/>
    </xf>
    <xf numFmtId="0" fontId="9" fillId="4" borderId="1" xfId="0" applyFont="1" applyFill="1" applyBorder="1" applyAlignment="1" applyProtection="1">
      <alignment vertical="top" wrapText="1"/>
      <protection locked="0"/>
    </xf>
    <xf numFmtId="0" fontId="9" fillId="4" borderId="1" xfId="0" applyFont="1" applyFill="1" applyBorder="1" applyAlignment="1" applyProtection="1">
      <alignment horizontal="center" vertical="top" wrapText="1"/>
      <protection locked="0"/>
    </xf>
    <xf numFmtId="0" fontId="14" fillId="4" borderId="1" xfId="0" applyFont="1" applyFill="1" applyBorder="1" applyAlignment="1" applyProtection="1">
      <alignment horizontal="center" vertical="top" wrapText="1"/>
      <protection locked="0"/>
    </xf>
    <xf numFmtId="16" fontId="11" fillId="4" borderId="1" xfId="0" applyNumberFormat="1" applyFont="1" applyFill="1" applyBorder="1" applyAlignment="1" applyProtection="1">
      <alignment horizontal="center" vertical="top" wrapText="1"/>
      <protection locked="0"/>
    </xf>
    <xf numFmtId="0" fontId="11" fillId="4" borderId="1" xfId="0" applyFont="1" applyFill="1" applyBorder="1" applyAlignment="1" applyProtection="1">
      <alignment horizontal="center" vertical="top" wrapText="1"/>
      <protection locked="0"/>
    </xf>
    <xf numFmtId="9" fontId="0" fillId="0" borderId="0" xfId="2" applyFont="1" applyFill="1" applyBorder="1" applyAlignment="1" applyProtection="1">
      <alignment horizontal="center" vertical="center"/>
    </xf>
    <xf numFmtId="0" fontId="0" fillId="0" borderId="0" xfId="0" applyAlignment="1" applyProtection="1">
      <alignment vertical="top"/>
    </xf>
    <xf numFmtId="1" fontId="0" fillId="0" borderId="0" xfId="0" applyNumberFormat="1" applyAlignment="1" applyProtection="1">
      <alignment vertical="top"/>
    </xf>
    <xf numFmtId="0" fontId="0" fillId="9" borderId="0" xfId="0" applyFill="1" applyAlignment="1" applyProtection="1">
      <alignment vertical="top"/>
    </xf>
    <xf numFmtId="0" fontId="0" fillId="0" borderId="0" xfId="0" applyAlignment="1" applyProtection="1">
      <alignment horizontal="center" vertical="top"/>
    </xf>
    <xf numFmtId="0" fontId="4" fillId="6" borderId="5" xfId="0" applyFont="1" applyFill="1" applyBorder="1" applyAlignment="1" applyProtection="1">
      <alignment horizontal="left" vertical="top" wrapText="1"/>
    </xf>
    <xf numFmtId="0" fontId="4" fillId="6" borderId="5" xfId="0" applyFont="1" applyFill="1" applyBorder="1" applyAlignment="1" applyProtection="1">
      <alignment horizontal="center" vertical="top" wrapText="1"/>
    </xf>
    <xf numFmtId="0" fontId="1" fillId="6" borderId="5" xfId="0" applyFont="1" applyFill="1" applyBorder="1" applyAlignment="1" applyProtection="1">
      <alignment horizontal="left" vertical="top" wrapText="1"/>
    </xf>
    <xf numFmtId="0" fontId="4" fillId="6" borderId="0" xfId="0" applyFont="1" applyFill="1" applyAlignment="1" applyProtection="1">
      <alignment horizontal="left" vertical="top" wrapText="1"/>
    </xf>
    <xf numFmtId="0" fontId="0" fillId="0" borderId="7" xfId="0" applyBorder="1" applyAlignment="1" applyProtection="1">
      <alignment vertical="top"/>
    </xf>
    <xf numFmtId="0" fontId="0" fillId="0" borderId="0" xfId="0" applyAlignment="1" applyProtection="1">
      <alignment vertical="top" wrapText="1"/>
    </xf>
    <xf numFmtId="0" fontId="0" fillId="9" borderId="0" xfId="0" applyFill="1" applyAlignment="1" applyProtection="1">
      <alignment vertical="top" wrapText="1"/>
    </xf>
    <xf numFmtId="0" fontId="0" fillId="0" borderId="0" xfId="0" applyAlignment="1" applyProtection="1">
      <alignment horizontal="center" vertical="top" wrapText="1"/>
    </xf>
    <xf numFmtId="0" fontId="8" fillId="2" borderId="12" xfId="0" applyFont="1" applyFill="1" applyBorder="1" applyAlignment="1" applyProtection="1">
      <alignment vertical="top" wrapText="1"/>
    </xf>
    <xf numFmtId="0" fontId="5" fillId="0" borderId="0" xfId="0" applyFont="1" applyAlignment="1" applyProtection="1">
      <alignment horizontal="center" vertical="top"/>
    </xf>
    <xf numFmtId="0" fontId="8" fillId="2" borderId="0" xfId="0" applyFont="1" applyFill="1" applyAlignment="1" applyProtection="1">
      <alignment vertical="top" wrapText="1"/>
    </xf>
    <xf numFmtId="1" fontId="8" fillId="2" borderId="12" xfId="0" applyNumberFormat="1" applyFont="1" applyFill="1" applyBorder="1" applyAlignment="1" applyProtection="1">
      <alignment horizontal="center" vertical="top" wrapText="1"/>
    </xf>
    <xf numFmtId="0" fontId="8" fillId="2" borderId="14" xfId="0" applyFont="1" applyFill="1" applyBorder="1" applyAlignment="1" applyProtection="1">
      <alignment horizontal="left" vertical="top" wrapText="1"/>
    </xf>
    <xf numFmtId="1" fontId="8" fillId="2" borderId="16" xfId="0" applyNumberFormat="1" applyFont="1" applyFill="1" applyBorder="1" applyAlignment="1" applyProtection="1">
      <alignment horizontal="center" vertical="top" wrapText="1"/>
    </xf>
    <xf numFmtId="0" fontId="8" fillId="2" borderId="12" xfId="0" applyFont="1" applyFill="1" applyBorder="1" applyAlignment="1" applyProtection="1">
      <alignment horizontal="center" vertical="top" wrapText="1"/>
    </xf>
    <xf numFmtId="0" fontId="8" fillId="2" borderId="12" xfId="0" applyFont="1" applyFill="1" applyBorder="1" applyAlignment="1" applyProtection="1">
      <alignment horizontal="left" vertical="top" wrapText="1"/>
    </xf>
    <xf numFmtId="0" fontId="8" fillId="2" borderId="16" xfId="0" applyFont="1" applyFill="1" applyBorder="1" applyAlignment="1" applyProtection="1">
      <alignment horizontal="center" vertical="top" wrapText="1"/>
    </xf>
    <xf numFmtId="0" fontId="5" fillId="10" borderId="3" xfId="0" applyFont="1" applyFill="1" applyBorder="1" applyAlignment="1" applyProtection="1">
      <alignment horizontal="center"/>
    </xf>
    <xf numFmtId="0" fontId="5" fillId="10" borderId="22" xfId="0" applyFont="1" applyFill="1" applyBorder="1" applyAlignment="1" applyProtection="1">
      <alignment horizontal="center"/>
    </xf>
    <xf numFmtId="0" fontId="6" fillId="3" borderId="1" xfId="1" applyFont="1" applyFill="1" applyBorder="1" applyAlignment="1" applyProtection="1">
      <alignment horizontal="left" vertical="center"/>
    </xf>
    <xf numFmtId="0" fontId="5" fillId="3" borderId="1" xfId="1" applyFont="1" applyFill="1" applyBorder="1" applyAlignment="1" applyProtection="1">
      <alignment horizontal="left" vertical="center"/>
    </xf>
    <xf numFmtId="1" fontId="5" fillId="3" borderId="1" xfId="1" applyNumberFormat="1" applyFont="1" applyFill="1" applyBorder="1" applyAlignment="1" applyProtection="1">
      <alignment horizontal="left" vertical="center"/>
    </xf>
    <xf numFmtId="0" fontId="5" fillId="3" borderId="2" xfId="1" applyFont="1" applyFill="1" applyBorder="1" applyAlignment="1" applyProtection="1">
      <alignment horizontal="right" vertical="center"/>
    </xf>
    <xf numFmtId="0" fontId="5" fillId="0" borderId="3" xfId="1" applyFont="1" applyBorder="1" applyAlignment="1" applyProtection="1">
      <alignment horizontal="right" vertical="center"/>
    </xf>
    <xf numFmtId="0" fontId="5" fillId="3" borderId="6" xfId="1" applyFont="1" applyFill="1" applyBorder="1" applyAlignment="1" applyProtection="1">
      <alignment horizontal="right" vertical="center"/>
    </xf>
    <xf numFmtId="0" fontId="5" fillId="3" borderId="1" xfId="1" applyFont="1" applyFill="1" applyBorder="1" applyAlignment="1" applyProtection="1">
      <alignment horizontal="right" vertical="center"/>
    </xf>
    <xf numFmtId="0" fontId="5" fillId="3" borderId="1" xfId="1" applyFont="1" applyFill="1" applyBorder="1" applyAlignment="1" applyProtection="1">
      <alignment horizontal="center" vertical="center"/>
    </xf>
    <xf numFmtId="0" fontId="0" fillId="0" borderId="0" xfId="0" applyAlignment="1" applyProtection="1">
      <alignment horizontal="center" vertical="center"/>
    </xf>
    <xf numFmtId="0" fontId="5" fillId="10" borderId="19" xfId="0" applyFont="1" applyFill="1" applyBorder="1" applyAlignment="1" applyProtection="1">
      <alignment horizontal="center" vertical="center"/>
    </xf>
    <xf numFmtId="0" fontId="5" fillId="10" borderId="22" xfId="0" applyFont="1" applyFill="1" applyBorder="1" applyAlignment="1" applyProtection="1">
      <alignment horizontal="center" vertical="top"/>
    </xf>
    <xf numFmtId="0" fontId="9" fillId="7" borderId="1" xfId="0" applyFont="1" applyFill="1" applyBorder="1" applyAlignment="1" applyProtection="1">
      <alignment vertical="top"/>
    </xf>
    <xf numFmtId="0" fontId="11" fillId="7" borderId="1" xfId="0" applyFont="1" applyFill="1" applyBorder="1" applyAlignment="1" applyProtection="1">
      <alignment vertical="top" wrapText="1"/>
    </xf>
    <xf numFmtId="9" fontId="11" fillId="7" borderId="1" xfId="2" applyFont="1" applyFill="1" applyBorder="1" applyAlignment="1" applyProtection="1">
      <alignment horizontal="center" vertical="top" wrapText="1"/>
    </xf>
    <xf numFmtId="0" fontId="16" fillId="0" borderId="3" xfId="1" applyFont="1" applyBorder="1" applyAlignment="1" applyProtection="1">
      <alignment horizontal="right" vertical="center"/>
    </xf>
    <xf numFmtId="9" fontId="11" fillId="7" borderId="6" xfId="2" applyFont="1" applyFill="1" applyBorder="1" applyAlignment="1" applyProtection="1">
      <alignment horizontal="center" vertical="top" wrapText="1"/>
    </xf>
    <xf numFmtId="0" fontId="2" fillId="0" borderId="0" xfId="0" applyFont="1" applyAlignment="1" applyProtection="1">
      <alignment vertical="top"/>
    </xf>
    <xf numFmtId="0" fontId="14" fillId="7" borderId="1" xfId="0" applyFont="1" applyFill="1" applyBorder="1" applyAlignment="1" applyProtection="1">
      <alignment vertical="top" wrapText="1"/>
    </xf>
    <xf numFmtId="9" fontId="14" fillId="7" borderId="1" xfId="2" applyFont="1" applyFill="1" applyBorder="1" applyAlignment="1" applyProtection="1">
      <alignment horizontal="center" vertical="top" wrapText="1"/>
    </xf>
    <xf numFmtId="0" fontId="15" fillId="0" borderId="3" xfId="1" applyFont="1" applyBorder="1" applyAlignment="1" applyProtection="1">
      <alignment horizontal="right" vertical="center"/>
    </xf>
    <xf numFmtId="9" fontId="14" fillId="7" borderId="6" xfId="2" applyFont="1" applyFill="1" applyBorder="1" applyAlignment="1" applyProtection="1">
      <alignment horizontal="center" vertical="top" wrapText="1"/>
    </xf>
    <xf numFmtId="1" fontId="9" fillId="0" borderId="0" xfId="0" applyNumberFormat="1" applyFont="1" applyAlignment="1" applyProtection="1">
      <alignment vertical="top" wrapText="1"/>
    </xf>
    <xf numFmtId="1" fontId="9" fillId="0" borderId="0" xfId="0" applyNumberFormat="1" applyFont="1" applyAlignment="1" applyProtection="1">
      <alignment horizontal="center" vertical="center" wrapText="1"/>
    </xf>
    <xf numFmtId="0" fontId="5" fillId="10" borderId="7" xfId="0" applyFont="1" applyFill="1" applyBorder="1" applyAlignment="1" applyProtection="1">
      <alignment horizontal="center"/>
    </xf>
    <xf numFmtId="0" fontId="5" fillId="10" borderId="7" xfId="0" applyFont="1" applyFill="1" applyBorder="1" applyAlignment="1" applyProtection="1">
      <alignment horizontal="center" vertical="top"/>
    </xf>
    <xf numFmtId="0" fontId="5" fillId="0" borderId="0" xfId="0" applyFont="1" applyAlignment="1" applyProtection="1">
      <alignment horizontal="left" vertical="top"/>
    </xf>
    <xf numFmtId="1" fontId="9" fillId="0" borderId="8" xfId="0" applyNumberFormat="1" applyFont="1" applyBorder="1" applyAlignment="1" applyProtection="1">
      <alignment vertical="top" wrapText="1"/>
    </xf>
    <xf numFmtId="1" fontId="9" fillId="0" borderId="9" xfId="0" applyNumberFormat="1" applyFont="1" applyBorder="1" applyAlignment="1" applyProtection="1">
      <alignment vertical="top" wrapText="1"/>
    </xf>
    <xf numFmtId="1" fontId="9" fillId="0" borderId="10" xfId="0" applyNumberFormat="1" applyFont="1" applyBorder="1" applyAlignment="1" applyProtection="1">
      <alignment vertical="top" wrapText="1"/>
    </xf>
    <xf numFmtId="1" fontId="9" fillId="0" borderId="9" xfId="0" applyNumberFormat="1" applyFont="1" applyBorder="1" applyAlignment="1" applyProtection="1">
      <alignment horizontal="center" vertical="center" wrapText="1"/>
    </xf>
    <xf numFmtId="0" fontId="9" fillId="0" borderId="0" xfId="0" applyFont="1" applyAlignment="1" applyProtection="1">
      <alignment vertical="top"/>
    </xf>
    <xf numFmtId="0" fontId="11" fillId="0" borderId="0" xfId="0" applyFont="1" applyAlignment="1" applyProtection="1">
      <alignment vertical="top" wrapText="1"/>
    </xf>
    <xf numFmtId="1" fontId="9" fillId="0" borderId="0" xfId="0" applyNumberFormat="1" applyFont="1" applyAlignment="1" applyProtection="1">
      <alignment horizontal="center" vertical="top" wrapText="1"/>
    </xf>
    <xf numFmtId="0" fontId="9" fillId="0" borderId="0" xfId="0" applyFont="1" applyAlignment="1" applyProtection="1">
      <alignment vertical="top" wrapText="1"/>
    </xf>
    <xf numFmtId="0" fontId="9" fillId="0" borderId="0" xfId="0" applyFont="1" applyAlignment="1" applyProtection="1">
      <alignment horizontal="center" vertical="top" wrapText="1"/>
    </xf>
    <xf numFmtId="16" fontId="9" fillId="0" borderId="0" xfId="0" applyNumberFormat="1" applyFont="1" applyAlignment="1" applyProtection="1">
      <alignment horizontal="center" vertical="top" wrapText="1"/>
    </xf>
    <xf numFmtId="0" fontId="9" fillId="0" borderId="0" xfId="0" applyFont="1" applyAlignment="1" applyProtection="1">
      <alignment horizontal="center" vertical="center" wrapText="1"/>
    </xf>
    <xf numFmtId="2" fontId="11" fillId="10" borderId="1" xfId="0" applyNumberFormat="1" applyFont="1" applyFill="1" applyBorder="1" applyAlignment="1" applyProtection="1">
      <alignment vertical="top"/>
    </xf>
    <xf numFmtId="2" fontId="11" fillId="10" borderId="6" xfId="0" applyNumberFormat="1" applyFont="1" applyFill="1" applyBorder="1" applyAlignment="1" applyProtection="1">
      <alignment vertical="top"/>
    </xf>
    <xf numFmtId="0" fontId="12" fillId="0" borderId="0" xfId="0" applyFont="1" applyAlignment="1" applyProtection="1">
      <alignment vertical="top"/>
    </xf>
    <xf numFmtId="0" fontId="16" fillId="0" borderId="0" xfId="0" applyFont="1" applyAlignment="1" applyProtection="1">
      <alignment vertical="top" wrapText="1"/>
    </xf>
    <xf numFmtId="0" fontId="13" fillId="0" borderId="0" xfId="0" applyFont="1" applyAlignment="1" applyProtection="1">
      <alignment horizontal="center" vertical="top"/>
    </xf>
    <xf numFmtId="0" fontId="0" fillId="8" borderId="7" xfId="0" applyFill="1" applyBorder="1" applyAlignment="1" applyProtection="1">
      <alignment horizontal="center" vertical="center"/>
    </xf>
    <xf numFmtId="0" fontId="0" fillId="8" borderId="8" xfId="0" applyFill="1" applyBorder="1" applyAlignment="1" applyProtection="1">
      <alignment horizontal="center" vertical="center"/>
    </xf>
    <xf numFmtId="0" fontId="0" fillId="0" borderId="22" xfId="0" applyBorder="1" applyAlignment="1" applyProtection="1">
      <alignment vertical="top"/>
    </xf>
    <xf numFmtId="0" fontId="0" fillId="0" borderId="8" xfId="0" applyBorder="1" applyAlignment="1" applyProtection="1">
      <alignment vertical="top"/>
    </xf>
    <xf numFmtId="0" fontId="0" fillId="0" borderId="9" xfId="0" applyBorder="1" applyAlignment="1" applyProtection="1">
      <alignment vertical="top"/>
    </xf>
    <xf numFmtId="1" fontId="0" fillId="0" borderId="9" xfId="0" applyNumberFormat="1" applyBorder="1" applyAlignment="1" applyProtection="1">
      <alignment vertical="top"/>
    </xf>
    <xf numFmtId="0" fontId="0" fillId="9" borderId="9" xfId="0" applyFill="1" applyBorder="1" applyAlignment="1" applyProtection="1">
      <alignment vertical="top"/>
    </xf>
    <xf numFmtId="0" fontId="0" fillId="0" borderId="10" xfId="0" applyBorder="1" applyAlignment="1" applyProtection="1">
      <alignment vertical="top"/>
    </xf>
    <xf numFmtId="0" fontId="7" fillId="5" borderId="0" xfId="0" applyFont="1" applyFill="1" applyAlignment="1" applyProtection="1">
      <alignment horizontal="left" vertical="top"/>
    </xf>
    <xf numFmtId="0" fontId="0" fillId="0" borderId="0" xfId="0" applyProtection="1"/>
    <xf numFmtId="9" fontId="5" fillId="0" borderId="0" xfId="2" applyFont="1" applyAlignment="1" applyProtection="1">
      <alignment horizontal="left" vertical="top"/>
    </xf>
    <xf numFmtId="2" fontId="5" fillId="0" borderId="0" xfId="0" applyNumberFormat="1" applyFont="1" applyAlignment="1" applyProtection="1">
      <alignment horizontal="left" vertical="top"/>
    </xf>
    <xf numFmtId="0" fontId="7" fillId="5" borderId="0" xfId="0" applyFont="1" applyFill="1" applyAlignment="1" applyProtection="1">
      <alignment horizontal="left" vertical="top" wrapText="1"/>
    </xf>
    <xf numFmtId="0" fontId="5" fillId="0" borderId="0" xfId="0" quotePrefix="1" applyFont="1" applyAlignment="1" applyProtection="1">
      <alignment horizontal="left" vertical="top"/>
    </xf>
    <xf numFmtId="2" fontId="5" fillId="0" borderId="0" xfId="0" applyNumberFormat="1" applyFont="1" applyAlignment="1" applyProtection="1">
      <alignment vertical="top"/>
    </xf>
    <xf numFmtId="0" fontId="5" fillId="0" borderId="0" xfId="0" applyFont="1" applyAlignment="1" applyProtection="1">
      <alignment vertical="top"/>
    </xf>
    <xf numFmtId="2" fontId="7" fillId="5" borderId="0" xfId="0" applyNumberFormat="1" applyFont="1" applyFill="1" applyAlignment="1" applyProtection="1">
      <alignment horizontal="left" vertical="top" wrapText="1"/>
    </xf>
    <xf numFmtId="0" fontId="5" fillId="0" borderId="0" xfId="0" applyFont="1" applyProtection="1"/>
    <xf numFmtId="0" fontId="16" fillId="0" borderId="0" xfId="0" applyFont="1" applyProtection="1"/>
    <xf numFmtId="0" fontId="16" fillId="0" borderId="0" xfId="0" applyFont="1" applyAlignment="1" applyProtection="1">
      <alignment horizontal="left" vertical="top" wrapText="1"/>
    </xf>
    <xf numFmtId="0" fontId="16" fillId="0" borderId="22"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16" fillId="0" borderId="10" xfId="0" applyFont="1" applyBorder="1" applyAlignment="1" applyProtection="1">
      <alignment horizontal="left" vertical="top" wrapText="1"/>
    </xf>
    <xf numFmtId="0" fontId="12" fillId="2" borderId="2" xfId="0" applyFont="1" applyFill="1" applyBorder="1" applyAlignment="1" applyProtection="1">
      <alignment horizontal="left" vertical="top"/>
    </xf>
    <xf numFmtId="0" fontId="12" fillId="2" borderId="23" xfId="0" applyFont="1" applyFill="1" applyBorder="1" applyAlignment="1" applyProtection="1">
      <alignment horizontal="left" vertical="top"/>
    </xf>
    <xf numFmtId="0" fontId="16" fillId="0" borderId="5" xfId="0" applyFont="1" applyBorder="1" applyAlignment="1" applyProtection="1">
      <alignment horizontal="left" vertical="top" wrapText="1"/>
    </xf>
    <xf numFmtId="0" fontId="16" fillId="0" borderId="21" xfId="0" applyFont="1" applyBorder="1" applyAlignment="1" applyProtection="1">
      <alignment horizontal="left" vertical="top" wrapText="1"/>
    </xf>
    <xf numFmtId="0" fontId="9" fillId="4" borderId="0" xfId="0" applyFont="1" applyFill="1" applyAlignment="1" applyProtection="1">
      <alignment horizontal="left" vertical="top" wrapText="1"/>
    </xf>
    <xf numFmtId="0" fontId="9" fillId="4" borderId="22" xfId="0" applyFont="1" applyFill="1" applyBorder="1" applyAlignment="1" applyProtection="1">
      <alignment horizontal="left" vertical="top" wrapText="1"/>
    </xf>
    <xf numFmtId="0" fontId="11" fillId="7" borderId="0" xfId="0" applyFont="1" applyFill="1" applyAlignment="1" applyProtection="1">
      <alignment horizontal="left" vertical="top" wrapText="1"/>
    </xf>
    <xf numFmtId="0" fontId="11" fillId="7" borderId="22" xfId="0" applyFont="1" applyFill="1" applyBorder="1" applyAlignment="1" applyProtection="1">
      <alignment horizontal="left" vertical="top" wrapText="1"/>
    </xf>
    <xf numFmtId="2" fontId="11" fillId="7" borderId="2" xfId="0" applyNumberFormat="1" applyFont="1" applyFill="1" applyBorder="1" applyAlignment="1" applyProtection="1">
      <alignment horizontal="center" vertical="center"/>
    </xf>
    <xf numFmtId="2" fontId="11" fillId="7" borderId="1" xfId="0" applyNumberFormat="1" applyFont="1" applyFill="1" applyBorder="1" applyAlignment="1" applyProtection="1">
      <alignment horizontal="center" vertical="center"/>
    </xf>
    <xf numFmtId="0" fontId="8" fillId="2" borderId="11" xfId="0" applyFont="1" applyFill="1" applyBorder="1" applyAlignment="1" applyProtection="1">
      <alignment horizontal="center" vertical="top" wrapText="1"/>
    </xf>
    <xf numFmtId="0" fontId="4" fillId="6" borderId="4" xfId="0" applyFont="1" applyFill="1" applyBorder="1" applyAlignment="1" applyProtection="1">
      <alignment horizontal="left" vertical="top" wrapText="1"/>
    </xf>
    <xf numFmtId="0" fontId="4" fillId="6" borderId="5" xfId="0" applyFont="1" applyFill="1" applyBorder="1" applyAlignment="1" applyProtection="1">
      <alignment horizontal="left" vertical="top" wrapText="1"/>
    </xf>
    <xf numFmtId="0" fontId="8" fillId="2" borderId="11" xfId="0" applyFont="1" applyFill="1" applyBorder="1" applyAlignment="1" applyProtection="1">
      <alignment horizontal="left" vertical="top" wrapText="1"/>
    </xf>
    <xf numFmtId="0" fontId="8" fillId="2" borderId="12" xfId="0" applyFont="1" applyFill="1" applyBorder="1" applyAlignment="1" applyProtection="1">
      <alignment horizontal="left" vertical="top" wrapText="1"/>
    </xf>
    <xf numFmtId="0" fontId="8" fillId="2" borderId="13" xfId="0" applyFont="1" applyFill="1" applyBorder="1" applyAlignment="1" applyProtection="1">
      <alignment horizontal="left" vertical="top" wrapText="1"/>
    </xf>
    <xf numFmtId="0" fontId="8" fillId="2" borderId="15" xfId="0" applyFont="1" applyFill="1" applyBorder="1" applyAlignment="1" applyProtection="1">
      <alignment horizontal="left" vertical="top" wrapText="1"/>
    </xf>
    <xf numFmtId="9" fontId="11" fillId="7" borderId="18" xfId="2" applyFont="1" applyFill="1" applyBorder="1" applyAlignment="1" applyProtection="1">
      <alignment horizontal="center" vertical="center" wrapText="1"/>
    </xf>
    <xf numFmtId="9" fontId="11" fillId="7" borderId="3" xfId="2" applyFont="1" applyFill="1" applyBorder="1" applyAlignment="1" applyProtection="1">
      <alignment horizontal="center" vertical="center" wrapText="1"/>
    </xf>
    <xf numFmtId="9" fontId="11" fillId="7" borderId="19" xfId="2" applyFont="1" applyFill="1" applyBorder="1" applyAlignment="1" applyProtection="1">
      <alignment horizontal="center" vertical="center" wrapText="1"/>
    </xf>
    <xf numFmtId="0" fontId="0" fillId="8" borderId="4" xfId="0" applyFill="1" applyBorder="1" applyAlignment="1" applyProtection="1">
      <alignment horizontal="center" vertical="center"/>
    </xf>
    <xf numFmtId="0" fontId="0" fillId="8" borderId="7" xfId="0" applyFill="1" applyBorder="1" applyAlignment="1" applyProtection="1">
      <alignment horizontal="center" vertical="center"/>
    </xf>
    <xf numFmtId="9" fontId="11" fillId="7" borderId="1" xfId="2" applyFont="1" applyFill="1" applyBorder="1" applyAlignment="1" applyProtection="1">
      <alignment horizontal="center" vertical="center" wrapText="1"/>
    </xf>
    <xf numFmtId="0" fontId="8" fillId="2" borderId="12" xfId="0" applyFont="1" applyFill="1" applyBorder="1" applyAlignment="1" applyProtection="1">
      <alignment horizontal="center" vertical="top" wrapText="1"/>
    </xf>
    <xf numFmtId="0" fontId="8" fillId="2" borderId="20" xfId="0" applyFont="1" applyFill="1" applyBorder="1" applyAlignment="1" applyProtection="1">
      <alignment horizontal="center" vertical="top" wrapText="1"/>
    </xf>
    <xf numFmtId="0" fontId="8" fillId="2" borderId="14" xfId="0" applyFont="1" applyFill="1" applyBorder="1" applyAlignment="1" applyProtection="1">
      <alignment horizontal="center" vertical="top" wrapText="1"/>
    </xf>
    <xf numFmtId="0" fontId="8" fillId="2" borderId="17" xfId="0" applyFont="1" applyFill="1" applyBorder="1" applyAlignment="1" applyProtection="1">
      <alignment horizontal="center" vertical="top" wrapText="1"/>
    </xf>
  </cellXfs>
  <cellStyles count="3">
    <cellStyle name="Normal" xfId="0" builtinId="0"/>
    <cellStyle name="Normal 2" xfId="1" xr:uid="{00000000-0005-0000-0000-000000000000}"/>
    <cellStyle name="Percent" xfId="2" builtinId="5"/>
  </cellStyles>
  <dxfs count="0"/>
  <tableStyles count="0" defaultTableStyle="TableStyleMedium2" defaultPivotStyle="PivotStyleLight16"/>
  <colors>
    <mruColors>
      <color rgb="FF0000FF"/>
      <color rgb="FFFFFF99"/>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514349</xdr:colOff>
      <xdr:row>0</xdr:row>
      <xdr:rowOff>6805</xdr:rowOff>
    </xdr:from>
    <xdr:to>
      <xdr:col>9</xdr:col>
      <xdr:colOff>3773454</xdr:colOff>
      <xdr:row>2</xdr:row>
      <xdr:rowOff>2828</xdr:rowOff>
    </xdr:to>
    <xdr:pic>
      <xdr:nvPicPr>
        <xdr:cNvPr id="2" name="shpBeeldmerk">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9563099" y="6805"/>
          <a:ext cx="4312146" cy="100047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41"/>
  <sheetViews>
    <sheetView tabSelected="1" zoomScaleNormal="100" zoomScaleSheetLayoutView="115" workbookViewId="0">
      <selection activeCell="C11" sqref="C11"/>
    </sheetView>
  </sheetViews>
  <sheetFormatPr defaultColWidth="9.28515625" defaultRowHeight="15" x14ac:dyDescent="0.25"/>
  <cols>
    <col min="1" max="1" width="4.28515625" style="11" customWidth="1"/>
    <col min="2" max="2" width="7.85546875" style="11" customWidth="1"/>
    <col min="3" max="3" width="28.85546875" style="11" customWidth="1"/>
    <col min="4" max="4" width="53" style="11" customWidth="1"/>
    <col min="5" max="5" width="10.7109375" style="12" customWidth="1"/>
    <col min="6" max="6" width="36.140625" style="11" customWidth="1"/>
    <col min="7" max="7" width="3.28515625" style="13" customWidth="1"/>
    <col min="8" max="8" width="10.7109375" style="11" customWidth="1"/>
    <col min="9" max="9" width="15.85546875" style="11" customWidth="1"/>
    <col min="10" max="10" width="70.7109375" style="11" customWidth="1"/>
    <col min="11" max="11" width="3.28515625" style="13" customWidth="1"/>
    <col min="12" max="12" width="10.7109375" style="11" customWidth="1"/>
    <col min="13" max="13" width="16.7109375" style="11" customWidth="1"/>
    <col min="14" max="14" width="3.42578125" style="11" customWidth="1"/>
    <col min="15" max="15" width="29.5703125" style="11" customWidth="1"/>
    <col min="16" max="16" width="3.7109375" style="13" customWidth="1"/>
    <col min="17" max="17" width="19" style="11" customWidth="1"/>
    <col min="18" max="18" width="3.7109375" style="13" customWidth="1"/>
    <col min="19" max="19" width="10.7109375" style="14" customWidth="1"/>
    <col min="20" max="20" width="70.7109375" style="11" customWidth="1"/>
    <col min="21" max="21" width="3.28515625" style="13" customWidth="1"/>
    <col min="22" max="22" width="28.140625" style="11" customWidth="1"/>
    <col min="23" max="23" width="4.42578125" style="11" customWidth="1"/>
    <col min="24" max="25" width="30.7109375" style="14" customWidth="1"/>
    <col min="26" max="26" width="26.7109375" style="11" bestFit="1" customWidth="1"/>
    <col min="27" max="16384" width="9.28515625" style="11"/>
  </cols>
  <sheetData>
    <row r="1" spans="2:26" ht="63.75" customHeight="1" x14ac:dyDescent="0.25"/>
    <row r="2" spans="2:26" x14ac:dyDescent="0.25">
      <c r="B2" s="110" t="s">
        <v>93</v>
      </c>
      <c r="C2" s="111"/>
      <c r="D2" s="111"/>
      <c r="E2" s="111"/>
      <c r="F2" s="111"/>
      <c r="G2" s="111"/>
      <c r="H2" s="111"/>
      <c r="I2" s="111"/>
      <c r="J2" s="111"/>
      <c r="K2" s="111"/>
      <c r="L2" s="111"/>
      <c r="M2" s="111"/>
      <c r="N2" s="15"/>
      <c r="O2" s="15"/>
      <c r="P2" s="15"/>
      <c r="Q2" s="15"/>
      <c r="R2" s="15"/>
      <c r="S2" s="16"/>
      <c r="T2" s="17"/>
      <c r="U2" s="18"/>
      <c r="V2" s="17"/>
    </row>
    <row r="3" spans="2:26" ht="14.45" customHeight="1" x14ac:dyDescent="0.25">
      <c r="B3" s="19"/>
      <c r="C3" s="20"/>
      <c r="D3" s="20"/>
      <c r="E3" s="20"/>
      <c r="F3" s="20"/>
      <c r="G3" s="20"/>
      <c r="H3" s="20"/>
      <c r="I3" s="20"/>
      <c r="J3" s="20"/>
      <c r="K3" s="21"/>
      <c r="L3" s="20"/>
      <c r="M3" s="20"/>
      <c r="N3" s="20"/>
      <c r="O3" s="20"/>
      <c r="P3" s="21"/>
      <c r="Q3" s="20"/>
      <c r="R3" s="21"/>
      <c r="S3" s="22"/>
      <c r="T3" s="20"/>
      <c r="U3" s="21"/>
      <c r="V3" s="20"/>
    </row>
    <row r="4" spans="2:26" s="24" customFormat="1" ht="57.75" customHeight="1" x14ac:dyDescent="0.25">
      <c r="B4" s="112"/>
      <c r="C4" s="112" t="s">
        <v>0</v>
      </c>
      <c r="D4" s="112" t="s">
        <v>1</v>
      </c>
      <c r="E4" s="112" t="s">
        <v>2</v>
      </c>
      <c r="F4" s="114"/>
      <c r="G4" s="109"/>
      <c r="H4" s="115" t="s">
        <v>3</v>
      </c>
      <c r="I4" s="112"/>
      <c r="J4" s="112"/>
      <c r="K4" s="109"/>
      <c r="L4" s="112" t="s">
        <v>4</v>
      </c>
      <c r="M4" s="112"/>
      <c r="N4" s="109"/>
      <c r="O4" s="124" t="s">
        <v>5</v>
      </c>
      <c r="P4" s="109"/>
      <c r="Q4" s="122" t="s">
        <v>6</v>
      </c>
      <c r="R4" s="109"/>
      <c r="S4" s="115" t="s">
        <v>94</v>
      </c>
      <c r="T4" s="112"/>
      <c r="U4" s="109"/>
      <c r="V4" s="23" t="s">
        <v>69</v>
      </c>
      <c r="X4" s="25" t="s">
        <v>70</v>
      </c>
      <c r="Y4" s="25"/>
    </row>
    <row r="5" spans="2:26" s="24" customFormat="1" ht="51" customHeight="1" x14ac:dyDescent="0.2">
      <c r="B5" s="113"/>
      <c r="C5" s="113"/>
      <c r="D5" s="113"/>
      <c r="E5" s="26" t="s">
        <v>8</v>
      </c>
      <c r="F5" s="27" t="s">
        <v>9</v>
      </c>
      <c r="G5" s="109"/>
      <c r="H5" s="28" t="s">
        <v>8</v>
      </c>
      <c r="I5" s="29" t="s">
        <v>10</v>
      </c>
      <c r="J5" s="30" t="s">
        <v>11</v>
      </c>
      <c r="K5" s="109"/>
      <c r="L5" s="26" t="s">
        <v>8</v>
      </c>
      <c r="M5" s="29" t="s">
        <v>12</v>
      </c>
      <c r="N5" s="109"/>
      <c r="O5" s="125"/>
      <c r="P5" s="109"/>
      <c r="Q5" s="123"/>
      <c r="R5" s="109"/>
      <c r="S5" s="31" t="s">
        <v>13</v>
      </c>
      <c r="T5" s="30" t="s">
        <v>63</v>
      </c>
      <c r="U5" s="109"/>
      <c r="V5" s="31" t="s">
        <v>13</v>
      </c>
      <c r="X5" s="32" t="s">
        <v>71</v>
      </c>
      <c r="Y5" s="33" t="s">
        <v>75</v>
      </c>
    </row>
    <row r="6" spans="2:26" s="42" customFormat="1" x14ac:dyDescent="0.25">
      <c r="B6" s="34" t="s">
        <v>14</v>
      </c>
      <c r="C6" s="35"/>
      <c r="D6" s="35"/>
      <c r="E6" s="36"/>
      <c r="F6" s="37"/>
      <c r="G6" s="38"/>
      <c r="H6" s="39"/>
      <c r="I6" s="40"/>
      <c r="J6" s="40"/>
      <c r="K6" s="38"/>
      <c r="L6" s="40"/>
      <c r="M6" s="40"/>
      <c r="N6" s="38"/>
      <c r="O6" s="40"/>
      <c r="P6" s="38"/>
      <c r="Q6" s="40"/>
      <c r="R6" s="38"/>
      <c r="S6" s="41"/>
      <c r="T6" s="40"/>
      <c r="U6" s="38"/>
      <c r="V6" s="116"/>
      <c r="X6" s="43">
        <v>2</v>
      </c>
      <c r="Y6" s="44">
        <v>2</v>
      </c>
    </row>
    <row r="7" spans="2:26" s="50" customFormat="1" x14ac:dyDescent="0.25">
      <c r="B7" s="45" t="s">
        <v>15</v>
      </c>
      <c r="C7" s="2" t="str">
        <f>"Name "&amp;B7 &amp;" (required)"</f>
        <v>Name A.1 (required)</v>
      </c>
      <c r="D7" s="46" t="s">
        <v>16</v>
      </c>
      <c r="E7" s="47" t="str">
        <f>IF(ISBLANK(F7),"",INDEX(INFO!$A$2:$B$6,MATCH(F7,INFO!$A$2:$A$6,FALSE),2))</f>
        <v/>
      </c>
      <c r="F7" s="3"/>
      <c r="G7" s="48"/>
      <c r="H7" s="49" t="str">
        <f>IF(ISBLANK(I7),"",INDEX(INFO!$A$9:$B$14,MATCH(I7,INFO!$A$9:$A$14,FALSE),2))</f>
        <v/>
      </c>
      <c r="I7" s="4"/>
      <c r="J7" s="5"/>
      <c r="K7" s="48"/>
      <c r="L7" s="47" t="str">
        <f>IF(ISBLANK(M7),"",INDEX(INFO!$A$17:$B$22,MATCH(M7,INFO!$A$17:$A$22,FALSE),2))</f>
        <v/>
      </c>
      <c r="M7" s="4"/>
      <c r="N7" s="48"/>
      <c r="O7" s="47" t="e">
        <f>IF(OR(ISBLANK(F7),ISBLANK(I7),ISBLANK(M7)),NA(),(E7+H7+L7)/3)</f>
        <v>#N/A</v>
      </c>
      <c r="P7" s="38"/>
      <c r="Q7" s="121" t="e">
        <f>IF(OR(ISBLANK(O7),ISBLANK(O8),ISBLANK(O9)),NA(),(O7+O8+O9)/3)</f>
        <v>#N/A</v>
      </c>
      <c r="R7" s="38"/>
      <c r="S7" s="121"/>
      <c r="T7" s="5"/>
      <c r="U7" s="38"/>
      <c r="V7" s="117"/>
      <c r="X7" s="107" t="e">
        <f>IF(ISBLANK(Q7),NA(),Q7*X6)</f>
        <v>#N/A</v>
      </c>
      <c r="Y7" s="108" t="e">
        <f>IF(ISBLANK(V6),NA(),V6*Y6)</f>
        <v>#N/A</v>
      </c>
    </row>
    <row r="8" spans="2:26" s="50" customFormat="1" x14ac:dyDescent="0.25">
      <c r="B8" s="45" t="s">
        <v>17</v>
      </c>
      <c r="C8" s="2" t="str">
        <f>"Name "&amp;B8 &amp;" (required)"</f>
        <v>Name A.2 (required)</v>
      </c>
      <c r="D8" s="46" t="s">
        <v>18</v>
      </c>
      <c r="E8" s="47" t="str">
        <f>IF(ISBLANK(F8),"",INDEX(INFO!$A$2:$B$6,MATCH(F8,INFO!$A$2:$A$6,FALSE),2))</f>
        <v/>
      </c>
      <c r="F8" s="3"/>
      <c r="G8" s="48"/>
      <c r="H8" s="49" t="str">
        <f>IF(ISBLANK(I8),"",INDEX(INFO!$A$9:$B$14,MATCH(I8,INFO!$A$9:$A$14,FALSE),2))</f>
        <v/>
      </c>
      <c r="I8" s="4"/>
      <c r="J8" s="5"/>
      <c r="K8" s="48"/>
      <c r="L8" s="47" t="str">
        <f>IF(ISBLANK(M8),"",INDEX(INFO!$A$17:$B$22,MATCH(M8,INFO!$A$17:$A$22,FALSE),2))</f>
        <v/>
      </c>
      <c r="M8" s="8"/>
      <c r="N8" s="48"/>
      <c r="O8" s="47" t="e">
        <f>IF(OR(ISBLANK(F8),ISBLANK(I8),ISBLANK(M8)),NA(),(E8+H8+L8)/3)</f>
        <v>#N/A</v>
      </c>
      <c r="P8" s="38"/>
      <c r="Q8" s="117"/>
      <c r="R8" s="38"/>
      <c r="S8" s="121"/>
      <c r="T8" s="5"/>
      <c r="U8" s="38"/>
      <c r="V8" s="117"/>
      <c r="X8" s="107"/>
      <c r="Y8" s="108"/>
    </row>
    <row r="9" spans="2:26" s="50" customFormat="1" x14ac:dyDescent="0.25">
      <c r="B9" s="45" t="s">
        <v>19</v>
      </c>
      <c r="C9" s="2" t="str">
        <f>"Name "&amp;B9 &amp;" (required)"</f>
        <v>Name A.3 (required)</v>
      </c>
      <c r="D9" s="46" t="s">
        <v>20</v>
      </c>
      <c r="E9" s="47" t="str">
        <f>IF(ISBLANK(F9),"",INDEX(INFO!$A$2:$B$6,MATCH(F9,INFO!$A$2:$A$6,FALSE),2))</f>
        <v/>
      </c>
      <c r="F9" s="3"/>
      <c r="G9" s="48"/>
      <c r="H9" s="49" t="str">
        <f>IF(ISBLANK(I9),"",INDEX(INFO!$A$9:$B$14,MATCH(I9,INFO!$A$9:$A$14,FALSE),2))</f>
        <v/>
      </c>
      <c r="I9" s="6"/>
      <c r="J9" s="5"/>
      <c r="K9" s="48"/>
      <c r="L9" s="47" t="str">
        <f>IF(ISBLANK(M9),"",INDEX(INFO!$A$17:$B$22,MATCH(M9,INFO!$A$17:$A$22,FALSE),2))</f>
        <v/>
      </c>
      <c r="M9" s="9"/>
      <c r="N9" s="48"/>
      <c r="O9" s="47" t="e">
        <f>IF(OR(ISBLANK(F9),ISBLANK(I9),ISBLANK(M9)),NA(),(E9+H9+L9)/3)</f>
        <v>#N/A</v>
      </c>
      <c r="P9" s="38"/>
      <c r="Q9" s="117"/>
      <c r="R9" s="38"/>
      <c r="S9" s="121"/>
      <c r="T9" s="5"/>
      <c r="U9" s="38"/>
      <c r="V9" s="117"/>
      <c r="X9" s="107"/>
      <c r="Y9" s="108"/>
    </row>
    <row r="10" spans="2:26" s="50" customFormat="1" x14ac:dyDescent="0.25">
      <c r="B10" s="45" t="s">
        <v>21</v>
      </c>
      <c r="C10" s="2" t="str">
        <f>"Name "&amp;B10&amp;" (optional)"</f>
        <v>Name A.4 (optional)</v>
      </c>
      <c r="D10" s="51" t="s">
        <v>87</v>
      </c>
      <c r="E10" s="52" t="str">
        <f>IF(ISBLANK(F10),"",INDEX(INFO!$A$2:$B$6,MATCH(F10,INFO!$A$2:$A$6,FALSE),2))</f>
        <v/>
      </c>
      <c r="F10" s="3"/>
      <c r="G10" s="53"/>
      <c r="H10" s="54" t="str">
        <f>IF(ISBLANK(I10),"",INDEX(INFO!$A$9:$B$14,MATCH(I10,INFO!$A$9:$A$14,FALSE),2))</f>
        <v/>
      </c>
      <c r="I10" s="6"/>
      <c r="J10" s="5"/>
      <c r="K10" s="53"/>
      <c r="L10" s="52" t="str">
        <f>IF(ISBLANK(M10),"",INDEX(INFO!$A$17:$B$22,MATCH(M10,INFO!$A$17:$A$22,FALSE),2))</f>
        <v/>
      </c>
      <c r="M10" s="7"/>
      <c r="N10" s="53"/>
      <c r="O10" s="52" t="e">
        <f t="shared" ref="O10:O11" si="0">IF(OR(ISBLANK(F10),ISBLANK(I10),ISBLANK(M10)),NA(),(E10+H10+L10)/3)</f>
        <v>#N/A</v>
      </c>
      <c r="P10" s="38"/>
      <c r="Q10" s="117"/>
      <c r="R10" s="38"/>
      <c r="S10" s="121"/>
      <c r="T10" s="5"/>
      <c r="U10" s="38"/>
      <c r="V10" s="117"/>
      <c r="X10" s="107"/>
      <c r="Y10" s="108"/>
    </row>
    <row r="11" spans="2:26" s="50" customFormat="1" x14ac:dyDescent="0.25">
      <c r="B11" s="45" t="s">
        <v>22</v>
      </c>
      <c r="C11" s="2" t="str">
        <f>"Name "&amp;B11&amp;" (optional)"</f>
        <v>Name A.5 (optional)</v>
      </c>
      <c r="D11" s="51" t="s">
        <v>87</v>
      </c>
      <c r="E11" s="52" t="str">
        <f>IF(ISBLANK(F11),"",INDEX(INFO!$A$2:$B$6,MATCH(F11,INFO!$A$2:$A$6,FALSE),2))</f>
        <v/>
      </c>
      <c r="F11" s="3"/>
      <c r="G11" s="53"/>
      <c r="H11" s="54" t="str">
        <f>IF(ISBLANK(I11),"",INDEX(INFO!$A$9:$B$14,MATCH(I11,INFO!$A$9:$A$14,FALSE),2))</f>
        <v/>
      </c>
      <c r="I11" s="6"/>
      <c r="J11" s="5"/>
      <c r="K11" s="53"/>
      <c r="L11" s="52" t="str">
        <f>IF(ISBLANK(M11),"",INDEX(INFO!$A$17:$B$22,MATCH(M11,INFO!$A$17:$A$22,FALSE),2))</f>
        <v/>
      </c>
      <c r="M11" s="7"/>
      <c r="N11" s="53"/>
      <c r="O11" s="52" t="e">
        <f t="shared" si="0"/>
        <v>#N/A</v>
      </c>
      <c r="P11" s="38"/>
      <c r="Q11" s="118"/>
      <c r="R11" s="38"/>
      <c r="S11" s="121"/>
      <c r="T11" s="5"/>
      <c r="U11" s="38"/>
      <c r="V11" s="117"/>
      <c r="X11" s="107"/>
      <c r="Y11" s="108"/>
    </row>
    <row r="12" spans="2:26" s="50" customFormat="1" x14ac:dyDescent="0.2">
      <c r="B12" s="55" t="str">
        <f>IF(OR(ISBLANK(E12),ISBLANK(H12),ISBLANK(L12),ISBLANK(S12)),"",SUM(E12*(2/15),H12*(3.5/15),L12*(3.5/15),S12*(6/15)))</f>
        <v/>
      </c>
      <c r="C12" s="55"/>
      <c r="D12" s="55"/>
      <c r="E12" s="55"/>
      <c r="F12" s="55"/>
      <c r="G12" s="38"/>
      <c r="H12" s="55"/>
      <c r="I12" s="55"/>
      <c r="J12" s="55"/>
      <c r="K12" s="38"/>
      <c r="L12" s="55"/>
      <c r="M12" s="55"/>
      <c r="N12" s="38"/>
      <c r="O12" s="55"/>
      <c r="P12" s="38"/>
      <c r="Q12" s="55"/>
      <c r="R12" s="38"/>
      <c r="S12" s="56"/>
      <c r="T12" s="55"/>
      <c r="U12" s="38"/>
      <c r="V12" s="117"/>
      <c r="X12" s="57" t="s">
        <v>72</v>
      </c>
      <c r="Y12" s="108"/>
    </row>
    <row r="13" spans="2:26" s="50" customFormat="1" x14ac:dyDescent="0.25">
      <c r="B13" s="34" t="s">
        <v>23</v>
      </c>
      <c r="C13" s="35"/>
      <c r="D13" s="35"/>
      <c r="E13" s="36"/>
      <c r="F13" s="37"/>
      <c r="G13" s="38"/>
      <c r="H13" s="39"/>
      <c r="I13" s="40"/>
      <c r="J13" s="40"/>
      <c r="K13" s="38"/>
      <c r="L13" s="40"/>
      <c r="M13" s="40"/>
      <c r="N13" s="38"/>
      <c r="O13" s="40"/>
      <c r="P13" s="38"/>
      <c r="Q13" s="40"/>
      <c r="R13" s="38"/>
      <c r="S13" s="41"/>
      <c r="T13" s="40"/>
      <c r="U13" s="38"/>
      <c r="V13" s="117"/>
      <c r="X13" s="58">
        <v>2</v>
      </c>
      <c r="Y13" s="108"/>
      <c r="Z13" s="59"/>
    </row>
    <row r="14" spans="2:26" s="50" customFormat="1" x14ac:dyDescent="0.25">
      <c r="B14" s="45" t="s">
        <v>24</v>
      </c>
      <c r="C14" s="2" t="str">
        <f>"Name "&amp;B14 &amp;" (required)"</f>
        <v>Name B.1 (required)</v>
      </c>
      <c r="D14" s="46" t="s">
        <v>25</v>
      </c>
      <c r="E14" s="47" t="str">
        <f>IF(ISBLANK(F14),"",INDEX(INFO!$A$2:$B$6,MATCH(F14,INFO!$A$2:$A$6,FALSE),2))</f>
        <v/>
      </c>
      <c r="F14" s="3"/>
      <c r="G14" s="48"/>
      <c r="H14" s="49" t="str">
        <f>IF(ISBLANK(I14),"",INDEX(INFO!$A$9:$B$14,MATCH(I14,INFO!$A$9:$A$14,FALSE),2))</f>
        <v/>
      </c>
      <c r="I14" s="4"/>
      <c r="J14" s="5"/>
      <c r="K14" s="48"/>
      <c r="L14" s="47" t="str">
        <f>IF(ISBLANK(M14),"",INDEX(INFO!$A$17:$B$22,MATCH(M14,INFO!$A$17:$A$22,FALSE),2))</f>
        <v/>
      </c>
      <c r="M14" s="4"/>
      <c r="N14" s="48"/>
      <c r="O14" s="47" t="e">
        <f t="shared" ref="O14:O18" si="1">IF(OR(ISBLANK(F14),ISBLANK(I14),ISBLANK(M14)),NA(),(E14+H14+L14)/3)</f>
        <v>#N/A</v>
      </c>
      <c r="P14" s="38"/>
      <c r="Q14" s="121" t="e">
        <f>IF(OR(ISBLANK(O14),ISBLANK(O15)),NA(),(O14+O15)/2)</f>
        <v>#N/A</v>
      </c>
      <c r="R14" s="38"/>
      <c r="S14" s="121"/>
      <c r="T14" s="5"/>
      <c r="U14" s="38"/>
      <c r="V14" s="117"/>
      <c r="X14" s="107" t="e">
        <f>IF(ISBLANK(Q14),NA(),Q14*X13)</f>
        <v>#N/A</v>
      </c>
      <c r="Y14" s="108"/>
      <c r="Z14" s="59"/>
    </row>
    <row r="15" spans="2:26" s="50" customFormat="1" x14ac:dyDescent="0.25">
      <c r="B15" s="45" t="s">
        <v>26</v>
      </c>
      <c r="C15" s="2" t="str">
        <f>"Name "&amp;B15 &amp;" (required)"</f>
        <v>Name B.2 (required)</v>
      </c>
      <c r="D15" s="46" t="s">
        <v>27</v>
      </c>
      <c r="E15" s="47" t="str">
        <f>IF(ISBLANK(F15),"",INDEX(INFO!$A$2:$B$6,MATCH(F15,INFO!$A$2:$A$6,FALSE),2))</f>
        <v/>
      </c>
      <c r="F15" s="3"/>
      <c r="G15" s="48"/>
      <c r="H15" s="49" t="str">
        <f>IF(ISBLANK(I15),"",INDEX(INFO!$A$9:$B$14,MATCH(I15,INFO!$A$9:$A$14,FALSE),2))</f>
        <v/>
      </c>
      <c r="I15" s="4"/>
      <c r="J15" s="5"/>
      <c r="K15" s="48"/>
      <c r="L15" s="47" t="str">
        <f>IF(ISBLANK(M15),"",INDEX(INFO!$A$17:$B$22,MATCH(M15,INFO!$A$17:$A$22,FALSE),2))</f>
        <v/>
      </c>
      <c r="M15" s="4"/>
      <c r="N15" s="48"/>
      <c r="O15" s="47" t="e">
        <f t="shared" si="1"/>
        <v>#N/A</v>
      </c>
      <c r="P15" s="38"/>
      <c r="Q15" s="117"/>
      <c r="R15" s="38"/>
      <c r="S15" s="121"/>
      <c r="T15" s="5"/>
      <c r="U15" s="38"/>
      <c r="V15" s="117"/>
      <c r="X15" s="107"/>
      <c r="Y15" s="108"/>
      <c r="Z15" s="59"/>
    </row>
    <row r="16" spans="2:26" s="50" customFormat="1" x14ac:dyDescent="0.25">
      <c r="B16" s="45" t="s">
        <v>28</v>
      </c>
      <c r="C16" s="2" t="str">
        <f t="shared" ref="C16:C18" si="2">"Name "&amp;B16&amp;" (optional)"</f>
        <v>Name B.3 (optional)</v>
      </c>
      <c r="D16" s="51" t="s">
        <v>88</v>
      </c>
      <c r="E16" s="52" t="str">
        <f>IF(ISBLANK(F16),"",INDEX(INFO!$A$2:$B$6,MATCH(F16,INFO!$A$2:$A$6,FALSE),2))</f>
        <v/>
      </c>
      <c r="F16" s="3"/>
      <c r="G16" s="53"/>
      <c r="H16" s="54" t="str">
        <f>IF(ISBLANK(I16),"",INDEX(INFO!$A$9:$B$14,MATCH(I16,INFO!$A$9:$A$14,FALSE),2))</f>
        <v/>
      </c>
      <c r="I16" s="4"/>
      <c r="J16" s="5"/>
      <c r="K16" s="53"/>
      <c r="L16" s="52" t="str">
        <f>IF(ISBLANK(M16),"",INDEX(INFO!$A$17:$B$22,MATCH(M16,INFO!$A$17:$A$22,FALSE),2))</f>
        <v/>
      </c>
      <c r="M16" s="4"/>
      <c r="N16" s="53"/>
      <c r="O16" s="52" t="e">
        <f t="shared" si="1"/>
        <v>#N/A</v>
      </c>
      <c r="P16" s="38"/>
      <c r="Q16" s="117"/>
      <c r="R16" s="38"/>
      <c r="S16" s="121"/>
      <c r="T16" s="5"/>
      <c r="U16" s="38"/>
      <c r="V16" s="117"/>
      <c r="X16" s="107"/>
      <c r="Y16" s="108"/>
      <c r="Z16" s="59"/>
    </row>
    <row r="17" spans="1:26" s="50" customFormat="1" x14ac:dyDescent="0.25">
      <c r="B17" s="45" t="s">
        <v>29</v>
      </c>
      <c r="C17" s="2" t="str">
        <f t="shared" si="2"/>
        <v>Name B.4 (optional)</v>
      </c>
      <c r="D17" s="51" t="s">
        <v>88</v>
      </c>
      <c r="E17" s="52" t="str">
        <f>IF(ISBLANK(F17),"",INDEX(INFO!$A$2:$B$6,MATCH(F17,INFO!$A$2:$A$6,FALSE),2))</f>
        <v/>
      </c>
      <c r="F17" s="3"/>
      <c r="G17" s="53"/>
      <c r="H17" s="54" t="str">
        <f>IF(ISBLANK(I17),"",INDEX(INFO!$A$9:$B$14,MATCH(I17,INFO!$A$9:$A$14,FALSE),2))</f>
        <v/>
      </c>
      <c r="I17" s="4"/>
      <c r="J17" s="5"/>
      <c r="K17" s="53"/>
      <c r="L17" s="52" t="str">
        <f>IF(ISBLANK(M17),"",INDEX(INFO!$A$17:$B$22,MATCH(M17,INFO!$A$17:$A$22,FALSE),2))</f>
        <v/>
      </c>
      <c r="M17" s="4"/>
      <c r="N17" s="53"/>
      <c r="O17" s="52" t="e">
        <f t="shared" si="1"/>
        <v>#N/A</v>
      </c>
      <c r="P17" s="38"/>
      <c r="Q17" s="117"/>
      <c r="R17" s="38"/>
      <c r="S17" s="121"/>
      <c r="T17" s="5"/>
      <c r="U17" s="38"/>
      <c r="V17" s="117"/>
      <c r="X17" s="107"/>
      <c r="Y17" s="108"/>
      <c r="Z17" s="59"/>
    </row>
    <row r="18" spans="1:26" s="50" customFormat="1" x14ac:dyDescent="0.25">
      <c r="B18" s="45" t="s">
        <v>30</v>
      </c>
      <c r="C18" s="2" t="str">
        <f t="shared" si="2"/>
        <v>Name B.5 (optional)</v>
      </c>
      <c r="D18" s="51" t="s">
        <v>88</v>
      </c>
      <c r="E18" s="52" t="str">
        <f>IF(ISBLANK(F18),"",INDEX(INFO!$A$2:$B$6,MATCH(F18,INFO!$A$2:$A$6,FALSE),2))</f>
        <v/>
      </c>
      <c r="F18" s="3"/>
      <c r="G18" s="53"/>
      <c r="H18" s="54" t="str">
        <f>IF(ISBLANK(I18),"",INDEX(INFO!$A$9:$B$14,MATCH(I18,INFO!$A$9:$A$14,FALSE),2))</f>
        <v/>
      </c>
      <c r="I18" s="4"/>
      <c r="J18" s="5"/>
      <c r="K18" s="53"/>
      <c r="L18" s="52" t="str">
        <f>IF(ISBLANK(M18),"",INDEX(INFO!$A$17:$B$22,MATCH(M18,INFO!$A$17:$A$22,FALSE),2))</f>
        <v/>
      </c>
      <c r="M18" s="4"/>
      <c r="N18" s="53"/>
      <c r="O18" s="52" t="e">
        <f t="shared" si="1"/>
        <v>#N/A</v>
      </c>
      <c r="P18" s="38"/>
      <c r="Q18" s="118"/>
      <c r="R18" s="38"/>
      <c r="S18" s="121"/>
      <c r="T18" s="5"/>
      <c r="U18" s="38"/>
      <c r="V18" s="117"/>
      <c r="X18" s="107"/>
      <c r="Y18" s="108"/>
      <c r="Z18" s="59"/>
    </row>
    <row r="19" spans="1:26" s="50" customFormat="1" x14ac:dyDescent="0.2">
      <c r="B19" s="60" t="str">
        <f>IF(OR(ISBLANK(E19),ISBLANK(H19),ISBLANK(L19),ISBLANK(S19)),"",SUM(E19*(2/15),H19*(3.5/15),L19*(3.5/15),S19*(6/15)))</f>
        <v/>
      </c>
      <c r="C19" s="61"/>
      <c r="D19" s="61"/>
      <c r="E19" s="61"/>
      <c r="F19" s="61"/>
      <c r="G19" s="38"/>
      <c r="H19" s="61"/>
      <c r="I19" s="61"/>
      <c r="J19" s="61"/>
      <c r="K19" s="38"/>
      <c r="L19" s="61"/>
      <c r="M19" s="61"/>
      <c r="N19" s="38"/>
      <c r="O19" s="61"/>
      <c r="P19" s="38"/>
      <c r="Q19" s="62"/>
      <c r="R19" s="38"/>
      <c r="S19" s="63"/>
      <c r="T19" s="61"/>
      <c r="U19" s="38"/>
      <c r="V19" s="117"/>
      <c r="X19" s="57" t="s">
        <v>74</v>
      </c>
      <c r="Y19" s="108"/>
      <c r="Z19" s="59"/>
    </row>
    <row r="20" spans="1:26" s="50" customFormat="1" x14ac:dyDescent="0.25">
      <c r="B20" s="34" t="s">
        <v>31</v>
      </c>
      <c r="C20" s="35"/>
      <c r="D20" s="35"/>
      <c r="E20" s="36"/>
      <c r="F20" s="37"/>
      <c r="G20" s="38"/>
      <c r="H20" s="39"/>
      <c r="I20" s="40"/>
      <c r="J20" s="40"/>
      <c r="K20" s="38"/>
      <c r="L20" s="40"/>
      <c r="M20" s="40"/>
      <c r="N20" s="38"/>
      <c r="O20" s="40"/>
      <c r="P20" s="38"/>
      <c r="Q20" s="40"/>
      <c r="R20" s="38"/>
      <c r="S20" s="41"/>
      <c r="T20" s="40"/>
      <c r="U20" s="38"/>
      <c r="V20" s="117"/>
      <c r="X20" s="58">
        <v>2</v>
      </c>
      <c r="Y20" s="108"/>
    </row>
    <row r="21" spans="1:26" s="50" customFormat="1" x14ac:dyDescent="0.25">
      <c r="A21" s="11"/>
      <c r="B21" s="45" t="s">
        <v>32</v>
      </c>
      <c r="C21" s="2" t="str">
        <f>"Name "&amp;B21 &amp;" (required)"</f>
        <v>Name C.1 (required)</v>
      </c>
      <c r="D21" s="46" t="s">
        <v>33</v>
      </c>
      <c r="E21" s="47" t="str">
        <f>IF(ISBLANK(F21),"",INDEX(INFO!$A$2:$B$6,MATCH(F21,INFO!$A$2:$A$6,FALSE),2))</f>
        <v/>
      </c>
      <c r="F21" s="3"/>
      <c r="G21" s="48"/>
      <c r="H21" s="49" t="str">
        <f>IF(ISBLANK(I21),"",INDEX(INFO!$A$9:$B$14,MATCH(I21,INFO!$A$9:$A$14,FALSE),2))</f>
        <v/>
      </c>
      <c r="I21" s="4"/>
      <c r="J21" s="5"/>
      <c r="K21" s="48"/>
      <c r="L21" s="47" t="str">
        <f>IF(ISBLANK(M21),"",INDEX(INFO!$A$17:$B$22,MATCH(M21,INFO!$A$17:$A$22,FALSE),2))</f>
        <v/>
      </c>
      <c r="M21" s="4"/>
      <c r="N21" s="48"/>
      <c r="O21" s="47" t="e">
        <f t="shared" ref="O21:O25" si="3">IF(OR(ISBLANK(F21),ISBLANK(I21),ISBLANK(M21)),NA(),(E21+H21+L21)/3)</f>
        <v>#N/A</v>
      </c>
      <c r="P21" s="38"/>
      <c r="Q21" s="121" t="e">
        <f>IF(OR(ISBLANK(O21),ISBLANK(O22)),NA(),(O21+O22)/2)</f>
        <v>#N/A</v>
      </c>
      <c r="R21" s="38"/>
      <c r="S21" s="121"/>
      <c r="T21" s="5"/>
      <c r="U21" s="38"/>
      <c r="V21" s="117"/>
      <c r="X21" s="107" t="e">
        <f>IF(ISBLANK(Q21),NA(),Q21*X20)</f>
        <v>#N/A</v>
      </c>
      <c r="Y21" s="108"/>
    </row>
    <row r="22" spans="1:26" s="50" customFormat="1" x14ac:dyDescent="0.25">
      <c r="A22" s="11"/>
      <c r="B22" s="45" t="s">
        <v>34</v>
      </c>
      <c r="C22" s="2" t="str">
        <f>"Name "&amp;B22 &amp;" (required)"</f>
        <v>Name C.2 (required)</v>
      </c>
      <c r="D22" s="46" t="s">
        <v>35</v>
      </c>
      <c r="E22" s="47" t="str">
        <f>IF(ISBLANK(F22),"",INDEX(INFO!$A$2:$B$6,MATCH(F22,INFO!$A$2:$A$6,FALSE),2))</f>
        <v/>
      </c>
      <c r="F22" s="3"/>
      <c r="G22" s="48"/>
      <c r="H22" s="49" t="str">
        <f>IF(ISBLANK(I22),"",INDEX(INFO!$A$9:$B$14,MATCH(I22,INFO!$A$9:$A$14,FALSE),2))</f>
        <v/>
      </c>
      <c r="I22" s="4"/>
      <c r="J22" s="5"/>
      <c r="K22" s="48"/>
      <c r="L22" s="47" t="str">
        <f>IF(ISBLANK(M22),"",INDEX(INFO!$A$17:$B$22,MATCH(M22,INFO!$A$17:$A$22,FALSE),2))</f>
        <v/>
      </c>
      <c r="M22" s="4"/>
      <c r="N22" s="48"/>
      <c r="O22" s="47" t="e">
        <f t="shared" si="3"/>
        <v>#N/A</v>
      </c>
      <c r="P22" s="38"/>
      <c r="Q22" s="117"/>
      <c r="R22" s="38"/>
      <c r="S22" s="121"/>
      <c r="T22" s="5"/>
      <c r="U22" s="38"/>
      <c r="V22" s="117"/>
      <c r="X22" s="107"/>
      <c r="Y22" s="108"/>
    </row>
    <row r="23" spans="1:26" s="50" customFormat="1" x14ac:dyDescent="0.25">
      <c r="A23" s="11"/>
      <c r="B23" s="45" t="s">
        <v>36</v>
      </c>
      <c r="C23" s="2" t="str">
        <f t="shared" ref="C23:C25" si="4">"Name "&amp;B23&amp;" (optional)"</f>
        <v>Name C.3 (optional)</v>
      </c>
      <c r="D23" s="51" t="s">
        <v>89</v>
      </c>
      <c r="E23" s="52" t="str">
        <f>IF(ISBLANK(F23),"",INDEX(INFO!$A$2:$B$6,MATCH(F23,INFO!$A$2:$A$6,FALSE),2))</f>
        <v/>
      </c>
      <c r="F23" s="3"/>
      <c r="G23" s="53"/>
      <c r="H23" s="54" t="str">
        <f>IF(ISBLANK(I23),"",INDEX(INFO!$A$9:$B$14,MATCH(I23,INFO!$A$9:$A$14,FALSE),2))</f>
        <v/>
      </c>
      <c r="I23" s="4"/>
      <c r="J23" s="5"/>
      <c r="K23" s="53"/>
      <c r="L23" s="52" t="str">
        <f>IF(ISBLANK(M23),"",INDEX(INFO!$A$17:$B$22,MATCH(M23,INFO!$A$17:$A$22,FALSE),2))</f>
        <v/>
      </c>
      <c r="M23" s="4"/>
      <c r="N23" s="53"/>
      <c r="O23" s="52" t="e">
        <f t="shared" si="3"/>
        <v>#N/A</v>
      </c>
      <c r="P23" s="38"/>
      <c r="Q23" s="117"/>
      <c r="R23" s="38"/>
      <c r="S23" s="121"/>
      <c r="T23" s="5"/>
      <c r="U23" s="38"/>
      <c r="V23" s="117"/>
      <c r="X23" s="107"/>
      <c r="Y23" s="108"/>
    </row>
    <row r="24" spans="1:26" s="50" customFormat="1" x14ac:dyDescent="0.25">
      <c r="A24" s="11"/>
      <c r="B24" s="45" t="s">
        <v>37</v>
      </c>
      <c r="C24" s="2" t="str">
        <f t="shared" si="4"/>
        <v>Name C.4 (optional)</v>
      </c>
      <c r="D24" s="51" t="s">
        <v>89</v>
      </c>
      <c r="E24" s="52" t="str">
        <f>IF(ISBLANK(F24),"",INDEX(INFO!$A$2:$B$6,MATCH(F24,INFO!$A$2:$A$6,FALSE),2))</f>
        <v/>
      </c>
      <c r="F24" s="3"/>
      <c r="G24" s="53"/>
      <c r="H24" s="54" t="str">
        <f>IF(ISBLANK(I24),"",INDEX(INFO!$A$9:$B$14,MATCH(I24,INFO!$A$9:$A$14,FALSE),2))</f>
        <v/>
      </c>
      <c r="I24" s="4"/>
      <c r="J24" s="5"/>
      <c r="K24" s="53"/>
      <c r="L24" s="52" t="str">
        <f>IF(ISBLANK(M24),"",INDEX(INFO!$A$17:$B$22,MATCH(M24,INFO!$A$17:$A$22,FALSE),2))</f>
        <v/>
      </c>
      <c r="M24" s="4"/>
      <c r="N24" s="53"/>
      <c r="O24" s="52" t="e">
        <f t="shared" si="3"/>
        <v>#N/A</v>
      </c>
      <c r="P24" s="38"/>
      <c r="Q24" s="117"/>
      <c r="R24" s="38"/>
      <c r="S24" s="121"/>
      <c r="T24" s="5"/>
      <c r="U24" s="38"/>
      <c r="V24" s="117"/>
      <c r="X24" s="107"/>
      <c r="Y24" s="108"/>
    </row>
    <row r="25" spans="1:26" s="50" customFormat="1" x14ac:dyDescent="0.25">
      <c r="A25" s="11"/>
      <c r="B25" s="45" t="s">
        <v>38</v>
      </c>
      <c r="C25" s="2" t="str">
        <f t="shared" si="4"/>
        <v>Name C.5 (optional)</v>
      </c>
      <c r="D25" s="51" t="s">
        <v>89</v>
      </c>
      <c r="E25" s="52" t="str">
        <f>IF(ISBLANK(F25),"",INDEX(INFO!$A$2:$B$6,MATCH(F25,INFO!$A$2:$A$6,FALSE),2))</f>
        <v/>
      </c>
      <c r="F25" s="3"/>
      <c r="G25" s="53"/>
      <c r="H25" s="54" t="str">
        <f>IF(ISBLANK(I25),"",INDEX(INFO!$A$9:$B$14,MATCH(I25,INFO!$A$9:$A$14,FALSE),2))</f>
        <v/>
      </c>
      <c r="I25" s="4"/>
      <c r="J25" s="5"/>
      <c r="K25" s="53"/>
      <c r="L25" s="52" t="str">
        <f>IF(ISBLANK(M25),"",INDEX(INFO!$A$17:$B$22,MATCH(M25,INFO!$A$17:$A$22,FALSE),2))</f>
        <v/>
      </c>
      <c r="M25" s="4"/>
      <c r="N25" s="53"/>
      <c r="O25" s="52" t="e">
        <f t="shared" si="3"/>
        <v>#N/A</v>
      </c>
      <c r="P25" s="38"/>
      <c r="Q25" s="118"/>
      <c r="R25" s="38"/>
      <c r="S25" s="121"/>
      <c r="T25" s="5"/>
      <c r="U25" s="38"/>
      <c r="V25" s="117"/>
      <c r="X25" s="107"/>
      <c r="Y25" s="108"/>
    </row>
    <row r="26" spans="1:26" s="50" customFormat="1" x14ac:dyDescent="0.2">
      <c r="A26" s="11"/>
      <c r="B26" s="64"/>
      <c r="C26" s="64"/>
      <c r="D26" s="65"/>
      <c r="E26" s="66"/>
      <c r="F26" s="67"/>
      <c r="G26" s="38"/>
      <c r="H26" s="68"/>
      <c r="I26" s="69"/>
      <c r="J26" s="67"/>
      <c r="K26" s="38"/>
      <c r="L26" s="68"/>
      <c r="M26" s="69"/>
      <c r="N26" s="38"/>
      <c r="O26" s="66"/>
      <c r="P26" s="38"/>
      <c r="Q26" s="56"/>
      <c r="R26" s="38"/>
      <c r="S26" s="70"/>
      <c r="T26" s="67"/>
      <c r="U26" s="38"/>
      <c r="V26" s="117"/>
      <c r="X26" s="57" t="s">
        <v>73</v>
      </c>
      <c r="Y26" s="108"/>
    </row>
    <row r="27" spans="1:26" s="50" customFormat="1" x14ac:dyDescent="0.25">
      <c r="B27" s="34" t="s">
        <v>39</v>
      </c>
      <c r="C27" s="35"/>
      <c r="D27" s="35"/>
      <c r="E27" s="36"/>
      <c r="F27" s="37"/>
      <c r="G27" s="38"/>
      <c r="H27" s="39"/>
      <c r="I27" s="40"/>
      <c r="J27" s="40"/>
      <c r="K27" s="38"/>
      <c r="L27" s="40"/>
      <c r="M27" s="40"/>
      <c r="N27" s="38"/>
      <c r="O27" s="40"/>
      <c r="P27" s="38"/>
      <c r="Q27" s="40"/>
      <c r="R27" s="38"/>
      <c r="S27" s="41"/>
      <c r="T27" s="40"/>
      <c r="U27" s="38"/>
      <c r="V27" s="117"/>
      <c r="X27" s="58">
        <v>2</v>
      </c>
      <c r="Y27" s="108"/>
    </row>
    <row r="28" spans="1:26" s="50" customFormat="1" x14ac:dyDescent="0.25">
      <c r="A28" s="11"/>
      <c r="B28" s="45" t="s">
        <v>40</v>
      </c>
      <c r="C28" s="2" t="str">
        <f>"Name "&amp;B28 &amp;" (required)"</f>
        <v>Name D.1 (required)</v>
      </c>
      <c r="D28" s="46" t="s">
        <v>41</v>
      </c>
      <c r="E28" s="47" t="str">
        <f>IF(ISBLANK(F28),"",INDEX(INFO!$A$2:$B$6,MATCH(F28,INFO!$A$2:$A$6,FALSE),2))</f>
        <v/>
      </c>
      <c r="F28" s="3"/>
      <c r="G28" s="48"/>
      <c r="H28" s="49" t="str">
        <f>IF(ISBLANK(I28),"",INDEX(INFO!$A$9:$B$14,MATCH(I28,INFO!$A$9:$A$14,FALSE),2))</f>
        <v/>
      </c>
      <c r="I28" s="4"/>
      <c r="J28" s="5"/>
      <c r="K28" s="48"/>
      <c r="L28" s="47" t="str">
        <f>IF(ISBLANK(M28),"",INDEX(INFO!$A$17:$B$22,MATCH(M28,INFO!$A$17:$A$22,FALSE),2))</f>
        <v/>
      </c>
      <c r="M28" s="4"/>
      <c r="N28" s="48"/>
      <c r="O28" s="47" t="e">
        <f t="shared" ref="O28:O32" si="5">IF(OR(ISBLANK(F28),ISBLANK(I28),ISBLANK(M28)),NA(),(E28+H28+L28)/3)</f>
        <v>#N/A</v>
      </c>
      <c r="P28" s="38"/>
      <c r="Q28" s="121" t="e">
        <f>IF(OR(ISBLANK(O28),ISBLANK(O29)),NA(),(O28+O29)/2)</f>
        <v>#N/A</v>
      </c>
      <c r="R28" s="38"/>
      <c r="S28" s="121"/>
      <c r="T28" s="5"/>
      <c r="U28" s="38"/>
      <c r="V28" s="117"/>
      <c r="X28" s="107" t="e">
        <f>IF(ISBLANK(Q28),NA(),Q28*X27)</f>
        <v>#N/A</v>
      </c>
      <c r="Y28" s="108"/>
    </row>
    <row r="29" spans="1:26" s="50" customFormat="1" x14ac:dyDescent="0.25">
      <c r="A29" s="11"/>
      <c r="B29" s="45" t="s">
        <v>42</v>
      </c>
      <c r="C29" s="2" t="str">
        <f>"Name "&amp;B29 &amp;" (required)"</f>
        <v>Name D.2 (required)</v>
      </c>
      <c r="D29" s="46" t="s">
        <v>43</v>
      </c>
      <c r="E29" s="47" t="str">
        <f>IF(ISBLANK(F29),"",INDEX(INFO!$A$2:$B$6,MATCH(F29,INFO!$A$2:$A$6,FALSE),2))</f>
        <v/>
      </c>
      <c r="F29" s="3"/>
      <c r="G29" s="48"/>
      <c r="H29" s="49" t="str">
        <f>IF(ISBLANK(I29),"",INDEX(INFO!$A$9:$B$14,MATCH(I29,INFO!$A$9:$A$14,FALSE),2))</f>
        <v/>
      </c>
      <c r="I29" s="4"/>
      <c r="J29" s="5"/>
      <c r="K29" s="48"/>
      <c r="L29" s="47" t="str">
        <f>IF(ISBLANK(M29),"",INDEX(INFO!$A$17:$B$22,MATCH(M29,INFO!$A$17:$A$22,FALSE),2))</f>
        <v/>
      </c>
      <c r="M29" s="4"/>
      <c r="N29" s="48"/>
      <c r="O29" s="47" t="e">
        <f t="shared" si="5"/>
        <v>#N/A</v>
      </c>
      <c r="P29" s="38"/>
      <c r="Q29" s="117"/>
      <c r="R29" s="38"/>
      <c r="S29" s="121"/>
      <c r="T29" s="5"/>
      <c r="U29" s="38"/>
      <c r="V29" s="117"/>
      <c r="X29" s="107"/>
      <c r="Y29" s="108"/>
    </row>
    <row r="30" spans="1:26" s="50" customFormat="1" x14ac:dyDescent="0.25">
      <c r="A30" s="11"/>
      <c r="B30" s="45" t="s">
        <v>44</v>
      </c>
      <c r="C30" s="2" t="str">
        <f t="shared" ref="C30:C32" si="6">"Name "&amp;B30&amp;" (optional)"</f>
        <v>Name D.3 (optional)</v>
      </c>
      <c r="D30" s="51" t="s">
        <v>90</v>
      </c>
      <c r="E30" s="52" t="str">
        <f>IF(ISBLANK(F30),"",INDEX(INFO!$A$2:$B$6,MATCH(F30,INFO!$A$2:$A$6,FALSE),2))</f>
        <v/>
      </c>
      <c r="F30" s="3"/>
      <c r="G30" s="53"/>
      <c r="H30" s="54" t="str">
        <f>IF(ISBLANK(I30),"",INDEX(INFO!$A$9:$B$14,MATCH(I30,INFO!$A$9:$A$14,FALSE),2))</f>
        <v/>
      </c>
      <c r="I30" s="4"/>
      <c r="J30" s="5"/>
      <c r="K30" s="53"/>
      <c r="L30" s="52" t="str">
        <f>IF(ISBLANK(M30),"",INDEX(INFO!$A$17:$B$22,MATCH(M30,INFO!$A$17:$A$22,FALSE),2))</f>
        <v/>
      </c>
      <c r="M30" s="4"/>
      <c r="N30" s="53"/>
      <c r="O30" s="52" t="e">
        <f t="shared" si="5"/>
        <v>#N/A</v>
      </c>
      <c r="P30" s="38"/>
      <c r="Q30" s="117"/>
      <c r="R30" s="38"/>
      <c r="S30" s="121"/>
      <c r="T30" s="5"/>
      <c r="U30" s="38"/>
      <c r="V30" s="117"/>
      <c r="X30" s="107"/>
      <c r="Y30" s="108"/>
    </row>
    <row r="31" spans="1:26" s="50" customFormat="1" x14ac:dyDescent="0.25">
      <c r="A31" s="11"/>
      <c r="B31" s="45" t="s">
        <v>45</v>
      </c>
      <c r="C31" s="2" t="str">
        <f t="shared" si="6"/>
        <v>Name D.4 (optional)</v>
      </c>
      <c r="D31" s="51" t="s">
        <v>90</v>
      </c>
      <c r="E31" s="52" t="str">
        <f>IF(ISBLANK(F31),"",INDEX(INFO!$A$2:$B$6,MATCH(F31,INFO!$A$2:$A$6,FALSE),2))</f>
        <v/>
      </c>
      <c r="F31" s="3"/>
      <c r="G31" s="53"/>
      <c r="H31" s="54" t="str">
        <f>IF(ISBLANK(I31),"",INDEX(INFO!$A$9:$B$14,MATCH(I31,INFO!$A$9:$A$14,FALSE),2))</f>
        <v/>
      </c>
      <c r="I31" s="4"/>
      <c r="J31" s="5"/>
      <c r="K31" s="53"/>
      <c r="L31" s="52" t="str">
        <f>IF(ISBLANK(M31),"",INDEX(INFO!$A$17:$B$22,MATCH(M31,INFO!$A$17:$A$22,FALSE),2))</f>
        <v/>
      </c>
      <c r="M31" s="4"/>
      <c r="N31" s="53"/>
      <c r="O31" s="52" t="e">
        <f t="shared" si="5"/>
        <v>#N/A</v>
      </c>
      <c r="P31" s="38"/>
      <c r="Q31" s="117"/>
      <c r="R31" s="38"/>
      <c r="S31" s="121"/>
      <c r="T31" s="5"/>
      <c r="U31" s="38"/>
      <c r="V31" s="117"/>
      <c r="X31" s="107"/>
      <c r="Y31" s="108"/>
    </row>
    <row r="32" spans="1:26" s="50" customFormat="1" x14ac:dyDescent="0.25">
      <c r="A32" s="11"/>
      <c r="B32" s="45" t="s">
        <v>46</v>
      </c>
      <c r="C32" s="2" t="str">
        <f t="shared" si="6"/>
        <v>Name D.5 (optional)</v>
      </c>
      <c r="D32" s="51" t="s">
        <v>90</v>
      </c>
      <c r="E32" s="52" t="str">
        <f>IF(ISBLANK(F32),"",INDEX(INFO!$A$2:$B$6,MATCH(F32,INFO!$A$2:$A$6,FALSE),2))</f>
        <v/>
      </c>
      <c r="F32" s="3"/>
      <c r="G32" s="53"/>
      <c r="H32" s="54" t="str">
        <f>IF(ISBLANK(I32),"",INDEX(INFO!$A$9:$B$14,MATCH(I32,INFO!$A$9:$A$14,FALSE),2))</f>
        <v/>
      </c>
      <c r="I32" s="4"/>
      <c r="J32" s="5"/>
      <c r="K32" s="53"/>
      <c r="L32" s="52" t="str">
        <f>IF(ISBLANK(M32),"",INDEX(INFO!$A$17:$B$22,MATCH(M32,INFO!$A$17:$A$22,FALSE),2))</f>
        <v/>
      </c>
      <c r="M32" s="4"/>
      <c r="N32" s="53"/>
      <c r="O32" s="52" t="e">
        <f t="shared" si="5"/>
        <v>#N/A</v>
      </c>
      <c r="P32" s="38"/>
      <c r="Q32" s="118"/>
      <c r="R32" s="38"/>
      <c r="S32" s="121"/>
      <c r="T32" s="5"/>
      <c r="U32" s="38"/>
      <c r="V32" s="118"/>
      <c r="X32" s="107"/>
      <c r="Y32" s="108"/>
    </row>
    <row r="33" spans="2:25" x14ac:dyDescent="0.25">
      <c r="B33" s="19"/>
      <c r="X33" s="71" t="s">
        <v>76</v>
      </c>
      <c r="Y33" s="72" t="e">
        <f>X7+X14+X21+X28+Y7</f>
        <v>#N/A</v>
      </c>
    </row>
    <row r="34" spans="2:25" x14ac:dyDescent="0.25">
      <c r="B34" s="99" t="s">
        <v>47</v>
      </c>
      <c r="C34" s="100"/>
      <c r="D34" s="100"/>
      <c r="E34" s="100"/>
      <c r="F34" s="100"/>
      <c r="G34" s="100"/>
      <c r="H34" s="100"/>
      <c r="I34" s="100"/>
      <c r="J34" s="100"/>
      <c r="K34" s="73"/>
      <c r="L34" s="73"/>
      <c r="M34" s="73"/>
      <c r="N34" s="73"/>
      <c r="O34" s="73"/>
      <c r="P34" s="73"/>
      <c r="Q34" s="73"/>
      <c r="R34" s="73"/>
      <c r="S34" s="73"/>
      <c r="T34" s="73"/>
      <c r="U34" s="73"/>
      <c r="V34" s="73"/>
      <c r="W34" s="10"/>
    </row>
    <row r="35" spans="2:25" ht="24.75" customHeight="1" x14ac:dyDescent="0.25">
      <c r="B35" s="119"/>
      <c r="C35" s="101" t="s">
        <v>96</v>
      </c>
      <c r="D35" s="101"/>
      <c r="E35" s="101"/>
      <c r="F35" s="101"/>
      <c r="G35" s="101"/>
      <c r="H35" s="101"/>
      <c r="I35" s="101"/>
      <c r="J35" s="102"/>
      <c r="K35" s="74"/>
      <c r="L35" s="74"/>
      <c r="M35" s="74"/>
      <c r="N35" s="74"/>
      <c r="O35" s="74"/>
      <c r="P35" s="74"/>
      <c r="Q35" s="74"/>
      <c r="R35" s="74"/>
      <c r="S35" s="74"/>
      <c r="T35" s="74"/>
      <c r="U35" s="74"/>
      <c r="V35" s="74"/>
      <c r="W35" s="1"/>
    </row>
    <row r="36" spans="2:25" ht="25.5" customHeight="1" x14ac:dyDescent="0.25">
      <c r="B36" s="120"/>
      <c r="C36" s="103" t="s">
        <v>91</v>
      </c>
      <c r="D36" s="103"/>
      <c r="E36" s="103"/>
      <c r="F36" s="103"/>
      <c r="G36" s="103"/>
      <c r="H36" s="103"/>
      <c r="I36" s="103"/>
      <c r="J36" s="104"/>
      <c r="K36" s="67"/>
      <c r="L36" s="67"/>
      <c r="M36" s="67"/>
      <c r="N36" s="67"/>
      <c r="O36" s="67"/>
      <c r="P36" s="67"/>
      <c r="Q36" s="67"/>
      <c r="R36" s="67"/>
      <c r="S36" s="67"/>
      <c r="T36" s="67"/>
      <c r="U36" s="67"/>
      <c r="V36" s="67"/>
      <c r="W36" s="1"/>
      <c r="X36" s="75"/>
    </row>
    <row r="37" spans="2:25" ht="27.75" customHeight="1" x14ac:dyDescent="0.25">
      <c r="B37" s="120"/>
      <c r="C37" s="105" t="s">
        <v>95</v>
      </c>
      <c r="D37" s="105"/>
      <c r="E37" s="105"/>
      <c r="F37" s="105"/>
      <c r="G37" s="105"/>
      <c r="H37" s="105"/>
      <c r="I37" s="105"/>
      <c r="J37" s="106"/>
      <c r="K37" s="65"/>
      <c r="L37" s="65"/>
      <c r="M37" s="65"/>
      <c r="N37" s="65"/>
      <c r="O37" s="65"/>
      <c r="P37" s="65"/>
      <c r="Q37" s="65"/>
      <c r="R37" s="65"/>
      <c r="S37" s="65"/>
      <c r="T37" s="65"/>
      <c r="U37" s="65"/>
      <c r="V37" s="65"/>
      <c r="W37" s="1"/>
    </row>
    <row r="38" spans="2:25" ht="237.75" customHeight="1" x14ac:dyDescent="0.25">
      <c r="B38" s="76"/>
      <c r="C38" s="95" t="s">
        <v>97</v>
      </c>
      <c r="D38" s="95"/>
      <c r="E38" s="95"/>
      <c r="F38" s="95"/>
      <c r="G38" s="95"/>
      <c r="H38" s="95"/>
      <c r="I38" s="95"/>
      <c r="J38" s="96"/>
      <c r="K38" s="74"/>
      <c r="L38" s="74"/>
      <c r="M38" s="74"/>
      <c r="N38" s="74"/>
      <c r="O38" s="74"/>
      <c r="P38" s="74"/>
      <c r="Q38" s="74"/>
      <c r="R38" s="74"/>
      <c r="S38" s="74"/>
      <c r="T38" s="74"/>
      <c r="U38" s="74"/>
      <c r="V38" s="74"/>
      <c r="W38" s="1"/>
    </row>
    <row r="39" spans="2:25" ht="73.5" customHeight="1" x14ac:dyDescent="0.25">
      <c r="B39" s="77"/>
      <c r="C39" s="97" t="s">
        <v>92</v>
      </c>
      <c r="D39" s="97"/>
      <c r="E39" s="97"/>
      <c r="F39" s="97"/>
      <c r="G39" s="97"/>
      <c r="H39" s="97"/>
      <c r="I39" s="97"/>
      <c r="J39" s="98"/>
      <c r="K39" s="74"/>
      <c r="L39" s="74"/>
      <c r="M39" s="74"/>
      <c r="N39" s="74"/>
      <c r="O39" s="74"/>
      <c r="P39" s="74"/>
      <c r="Q39" s="74"/>
      <c r="R39" s="74"/>
      <c r="S39" s="74"/>
      <c r="T39" s="74"/>
      <c r="U39" s="74"/>
      <c r="V39" s="74"/>
      <c r="W39" s="1"/>
    </row>
    <row r="40" spans="2:25" x14ac:dyDescent="0.25">
      <c r="B40" s="19"/>
      <c r="J40" s="78"/>
      <c r="K40" s="11"/>
      <c r="P40" s="11"/>
      <c r="R40" s="11"/>
      <c r="U40" s="11"/>
    </row>
    <row r="41" spans="2:25" x14ac:dyDescent="0.25">
      <c r="B41" s="79"/>
      <c r="C41" s="80"/>
      <c r="D41" s="80"/>
      <c r="E41" s="81"/>
      <c r="F41" s="80"/>
      <c r="G41" s="82"/>
      <c r="H41" s="80"/>
      <c r="I41" s="80"/>
      <c r="J41" s="83"/>
      <c r="K41" s="11"/>
      <c r="P41" s="11"/>
      <c r="R41" s="11"/>
      <c r="U41" s="11"/>
    </row>
  </sheetData>
  <sheetProtection algorithmName="SHA-512" hashValue="pb2O8JxL0VfjvjkvDiN/KuYtmYBc7kxZ/JX4PR14dxXOnEb5pXn9WX86MOaohaODtyyl3NtC4mgLCvAJHaSFzQ==" saltValue="tyROBI57VyjGsHSJqjtmhQ==" spinCount="100000" sheet="1" objects="1" scenarios="1" selectLockedCells="1"/>
  <mergeCells count="37">
    <mergeCell ref="U4:U5"/>
    <mergeCell ref="V6:V32"/>
    <mergeCell ref="B35:B37"/>
    <mergeCell ref="S28:S32"/>
    <mergeCell ref="Q28:Q32"/>
    <mergeCell ref="N4:N5"/>
    <mergeCell ref="Q4:Q5"/>
    <mergeCell ref="S7:S11"/>
    <mergeCell ref="S14:S18"/>
    <mergeCell ref="S21:S25"/>
    <mergeCell ref="Q7:Q11"/>
    <mergeCell ref="Q14:Q18"/>
    <mergeCell ref="Q21:Q25"/>
    <mergeCell ref="R4:R5"/>
    <mergeCell ref="S4:T4"/>
    <mergeCell ref="O4:O5"/>
    <mergeCell ref="P4:P5"/>
    <mergeCell ref="B2:M2"/>
    <mergeCell ref="D4:D5"/>
    <mergeCell ref="B4:B5"/>
    <mergeCell ref="E4:F4"/>
    <mergeCell ref="H4:J4"/>
    <mergeCell ref="L4:M4"/>
    <mergeCell ref="C4:C5"/>
    <mergeCell ref="G4:G5"/>
    <mergeCell ref="K4:K5"/>
    <mergeCell ref="X7:X11"/>
    <mergeCell ref="X14:X18"/>
    <mergeCell ref="X21:X25"/>
    <mergeCell ref="X28:X32"/>
    <mergeCell ref="Y7:Y32"/>
    <mergeCell ref="C38:J38"/>
    <mergeCell ref="C39:J39"/>
    <mergeCell ref="B34:J34"/>
    <mergeCell ref="C35:J35"/>
    <mergeCell ref="C36:J36"/>
    <mergeCell ref="C37:J37"/>
  </mergeCells>
  <phoneticPr fontId="10" type="noConversion"/>
  <dataValidations count="1">
    <dataValidation type="textLength" operator="lessThan" allowBlank="1" showInputMessage="1" showErrorMessage="1" sqref="T7:T11 T21:T26 T28:T32 T14:T18" xr:uid="{B816A062-2BC3-414A-B5EF-69510CD1BBE0}">
      <formula1>750</formula1>
    </dataValidation>
  </dataValidations>
  <pageMargins left="0.70866141732283472" right="0.70866141732283472" top="0.74803149606299213" bottom="0.74803149606299213" header="0.31496062992125984" footer="0.31496062992125984"/>
  <pageSetup paperSize="9" scale="50" fitToHeight="0" orientation="landscape" r:id="rId1"/>
  <rowBreaks count="1" manualBreakCount="1">
    <brk id="12" min="1" max="9"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A9B198A2-6336-4AC1-8019-8E7E9B952CED}">
          <x14:formula1>
            <xm:f>INFO!$A$9:$A$14</xm:f>
          </x14:formula1>
          <xm:sqref>I14:I18 I7:I11 I21:I26 I28:I32</xm:sqref>
        </x14:dataValidation>
        <x14:dataValidation type="list" allowBlank="1" showInputMessage="1" showErrorMessage="1" xr:uid="{A61AC555-2490-4036-8D3E-29192FEAB869}">
          <x14:formula1>
            <xm:f>INFO!$A$17:$A$22</xm:f>
          </x14:formula1>
          <xm:sqref>O26 M28:M32 M21:M26 M7:M11 M14:M18</xm:sqref>
        </x14:dataValidation>
        <x14:dataValidation type="list" allowBlank="1" showInputMessage="1" showErrorMessage="1" xr:uid="{D4C5D5BB-B3A1-47B1-9645-17AB637E1AFB}">
          <x14:formula1>
            <xm:f>INFO!$A$2:$A$6</xm:f>
          </x14:formula1>
          <xm:sqref>F28:F32 F21:F26 F7:F11 F14:F18</xm:sqref>
        </x14:dataValidation>
        <x14:dataValidation type="list" allowBlank="1" showInputMessage="1" showErrorMessage="1" xr:uid="{E5901D2C-A99A-4299-A079-896BF401BAC8}">
          <x14:formula1>
            <xm:f>INFO!$A$25:$A$30</xm:f>
          </x14:formula1>
          <xm:sqref>S26</xm:sqref>
        </x14:dataValidation>
        <x14:dataValidation type="list" allowBlank="1" showInputMessage="1" showErrorMessage="1" xr:uid="{BEA67F4F-7004-46B5-B44D-E7F70E4349CF}">
          <x14:formula1>
            <xm:f>INFO!$B$25:$B$30</xm:f>
          </x14:formula1>
          <xm:sqref>S28:S32 S14:S18 S21:S25 S7:S11 V6:V32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943A-79E5-4925-8B5D-4E7AEAD0CEB0}">
  <sheetPr codeName="Sheet4"/>
  <dimension ref="A1:B30"/>
  <sheetViews>
    <sheetView zoomScaleNormal="100" workbookViewId="0">
      <selection activeCell="D30" sqref="D30"/>
    </sheetView>
  </sheetViews>
  <sheetFormatPr defaultRowHeight="15" x14ac:dyDescent="0.25"/>
  <cols>
    <col min="1" max="1" width="50.42578125" style="85" bestFit="1" customWidth="1"/>
    <col min="2" max="2" width="45.140625" style="85" bestFit="1" customWidth="1"/>
    <col min="3" max="16384" width="9.140625" style="85"/>
  </cols>
  <sheetData>
    <row r="1" spans="1:2" x14ac:dyDescent="0.25">
      <c r="A1" s="84" t="s">
        <v>61</v>
      </c>
      <c r="B1" s="84" t="s">
        <v>65</v>
      </c>
    </row>
    <row r="2" spans="1:2" x14ac:dyDescent="0.25">
      <c r="A2" s="59" t="s">
        <v>48</v>
      </c>
      <c r="B2" s="86">
        <v>1</v>
      </c>
    </row>
    <row r="3" spans="1:2" x14ac:dyDescent="0.25">
      <c r="A3" s="59" t="s">
        <v>49</v>
      </c>
      <c r="B3" s="86">
        <v>0.8</v>
      </c>
    </row>
    <row r="4" spans="1:2" x14ac:dyDescent="0.25">
      <c r="A4" s="59" t="s">
        <v>50</v>
      </c>
      <c r="B4" s="86">
        <v>0.6</v>
      </c>
    </row>
    <row r="5" spans="1:2" x14ac:dyDescent="0.25">
      <c r="A5" s="59" t="s">
        <v>51</v>
      </c>
      <c r="B5" s="86">
        <v>0.4</v>
      </c>
    </row>
    <row r="6" spans="1:2" x14ac:dyDescent="0.25">
      <c r="A6" s="59" t="s">
        <v>52</v>
      </c>
      <c r="B6" s="86">
        <v>0.2</v>
      </c>
    </row>
    <row r="7" spans="1:2" x14ac:dyDescent="0.25">
      <c r="A7" s="59"/>
      <c r="B7" s="87"/>
    </row>
    <row r="8" spans="1:2" x14ac:dyDescent="0.25">
      <c r="A8" s="88" t="s">
        <v>64</v>
      </c>
      <c r="B8" s="84" t="s">
        <v>66</v>
      </c>
    </row>
    <row r="9" spans="1:2" x14ac:dyDescent="0.25">
      <c r="A9" s="89" t="s">
        <v>53</v>
      </c>
      <c r="B9" s="86">
        <v>0</v>
      </c>
    </row>
    <row r="10" spans="1:2" x14ac:dyDescent="0.25">
      <c r="A10" s="89" t="s">
        <v>77</v>
      </c>
      <c r="B10" s="86">
        <v>0.2</v>
      </c>
    </row>
    <row r="11" spans="1:2" x14ac:dyDescent="0.25">
      <c r="A11" s="89" t="s">
        <v>78</v>
      </c>
      <c r="B11" s="86">
        <v>0.4</v>
      </c>
    </row>
    <row r="12" spans="1:2" x14ac:dyDescent="0.25">
      <c r="A12" s="89" t="s">
        <v>84</v>
      </c>
      <c r="B12" s="86">
        <v>0.6</v>
      </c>
    </row>
    <row r="13" spans="1:2" x14ac:dyDescent="0.25">
      <c r="A13" s="89" t="s">
        <v>85</v>
      </c>
      <c r="B13" s="86">
        <v>0.8</v>
      </c>
    </row>
    <row r="14" spans="1:2" x14ac:dyDescent="0.25">
      <c r="A14" s="59" t="s">
        <v>86</v>
      </c>
      <c r="B14" s="86">
        <v>1</v>
      </c>
    </row>
    <row r="15" spans="1:2" x14ac:dyDescent="0.25">
      <c r="A15" s="90"/>
      <c r="B15" s="91"/>
    </row>
    <row r="16" spans="1:2" ht="25.5" x14ac:dyDescent="0.25">
      <c r="A16" s="92" t="s">
        <v>62</v>
      </c>
      <c r="B16" s="84" t="s">
        <v>67</v>
      </c>
    </row>
    <row r="17" spans="1:2" x14ac:dyDescent="0.25">
      <c r="A17" s="89" t="s">
        <v>54</v>
      </c>
      <c r="B17" s="86">
        <v>0</v>
      </c>
    </row>
    <row r="18" spans="1:2" x14ac:dyDescent="0.25">
      <c r="A18" s="89" t="s">
        <v>79</v>
      </c>
      <c r="B18" s="86">
        <v>0.2</v>
      </c>
    </row>
    <row r="19" spans="1:2" x14ac:dyDescent="0.25">
      <c r="A19" s="89" t="s">
        <v>80</v>
      </c>
      <c r="B19" s="86">
        <v>0.4</v>
      </c>
    </row>
    <row r="20" spans="1:2" x14ac:dyDescent="0.25">
      <c r="A20" s="89" t="s">
        <v>81</v>
      </c>
      <c r="B20" s="86">
        <v>0.6</v>
      </c>
    </row>
    <row r="21" spans="1:2" x14ac:dyDescent="0.25">
      <c r="A21" s="89" t="s">
        <v>82</v>
      </c>
      <c r="B21" s="86">
        <v>0.8</v>
      </c>
    </row>
    <row r="22" spans="1:2" x14ac:dyDescent="0.25">
      <c r="A22" s="59" t="s">
        <v>83</v>
      </c>
      <c r="B22" s="86">
        <v>1</v>
      </c>
    </row>
    <row r="23" spans="1:2" x14ac:dyDescent="0.25">
      <c r="A23" s="93"/>
      <c r="B23" s="93"/>
    </row>
    <row r="24" spans="1:2" ht="25.5" x14ac:dyDescent="0.25">
      <c r="A24" s="92" t="s">
        <v>7</v>
      </c>
      <c r="B24" s="84" t="s">
        <v>68</v>
      </c>
    </row>
    <row r="25" spans="1:2" x14ac:dyDescent="0.25">
      <c r="A25" s="94" t="s">
        <v>55</v>
      </c>
      <c r="B25" s="86">
        <v>0</v>
      </c>
    </row>
    <row r="26" spans="1:2" x14ac:dyDescent="0.25">
      <c r="A26" s="94" t="s">
        <v>56</v>
      </c>
      <c r="B26" s="86">
        <v>0.2</v>
      </c>
    </row>
    <row r="27" spans="1:2" x14ac:dyDescent="0.25">
      <c r="A27" s="94" t="s">
        <v>57</v>
      </c>
      <c r="B27" s="86">
        <v>0.4</v>
      </c>
    </row>
    <row r="28" spans="1:2" x14ac:dyDescent="0.25">
      <c r="A28" s="94" t="s">
        <v>58</v>
      </c>
      <c r="B28" s="86">
        <v>0.6</v>
      </c>
    </row>
    <row r="29" spans="1:2" x14ac:dyDescent="0.25">
      <c r="A29" s="94" t="s">
        <v>59</v>
      </c>
      <c r="B29" s="86">
        <v>0.8</v>
      </c>
    </row>
    <row r="30" spans="1:2" x14ac:dyDescent="0.25">
      <c r="A30" s="94" t="s">
        <v>60</v>
      </c>
      <c r="B30" s="86">
        <v>1</v>
      </c>
    </row>
  </sheetData>
  <sheetProtection algorithmName="SHA-512" hashValue="gXzhTKqJbzI0LOsBd1mfoq2A21CBj81nzq8PeZVilRJhek9urhqvtaZ9b+/75WSz/STky7pSn+c2g/gs16P2Vg==" saltValue="Y5b4hpiYOZWKq3XifsAY1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E1FFE82FF24D48A814A414C2D924CE" ma:contentTypeVersion="9" ma:contentTypeDescription="Een nieuw document maken." ma:contentTypeScope="" ma:versionID="a4c288695a1a7a4b206d25edfc3ea330">
  <xsd:schema xmlns:xsd="http://www.w3.org/2001/XMLSchema" xmlns:xs="http://www.w3.org/2001/XMLSchema" xmlns:p="http://schemas.microsoft.com/office/2006/metadata/properties" xmlns:ns2="a2a83511-923b-4345-ada3-35c0ecf9598f" xmlns:ns3="19b9d49a-bce2-461b-9c1c-be8822f6989f" targetNamespace="http://schemas.microsoft.com/office/2006/metadata/properties" ma:root="true" ma:fieldsID="527593d81190834abce67b1bebccb69c" ns2:_="" ns3:_="">
    <xsd:import namespace="a2a83511-923b-4345-ada3-35c0ecf9598f"/>
    <xsd:import namespace="19b9d49a-bce2-461b-9c1c-be8822f6989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83511-923b-4345-ada3-35c0ecf9598f"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b9d49a-bce2-461b-9c1c-be8822f6989f" elementFormDefault="qualified">
    <xsd:import namespace="http://schemas.microsoft.com/office/2006/documentManagement/types"/>
    <xsd:import namespace="http://schemas.microsoft.com/office/infopath/2007/PartnerControls"/>
    <xsd:element name="SharedWithUsers" ma:index="11"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5A919C-3EA7-4EB2-8126-542F4BDF0C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83511-923b-4345-ada3-35c0ecf9598f"/>
    <ds:schemaRef ds:uri="19b9d49a-bce2-461b-9c1c-be8822f698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531467-8EA6-4A87-9B95-532C26EED19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8573783-199D-4EDD-9107-494E0073C3C2}">
  <ds:schemaRefs>
    <ds:schemaRef ds:uri="http://schemas.microsoft.com/sharepoint/v3/contenttype/forms"/>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Annex 3 - Key Personnel</vt:lpstr>
      <vt:lpstr>INFO</vt:lpstr>
      <vt:lpstr>Personnel_Codes</vt:lpstr>
      <vt:lpstr>Personnel_Names</vt:lpstr>
      <vt:lpstr>'Annex 3 - Key Personnel'!Print_Area</vt:lpstr>
      <vt:lpstr>'Annex 3 - Key Personnel'!Print_Titles</vt:lpstr>
      <vt:lpstr>Task</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Swane, H.A.J. (Hugo)</cp:lastModifiedBy>
  <cp:revision/>
  <dcterms:created xsi:type="dcterms:W3CDTF">2015-06-12T15:12:42Z</dcterms:created>
  <dcterms:modified xsi:type="dcterms:W3CDTF">2024-04-16T13:48:14Z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2023-02-02T21:53:51Z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0dc75141-0f00-49c1-8425-1e829b3231fc</vt:lpwstr>
  </property>
  <property fmtid="{D5CDD505-2E9C-101B-9397-08002B2CF9AE}" pid="8" name="MSIP_Label_4bde8109-f994-4a60-a1d3-5c95e2ff3620_ContentBits">
    <vt:lpwstr>0</vt:lpwstr>
  </property>
  <property fmtid="{D5CDD505-2E9C-101B-9397-08002B2CF9AE}" pid="9" name="ContentTypeId">
    <vt:lpwstr>0x010100F5E1FFE82FF24D48A814A414C2D924CE</vt:lpwstr>
  </property>
</Properties>
</file>