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Rooi Pannen/Grootkeukens 2023/6. NvI/"/>
    </mc:Choice>
  </mc:AlternateContent>
  <xr:revisionPtr revIDLastSave="551" documentId="8_{DB45421B-2010-4E42-90F6-8D14E9731E1C}" xr6:coauthVersionLast="47" xr6:coauthVersionMax="47" xr10:uidLastSave="{AF9BC6FC-381F-45ED-8D42-BA5ABDF1CC3E}"/>
  <bookViews>
    <workbookView xWindow="-28920" yWindow="-120" windowWidth="29040" windowHeight="15840" xr2:uid="{C85B07D0-ED8A-40F2-BF56-BAF3B3516A1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7" i="1" l="1"/>
  <c r="H114" i="1"/>
  <c r="H101" i="1"/>
  <c r="H89" i="1"/>
  <c r="H72" i="1"/>
  <c r="H71" i="1"/>
  <c r="H69" i="1"/>
  <c r="H64" i="1"/>
  <c r="H38" i="1"/>
  <c r="H21" i="1"/>
  <c r="H11" i="1"/>
  <c r="H10" i="1"/>
  <c r="H56" i="1"/>
  <c r="H55" i="1"/>
  <c r="H54" i="1"/>
  <c r="H53" i="1"/>
  <c r="H52" i="1"/>
  <c r="H51" i="1"/>
  <c r="H12" i="1"/>
  <c r="H13" i="1"/>
  <c r="H14" i="1"/>
  <c r="H15" i="1"/>
  <c r="H16" i="1"/>
  <c r="H17" i="1"/>
  <c r="H18" i="1"/>
  <c r="H19" i="1"/>
  <c r="H20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9" i="1"/>
  <c r="H40" i="1"/>
  <c r="H41" i="1"/>
  <c r="H42" i="1"/>
  <c r="H43" i="1"/>
  <c r="H44" i="1"/>
  <c r="H45" i="1"/>
  <c r="H46" i="1"/>
  <c r="H47" i="1"/>
  <c r="H48" i="1"/>
  <c r="H49" i="1"/>
  <c r="H50" i="1"/>
  <c r="H57" i="1"/>
  <c r="H58" i="1"/>
  <c r="H59" i="1"/>
  <c r="H60" i="1"/>
  <c r="H61" i="1"/>
  <c r="H62" i="1"/>
  <c r="H63" i="1"/>
  <c r="H65" i="1"/>
  <c r="H66" i="1"/>
  <c r="H67" i="1"/>
  <c r="H68" i="1"/>
  <c r="H70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90" i="1"/>
  <c r="H91" i="1"/>
  <c r="H92" i="1"/>
  <c r="H93" i="1"/>
  <c r="H94" i="1"/>
  <c r="H95" i="1"/>
  <c r="H96" i="1"/>
  <c r="H97" i="1"/>
  <c r="H98" i="1"/>
  <c r="H99" i="1"/>
  <c r="H100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5" i="1"/>
  <c r="H116" i="1"/>
  <c r="H120" i="1"/>
  <c r="H125" i="1"/>
  <c r="H124" i="1"/>
</calcChain>
</file>

<file path=xl/sharedStrings.xml><?xml version="1.0" encoding="utf-8"?>
<sst xmlns="http://schemas.openxmlformats.org/spreadsheetml/2006/main" count="273" uniqueCount="137">
  <si>
    <t>De Rooi Pannen</t>
  </si>
  <si>
    <t>Grootkeukens</t>
  </si>
  <si>
    <t>Beschrijving</t>
  </si>
  <si>
    <t>Aantal</t>
  </si>
  <si>
    <t>Prijs preventief onderhoud per jaar per stuk</t>
  </si>
  <si>
    <t>Aangeboden product</t>
  </si>
  <si>
    <t>All-in tarief</t>
  </si>
  <si>
    <t>Eerste uur storingsopvolging (incl. eventuele opstart/voorrijkosten)</t>
  </si>
  <si>
    <t>Prijs product per stuk</t>
  </si>
  <si>
    <t>Prijs per uur</t>
  </si>
  <si>
    <t>Weging</t>
  </si>
  <si>
    <t xml:space="preserve">Totaalprijs installaties </t>
  </si>
  <si>
    <t xml:space="preserve">1. Onderdeel keuken </t>
  </si>
  <si>
    <t xml:space="preserve">2. Installatiewerkzaamheden </t>
  </si>
  <si>
    <t>3. Storingsgericht onderhoud</t>
  </si>
  <si>
    <t>Totaalprijs 1</t>
  </si>
  <si>
    <t>Totaalprijs 2</t>
  </si>
  <si>
    <t>Totaalprijs 3</t>
  </si>
  <si>
    <t>Vergelijkingsprijs</t>
  </si>
  <si>
    <t>Kosten optionele verbeteringen</t>
  </si>
  <si>
    <t>Storingsopvolging na eerste uur</t>
  </si>
  <si>
    <t xml:space="preserve">Inschrijvers vullen alle gevraagde prijzen in. Gevraagde tarieven zijn exclusief btw, inclusief alle bijkomende kosten. Er kunnen geen andere kosten in rekening gebracht worden dan op het prijzenblad opgenomen. </t>
  </si>
  <si>
    <t>Handenwasbak</t>
  </si>
  <si>
    <t>RVS kast (type 1)</t>
  </si>
  <si>
    <t>Vaatwas afvoertafel (zie wandmeubel type c)</t>
  </si>
  <si>
    <t>RVS scheidingswand</t>
  </si>
  <si>
    <t>Vaatwasmchine doorschuifmodel</t>
  </si>
  <si>
    <t>Vaatwas aanvoertafel</t>
  </si>
  <si>
    <t>Waterontharder</t>
  </si>
  <si>
    <t>Slanghaspel</t>
  </si>
  <si>
    <t>Thermostatische wandmengkraan</t>
  </si>
  <si>
    <t>Keuken</t>
  </si>
  <si>
    <t>1.1</t>
  </si>
  <si>
    <t>2.1</t>
  </si>
  <si>
    <t>5.1</t>
  </si>
  <si>
    <t>5.2</t>
  </si>
  <si>
    <t>Capuce</t>
  </si>
  <si>
    <t>RVS spoeltafel (zie wandmeubel type b)</t>
  </si>
  <si>
    <t>6.1</t>
  </si>
  <si>
    <t xml:space="preserve">Keukenmengkraan Grohe Hoog Eurosmart </t>
  </si>
  <si>
    <t>Koelkast premium enkeldeurs</t>
  </si>
  <si>
    <t>RVS buffetmeubel koude uitgifte (zie eilandmeubel type 2)</t>
  </si>
  <si>
    <t>9.1</t>
  </si>
  <si>
    <t>Koelwerkbank onderbouw</t>
  </si>
  <si>
    <t>9.2</t>
  </si>
  <si>
    <t>Vrieswerkbank onderbouw</t>
  </si>
  <si>
    <t>RVS buffet warme uitgifte (zie eilandmeubel type 3)</t>
  </si>
  <si>
    <t>10.1</t>
  </si>
  <si>
    <t>Bordenwarmkast</t>
  </si>
  <si>
    <t>RVS Etagère verwarmd</t>
  </si>
  <si>
    <t>Salamander met bordherkenning</t>
  </si>
  <si>
    <t>Warmhoudladen</t>
  </si>
  <si>
    <t>RVS kookeiland (zie eilandmeubel type 1)</t>
  </si>
  <si>
    <t>14.1</t>
  </si>
  <si>
    <t>Afzuigkap eiland</t>
  </si>
  <si>
    <t>Inductiekookplaat VQ4.Q26650.3</t>
  </si>
  <si>
    <t>RVS werktafel verrijdbaar (zie eilandmeubel type 4)</t>
  </si>
  <si>
    <t>RVS werkblad (zie wandmeubel type D)</t>
  </si>
  <si>
    <t>Afzuigkap wandafzuigkap</t>
  </si>
  <si>
    <t>Bakplaat drop-in</t>
  </si>
  <si>
    <t>Friteuse 2 pans</t>
  </si>
  <si>
    <t>Waterbadgrill</t>
  </si>
  <si>
    <t>Combisteamer</t>
  </si>
  <si>
    <t>RVS apparatuurtafel (zie wandmeubel type a)</t>
  </si>
  <si>
    <t>RVS vaatwas afvoertafel (zie wandmeubel type e)</t>
  </si>
  <si>
    <t>Vaatwasmachine doorschuiver</t>
  </si>
  <si>
    <t>RVS waatwas aanvoertafel</t>
  </si>
  <si>
    <t>28.1</t>
  </si>
  <si>
    <t>Afzuigkap wandcondenskap</t>
  </si>
  <si>
    <t>Schoonmaakkast (zie kast type 2)</t>
  </si>
  <si>
    <t>Servieskast</t>
  </si>
  <si>
    <t>Referentie nummer</t>
  </si>
  <si>
    <t>Chapelle</t>
  </si>
  <si>
    <t>iVario kooksysteem Pro 2-S</t>
  </si>
  <si>
    <t>Accessoires set iVario Pro Model 2-S (niet op tekening vermeld)</t>
  </si>
  <si>
    <t>Afzuigkap wandkap</t>
  </si>
  <si>
    <t>RVS Spoel- en apparatuurtafel (zie wandtype meubel c)</t>
  </si>
  <si>
    <t>3.1</t>
  </si>
  <si>
    <t>Friteuse 2-pans</t>
  </si>
  <si>
    <t>3.2</t>
  </si>
  <si>
    <t>Keukenmengkraan Grohe</t>
  </si>
  <si>
    <t>3.3</t>
  </si>
  <si>
    <t>GN 1/1 inzetbak GN 1/1-150 (niet op tekening)</t>
  </si>
  <si>
    <t xml:space="preserve">Green Egg (bestaand) </t>
  </si>
  <si>
    <t>RVS wandschap</t>
  </si>
  <si>
    <t>Planeetmenger</t>
  </si>
  <si>
    <t>Vrieskast</t>
  </si>
  <si>
    <t>8.1</t>
  </si>
  <si>
    <t>Vacumeermachine (bestaand)</t>
  </si>
  <si>
    <t>Koelkast</t>
  </si>
  <si>
    <t>Blastchiller + onderstel verrijdbaar (bestaand)</t>
  </si>
  <si>
    <t>Messenkar (bestaand)</t>
  </si>
  <si>
    <t>RVS Kookeiland (zie eilandtype 1)</t>
  </si>
  <si>
    <t>12.1</t>
  </si>
  <si>
    <t>Inductie kookplaat</t>
  </si>
  <si>
    <t>12.2</t>
  </si>
  <si>
    <t>Inzetbakken</t>
  </si>
  <si>
    <t xml:space="preserve">Afzuigkap (bestaand) </t>
  </si>
  <si>
    <t>RVS Werktafel (zie eilandtype 2)</t>
  </si>
  <si>
    <t>14.2</t>
  </si>
  <si>
    <t>Vaatwas aanvoertafel (zie wandmeubel type b)</t>
  </si>
  <si>
    <t>16.1</t>
  </si>
  <si>
    <t>Afvalcontainer 80 liter</t>
  </si>
  <si>
    <t>Vaatwasmachine doorschuifmodel</t>
  </si>
  <si>
    <t>Vaatwas afvoertafel</t>
  </si>
  <si>
    <t>RVS werktafel verrijdbaar (zie tafel type 1)</t>
  </si>
  <si>
    <t>RVS spoeltafel (zie wandtype meubel a)</t>
  </si>
  <si>
    <t>21.1</t>
  </si>
  <si>
    <t>Keukenmengkraan</t>
  </si>
  <si>
    <t>21.2</t>
  </si>
  <si>
    <t>GN 1/1 inzetbak (niet op tekening vermeld)</t>
  </si>
  <si>
    <t>Snijmachine (bestaand)</t>
  </si>
  <si>
    <t>25.1</t>
  </si>
  <si>
    <t>RVS blad voor bestaande tafel (zie tafel type 2)</t>
  </si>
  <si>
    <t>RVS uitgiftemeubel (zie eilandmeubel type 3)</t>
  </si>
  <si>
    <t>Warmhoudlade</t>
  </si>
  <si>
    <t>28.2</t>
  </si>
  <si>
    <t>RVS bordenwarmkast</t>
  </si>
  <si>
    <t>RVS Etagére verwarmd</t>
  </si>
  <si>
    <t>Combi steamers (bestaand)</t>
  </si>
  <si>
    <t>32.1</t>
  </si>
  <si>
    <t>32.2</t>
  </si>
  <si>
    <t>RVS werktafel</t>
  </si>
  <si>
    <t>RVS opslagkast (zie kasttype 1)</t>
  </si>
  <si>
    <t>RVS spoeltafel (zie wandtype meubel e)</t>
  </si>
  <si>
    <t>34.1</t>
  </si>
  <si>
    <t>Ijsblokjesmachine</t>
  </si>
  <si>
    <t>RVS wandkast</t>
  </si>
  <si>
    <t>Glazenwasmachine osmose</t>
  </si>
  <si>
    <t>RVS werktafel (zie wandtype meubel f)</t>
  </si>
  <si>
    <t>39.1</t>
  </si>
  <si>
    <t>Afzuigkap wandcondenskap (bestaand)</t>
  </si>
  <si>
    <t>51.1</t>
  </si>
  <si>
    <t>Prijzenblad n.a.v. NvI 1</t>
  </si>
  <si>
    <t>Eilandmeubel type 5</t>
  </si>
  <si>
    <t>33.1</t>
  </si>
  <si>
    <t>Salade meubel type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</si>
</sst>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44" fontId="0" fillId="0" borderId="0" xfId="1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 applyAlignment="1">
      <alignment wrapText="1"/>
    </xf>
    <xf numFmtId="44" fontId="0" fillId="0" borderId="1" xfId="1" applyFont="1" applyBorder="1"/>
    <xf numFmtId="44" fontId="3" fillId="0" borderId="0" xfId="1" applyFont="1" applyAlignment="1">
      <alignment wrapText="1"/>
    </xf>
    <xf numFmtId="44" fontId="0" fillId="0" borderId="0" xfId="1" applyFont="1" applyBorder="1"/>
    <xf numFmtId="0" fontId="2" fillId="0" borderId="2" xfId="0" applyFont="1" applyBorder="1"/>
    <xf numFmtId="0" fontId="2" fillId="0" borderId="3" xfId="0" applyFont="1" applyBorder="1"/>
    <xf numFmtId="44" fontId="2" fillId="0" borderId="3" xfId="1" applyFont="1" applyBorder="1"/>
    <xf numFmtId="44" fontId="2" fillId="3" borderId="3" xfId="1" applyFont="1" applyFill="1" applyBorder="1"/>
    <xf numFmtId="44" fontId="2" fillId="0" borderId="4" xfId="1" applyFont="1" applyBorder="1"/>
    <xf numFmtId="14" fontId="0" fillId="0" borderId="0" xfId="0" applyNumberFormat="1" applyAlignment="1">
      <alignment horizontal="left" vertical="top"/>
    </xf>
    <xf numFmtId="44" fontId="0" fillId="2" borderId="0" xfId="1" applyFont="1" applyFill="1" applyProtection="1">
      <protection locked="0"/>
    </xf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44" fontId="0" fillId="0" borderId="0" xfId="1" applyFont="1" applyFill="1" applyProtection="1">
      <protection locked="0"/>
    </xf>
    <xf numFmtId="44" fontId="0" fillId="0" borderId="0" xfId="1" applyFont="1" applyProtection="1">
      <protection locked="0"/>
    </xf>
    <xf numFmtId="44" fontId="0" fillId="0" borderId="1" xfId="1" applyFont="1" applyBorder="1" applyProtection="1">
      <protection locked="0"/>
    </xf>
    <xf numFmtId="44" fontId="0" fillId="0" borderId="0" xfId="1" applyFont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1982-6D12-4A93-A694-FAD83AD6CF50}">
  <dimension ref="A1:I127"/>
  <sheetViews>
    <sheetView tabSelected="1" topLeftCell="A112" workbookViewId="0">
      <selection activeCell="J122" sqref="J122"/>
    </sheetView>
  </sheetViews>
  <sheetFormatPr defaultRowHeight="15" x14ac:dyDescent="0.25"/>
  <cols>
    <col min="1" max="1" width="10.28515625" style="17" customWidth="1"/>
    <col min="2" max="2" width="13.7109375" customWidth="1"/>
    <col min="3" max="3" width="70.28515625" customWidth="1"/>
    <col min="4" max="4" width="17.5703125" customWidth="1"/>
    <col min="5" max="5" width="44.85546875" style="1" customWidth="1"/>
    <col min="6" max="6" width="30.85546875" style="1" customWidth="1"/>
    <col min="7" max="7" width="25.140625" style="1" customWidth="1"/>
    <col min="8" max="8" width="15.7109375" style="1" customWidth="1"/>
    <col min="9" max="9" width="20.85546875" style="1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133</v>
      </c>
      <c r="C3" s="16"/>
    </row>
    <row r="4" spans="1:9" x14ac:dyDescent="0.25">
      <c r="A4" s="14">
        <v>45316</v>
      </c>
    </row>
    <row r="6" spans="1:9" x14ac:dyDescent="0.25">
      <c r="B6" t="s">
        <v>21</v>
      </c>
    </row>
    <row r="8" spans="1:9" ht="15.75" thickBot="1" x14ac:dyDescent="0.3">
      <c r="B8" s="3" t="s">
        <v>12</v>
      </c>
      <c r="C8" s="4"/>
      <c r="D8" s="4"/>
      <c r="E8" s="6"/>
      <c r="F8" s="6"/>
      <c r="G8" s="6"/>
      <c r="H8" s="6"/>
      <c r="I8" s="6"/>
    </row>
    <row r="9" spans="1:9" s="5" customFormat="1" ht="45" x14ac:dyDescent="0.25">
      <c r="A9" s="19" t="s">
        <v>71</v>
      </c>
      <c r="B9" s="5" t="s">
        <v>31</v>
      </c>
      <c r="C9" s="5" t="s">
        <v>2</v>
      </c>
      <c r="D9" s="5" t="s">
        <v>3</v>
      </c>
      <c r="E9" s="7" t="s">
        <v>5</v>
      </c>
      <c r="F9" s="7" t="s">
        <v>8</v>
      </c>
      <c r="G9" s="7" t="s">
        <v>4</v>
      </c>
      <c r="H9" s="7" t="s">
        <v>15</v>
      </c>
      <c r="I9" s="7" t="s">
        <v>19</v>
      </c>
    </row>
    <row r="10" spans="1:9" x14ac:dyDescent="0.25">
      <c r="A10" s="18">
        <v>1</v>
      </c>
      <c r="B10" s="16" t="s">
        <v>36</v>
      </c>
      <c r="C10" s="16" t="s">
        <v>22</v>
      </c>
      <c r="D10" s="16">
        <v>1</v>
      </c>
      <c r="E10" s="15"/>
      <c r="F10" s="15"/>
      <c r="G10" s="15"/>
      <c r="H10" s="1">
        <f>D10*(F10+(G10*5))</f>
        <v>0</v>
      </c>
      <c r="I10" s="15"/>
    </row>
    <row r="11" spans="1:9" x14ac:dyDescent="0.25">
      <c r="A11" s="18" t="s">
        <v>32</v>
      </c>
      <c r="B11" s="16" t="s">
        <v>36</v>
      </c>
      <c r="C11" s="16" t="s">
        <v>23</v>
      </c>
      <c r="D11" s="16">
        <v>1</v>
      </c>
      <c r="E11" s="15"/>
      <c r="F11" s="15"/>
      <c r="G11" s="15"/>
      <c r="H11" s="1">
        <f>D11*(F11+(G11*5))</f>
        <v>0</v>
      </c>
      <c r="I11" s="15"/>
    </row>
    <row r="12" spans="1:9" x14ac:dyDescent="0.25">
      <c r="A12" s="18">
        <v>2</v>
      </c>
      <c r="B12" s="16" t="s">
        <v>36</v>
      </c>
      <c r="C12" s="16" t="s">
        <v>24</v>
      </c>
      <c r="D12" s="16">
        <v>1</v>
      </c>
      <c r="E12" s="15"/>
      <c r="F12" s="15"/>
      <c r="G12" s="15"/>
      <c r="H12" s="1">
        <f t="shared" ref="H12:H80" si="0">D12*(F12+(G12*5))</f>
        <v>0</v>
      </c>
      <c r="I12" s="15"/>
    </row>
    <row r="13" spans="1:9" x14ac:dyDescent="0.25">
      <c r="A13" s="18" t="s">
        <v>33</v>
      </c>
      <c r="B13" s="16" t="s">
        <v>36</v>
      </c>
      <c r="C13" s="16" t="s">
        <v>25</v>
      </c>
      <c r="D13" s="16">
        <v>2</v>
      </c>
      <c r="E13" s="15"/>
      <c r="F13" s="15"/>
      <c r="G13" s="15"/>
      <c r="H13" s="1">
        <f t="shared" si="0"/>
        <v>0</v>
      </c>
      <c r="I13" s="15"/>
    </row>
    <row r="14" spans="1:9" x14ac:dyDescent="0.25">
      <c r="A14" s="18">
        <v>3</v>
      </c>
      <c r="B14" s="16" t="s">
        <v>36</v>
      </c>
      <c r="C14" s="16" t="s">
        <v>26</v>
      </c>
      <c r="D14" s="16">
        <v>1</v>
      </c>
      <c r="E14" s="15"/>
      <c r="F14" s="15"/>
      <c r="G14" s="15"/>
      <c r="H14" s="1">
        <f t="shared" si="0"/>
        <v>0</v>
      </c>
      <c r="I14" s="15"/>
    </row>
    <row r="15" spans="1:9" x14ac:dyDescent="0.25">
      <c r="A15" s="18">
        <v>4</v>
      </c>
      <c r="B15" s="16" t="s">
        <v>36</v>
      </c>
      <c r="C15" s="16" t="s">
        <v>27</v>
      </c>
      <c r="D15" s="16">
        <v>1</v>
      </c>
      <c r="E15" s="15"/>
      <c r="F15" s="15"/>
      <c r="G15" s="15"/>
      <c r="H15" s="1">
        <f t="shared" si="0"/>
        <v>0</v>
      </c>
      <c r="I15" s="15"/>
    </row>
    <row r="16" spans="1:9" x14ac:dyDescent="0.25">
      <c r="A16" s="18">
        <v>5</v>
      </c>
      <c r="B16" s="16" t="s">
        <v>36</v>
      </c>
      <c r="C16" s="16" t="s">
        <v>28</v>
      </c>
      <c r="D16" s="16">
        <v>1</v>
      </c>
      <c r="E16" s="15"/>
      <c r="F16" s="15"/>
      <c r="G16" s="15"/>
      <c r="H16" s="1">
        <f t="shared" si="0"/>
        <v>0</v>
      </c>
      <c r="I16" s="15"/>
    </row>
    <row r="17" spans="1:9" x14ac:dyDescent="0.25">
      <c r="A17" s="18" t="s">
        <v>34</v>
      </c>
      <c r="B17" s="16" t="s">
        <v>36</v>
      </c>
      <c r="C17" s="16" t="s">
        <v>29</v>
      </c>
      <c r="D17" s="16">
        <v>1</v>
      </c>
      <c r="E17" s="15"/>
      <c r="F17" s="15"/>
      <c r="G17" s="15"/>
      <c r="H17" s="1">
        <f t="shared" si="0"/>
        <v>0</v>
      </c>
      <c r="I17" s="15"/>
    </row>
    <row r="18" spans="1:9" x14ac:dyDescent="0.25">
      <c r="A18" s="18" t="s">
        <v>35</v>
      </c>
      <c r="B18" s="16" t="s">
        <v>36</v>
      </c>
      <c r="C18" s="16" t="s">
        <v>30</v>
      </c>
      <c r="D18" s="16">
        <v>1</v>
      </c>
      <c r="E18" s="15"/>
      <c r="F18" s="15"/>
      <c r="G18" s="15"/>
      <c r="H18" s="1">
        <f t="shared" si="0"/>
        <v>0</v>
      </c>
      <c r="I18" s="15"/>
    </row>
    <row r="19" spans="1:9" x14ac:dyDescent="0.25">
      <c r="A19" s="18">
        <v>6</v>
      </c>
      <c r="B19" s="16" t="s">
        <v>36</v>
      </c>
      <c r="C19" s="16" t="s">
        <v>37</v>
      </c>
      <c r="D19" s="16">
        <v>1</v>
      </c>
      <c r="E19" s="15"/>
      <c r="F19" s="15"/>
      <c r="G19" s="15"/>
      <c r="H19" s="1">
        <f t="shared" si="0"/>
        <v>0</v>
      </c>
      <c r="I19" s="15"/>
    </row>
    <row r="20" spans="1:9" x14ac:dyDescent="0.25">
      <c r="A20" s="18" t="s">
        <v>38</v>
      </c>
      <c r="B20" s="16" t="s">
        <v>36</v>
      </c>
      <c r="C20" s="16" t="s">
        <v>39</v>
      </c>
      <c r="D20" s="16">
        <v>1</v>
      </c>
      <c r="E20" s="15"/>
      <c r="F20" s="15"/>
      <c r="G20" s="15"/>
      <c r="H20" s="1">
        <f t="shared" si="0"/>
        <v>0</v>
      </c>
      <c r="I20" s="15"/>
    </row>
    <row r="21" spans="1:9" x14ac:dyDescent="0.25">
      <c r="A21" s="18">
        <v>7</v>
      </c>
      <c r="B21" s="16" t="s">
        <v>36</v>
      </c>
      <c r="C21" s="16" t="s">
        <v>90</v>
      </c>
      <c r="D21" s="16">
        <v>1</v>
      </c>
      <c r="E21" s="21"/>
      <c r="F21" s="21"/>
      <c r="G21" s="15"/>
      <c r="H21" s="1">
        <f>D21*(G21*5)</f>
        <v>0</v>
      </c>
      <c r="I21" s="15"/>
    </row>
    <row r="22" spans="1:9" x14ac:dyDescent="0.25">
      <c r="A22" s="18">
        <v>8</v>
      </c>
      <c r="B22" s="16" t="s">
        <v>36</v>
      </c>
      <c r="C22" s="16" t="s">
        <v>40</v>
      </c>
      <c r="D22" s="16">
        <v>2</v>
      </c>
      <c r="E22" s="15"/>
      <c r="F22" s="15"/>
      <c r="G22" s="15"/>
      <c r="H22" s="1">
        <f t="shared" si="0"/>
        <v>0</v>
      </c>
      <c r="I22" s="15"/>
    </row>
    <row r="23" spans="1:9" x14ac:dyDescent="0.25">
      <c r="A23" s="18">
        <v>9</v>
      </c>
      <c r="B23" s="16" t="s">
        <v>36</v>
      </c>
      <c r="C23" s="16" t="s">
        <v>41</v>
      </c>
      <c r="D23" s="16">
        <v>1</v>
      </c>
      <c r="E23" s="15"/>
      <c r="F23" s="15"/>
      <c r="G23" s="15"/>
      <c r="H23" s="1">
        <f t="shared" si="0"/>
        <v>0</v>
      </c>
      <c r="I23" s="15"/>
    </row>
    <row r="24" spans="1:9" x14ac:dyDescent="0.25">
      <c r="A24" s="18" t="s">
        <v>42</v>
      </c>
      <c r="B24" s="16" t="s">
        <v>36</v>
      </c>
      <c r="C24" s="16" t="s">
        <v>43</v>
      </c>
      <c r="D24" s="16">
        <v>1</v>
      </c>
      <c r="E24" s="15"/>
      <c r="F24" s="15"/>
      <c r="G24" s="15"/>
      <c r="H24" s="1">
        <f t="shared" si="0"/>
        <v>0</v>
      </c>
      <c r="I24" s="15"/>
    </row>
    <row r="25" spans="1:9" x14ac:dyDescent="0.25">
      <c r="A25" s="18" t="s">
        <v>44</v>
      </c>
      <c r="B25" s="16" t="s">
        <v>36</v>
      </c>
      <c r="C25" s="16" t="s">
        <v>45</v>
      </c>
      <c r="D25" s="16">
        <v>1</v>
      </c>
      <c r="E25" s="15"/>
      <c r="F25" s="15"/>
      <c r="G25" s="15"/>
      <c r="H25" s="1">
        <f t="shared" si="0"/>
        <v>0</v>
      </c>
      <c r="I25" s="15"/>
    </row>
    <row r="26" spans="1:9" x14ac:dyDescent="0.25">
      <c r="A26" s="18">
        <v>10</v>
      </c>
      <c r="B26" s="16" t="s">
        <v>36</v>
      </c>
      <c r="C26" s="16" t="s">
        <v>46</v>
      </c>
      <c r="D26" s="16">
        <v>1</v>
      </c>
      <c r="E26" s="15"/>
      <c r="F26" s="15"/>
      <c r="G26" s="15"/>
      <c r="H26" s="1">
        <f t="shared" si="0"/>
        <v>0</v>
      </c>
      <c r="I26" s="15"/>
    </row>
    <row r="27" spans="1:9" x14ac:dyDescent="0.25">
      <c r="A27" s="18" t="s">
        <v>47</v>
      </c>
      <c r="B27" s="16" t="s">
        <v>36</v>
      </c>
      <c r="C27" s="16" t="s">
        <v>48</v>
      </c>
      <c r="D27" s="16">
        <v>1</v>
      </c>
      <c r="E27" s="15"/>
      <c r="F27" s="15"/>
      <c r="G27" s="15"/>
      <c r="H27" s="1">
        <f t="shared" si="0"/>
        <v>0</v>
      </c>
      <c r="I27" s="15"/>
    </row>
    <row r="28" spans="1:9" x14ac:dyDescent="0.25">
      <c r="A28" s="18">
        <v>11</v>
      </c>
      <c r="B28" s="16" t="s">
        <v>36</v>
      </c>
      <c r="C28" s="16" t="s">
        <v>49</v>
      </c>
      <c r="D28" s="16">
        <v>1</v>
      </c>
      <c r="E28" s="15"/>
      <c r="F28" s="15"/>
      <c r="G28" s="15"/>
      <c r="H28" s="1">
        <f t="shared" si="0"/>
        <v>0</v>
      </c>
      <c r="I28" s="15"/>
    </row>
    <row r="29" spans="1:9" x14ac:dyDescent="0.25">
      <c r="A29" s="18">
        <v>12</v>
      </c>
      <c r="B29" s="16" t="s">
        <v>36</v>
      </c>
      <c r="C29" s="16" t="s">
        <v>50</v>
      </c>
      <c r="D29" s="16">
        <v>1</v>
      </c>
      <c r="E29" s="15"/>
      <c r="F29" s="15"/>
      <c r="G29" s="15"/>
      <c r="H29" s="1">
        <f t="shared" si="0"/>
        <v>0</v>
      </c>
      <c r="I29" s="15"/>
    </row>
    <row r="30" spans="1:9" x14ac:dyDescent="0.25">
      <c r="A30" s="18">
        <v>13</v>
      </c>
      <c r="B30" s="16" t="s">
        <v>36</v>
      </c>
      <c r="C30" s="16" t="s">
        <v>51</v>
      </c>
      <c r="D30" s="16">
        <v>1</v>
      </c>
      <c r="E30" s="15"/>
      <c r="F30" s="15"/>
      <c r="G30" s="15"/>
      <c r="H30" s="1">
        <f t="shared" si="0"/>
        <v>0</v>
      </c>
      <c r="I30" s="15"/>
    </row>
    <row r="31" spans="1:9" x14ac:dyDescent="0.25">
      <c r="A31" s="18">
        <v>14</v>
      </c>
      <c r="B31" s="16" t="s">
        <v>36</v>
      </c>
      <c r="C31" s="16" t="s">
        <v>52</v>
      </c>
      <c r="D31" s="16">
        <v>3</v>
      </c>
      <c r="E31" s="15"/>
      <c r="F31" s="15"/>
      <c r="G31" s="15"/>
      <c r="H31" s="1">
        <f t="shared" si="0"/>
        <v>0</v>
      </c>
      <c r="I31" s="15"/>
    </row>
    <row r="32" spans="1:9" x14ac:dyDescent="0.25">
      <c r="A32" s="18" t="s">
        <v>53</v>
      </c>
      <c r="B32" s="16" t="s">
        <v>36</v>
      </c>
      <c r="C32" s="16" t="s">
        <v>39</v>
      </c>
      <c r="D32" s="16">
        <v>3</v>
      </c>
      <c r="E32" s="15"/>
      <c r="F32" s="15"/>
      <c r="G32" s="15"/>
      <c r="H32" s="1">
        <f t="shared" si="0"/>
        <v>0</v>
      </c>
      <c r="I32" s="15"/>
    </row>
    <row r="33" spans="1:9" x14ac:dyDescent="0.25">
      <c r="A33" s="18">
        <v>15</v>
      </c>
      <c r="B33" s="16" t="s">
        <v>36</v>
      </c>
      <c r="C33" s="16" t="s">
        <v>54</v>
      </c>
      <c r="D33" s="16">
        <v>3</v>
      </c>
      <c r="E33" s="15"/>
      <c r="F33" s="15"/>
      <c r="G33" s="15"/>
      <c r="H33" s="1">
        <f t="shared" si="0"/>
        <v>0</v>
      </c>
      <c r="I33" s="15"/>
    </row>
    <row r="34" spans="1:9" x14ac:dyDescent="0.25">
      <c r="A34" s="18">
        <v>16</v>
      </c>
      <c r="B34" s="16" t="s">
        <v>36</v>
      </c>
      <c r="C34" s="16" t="s">
        <v>55</v>
      </c>
      <c r="D34" s="16">
        <v>12</v>
      </c>
      <c r="E34" s="15"/>
      <c r="F34" s="15"/>
      <c r="G34" s="15"/>
      <c r="H34" s="1">
        <f t="shared" si="0"/>
        <v>0</v>
      </c>
      <c r="I34" s="15"/>
    </row>
    <row r="35" spans="1:9" x14ac:dyDescent="0.25">
      <c r="A35" s="18">
        <v>17</v>
      </c>
      <c r="B35" s="16" t="s">
        <v>36</v>
      </c>
      <c r="C35" s="16" t="s">
        <v>56</v>
      </c>
      <c r="D35" s="16">
        <v>1</v>
      </c>
      <c r="E35" s="15"/>
      <c r="F35" s="15"/>
      <c r="G35" s="15"/>
      <c r="H35" s="1">
        <f t="shared" si="0"/>
        <v>0</v>
      </c>
      <c r="I35" s="15"/>
    </row>
    <row r="36" spans="1:9" x14ac:dyDescent="0.25">
      <c r="A36" s="18">
        <v>18</v>
      </c>
      <c r="B36" s="16" t="s">
        <v>36</v>
      </c>
      <c r="C36" s="16" t="s">
        <v>57</v>
      </c>
      <c r="D36" s="16">
        <v>1</v>
      </c>
      <c r="E36" s="15"/>
      <c r="F36" s="15"/>
      <c r="G36" s="15"/>
      <c r="H36" s="1">
        <f t="shared" si="0"/>
        <v>0</v>
      </c>
      <c r="I36" s="15"/>
    </row>
    <row r="37" spans="1:9" x14ac:dyDescent="0.25">
      <c r="A37" s="18">
        <v>19</v>
      </c>
      <c r="B37" s="16" t="s">
        <v>36</v>
      </c>
      <c r="C37" s="16" t="s">
        <v>58</v>
      </c>
      <c r="D37" s="16">
        <v>1</v>
      </c>
      <c r="E37" s="15"/>
      <c r="F37" s="15"/>
      <c r="G37" s="15"/>
      <c r="H37" s="1">
        <f t="shared" si="0"/>
        <v>0</v>
      </c>
      <c r="I37" s="15"/>
    </row>
    <row r="38" spans="1:9" x14ac:dyDescent="0.25">
      <c r="A38" s="18">
        <v>20</v>
      </c>
      <c r="B38" s="16" t="s">
        <v>36</v>
      </c>
      <c r="C38" s="16" t="s">
        <v>83</v>
      </c>
      <c r="D38" s="16"/>
      <c r="E38" s="21"/>
      <c r="F38" s="21"/>
      <c r="G38" s="15"/>
      <c r="H38" s="1">
        <f>D38*(G38*5)</f>
        <v>0</v>
      </c>
      <c r="I38" s="21"/>
    </row>
    <row r="39" spans="1:9" x14ac:dyDescent="0.25">
      <c r="A39" s="18">
        <v>21</v>
      </c>
      <c r="B39" s="16" t="s">
        <v>36</v>
      </c>
      <c r="C39" s="16" t="s">
        <v>59</v>
      </c>
      <c r="D39" s="16">
        <v>1</v>
      </c>
      <c r="E39" s="15"/>
      <c r="F39" s="15"/>
      <c r="G39" s="15"/>
      <c r="H39" s="1">
        <f t="shared" si="0"/>
        <v>0</v>
      </c>
      <c r="I39" s="15"/>
    </row>
    <row r="40" spans="1:9" x14ac:dyDescent="0.25">
      <c r="A40" s="18">
        <v>22</v>
      </c>
      <c r="B40" s="16" t="s">
        <v>36</v>
      </c>
      <c r="C40" s="16" t="s">
        <v>60</v>
      </c>
      <c r="D40" s="16">
        <v>1</v>
      </c>
      <c r="E40" s="15"/>
      <c r="F40" s="15"/>
      <c r="G40" s="15"/>
      <c r="H40" s="1">
        <f t="shared" si="0"/>
        <v>0</v>
      </c>
      <c r="I40" s="15"/>
    </row>
    <row r="41" spans="1:9" x14ac:dyDescent="0.25">
      <c r="A41" s="18">
        <v>23</v>
      </c>
      <c r="B41" s="16" t="s">
        <v>36</v>
      </c>
      <c r="C41" s="16" t="s">
        <v>61</v>
      </c>
      <c r="D41" s="16">
        <v>1</v>
      </c>
      <c r="E41" s="15"/>
      <c r="F41" s="15"/>
      <c r="G41" s="15"/>
      <c r="H41" s="1">
        <f t="shared" si="0"/>
        <v>0</v>
      </c>
      <c r="I41" s="15"/>
    </row>
    <row r="42" spans="1:9" x14ac:dyDescent="0.25">
      <c r="A42" s="18">
        <v>24</v>
      </c>
      <c r="B42" s="16" t="s">
        <v>36</v>
      </c>
      <c r="C42" s="16" t="s">
        <v>62</v>
      </c>
      <c r="D42" s="16">
        <v>2</v>
      </c>
      <c r="E42" s="15"/>
      <c r="F42" s="15"/>
      <c r="G42" s="15"/>
      <c r="H42" s="1">
        <f t="shared" si="0"/>
        <v>0</v>
      </c>
      <c r="I42" s="15"/>
    </row>
    <row r="43" spans="1:9" x14ac:dyDescent="0.25">
      <c r="A43" s="18">
        <v>25</v>
      </c>
      <c r="B43" s="16" t="s">
        <v>36</v>
      </c>
      <c r="C43" s="16" t="s">
        <v>63</v>
      </c>
      <c r="D43" s="16">
        <v>1</v>
      </c>
      <c r="E43" s="15"/>
      <c r="F43" s="15"/>
      <c r="G43" s="15"/>
      <c r="H43" s="1">
        <f t="shared" si="0"/>
        <v>0</v>
      </c>
      <c r="I43" s="15"/>
    </row>
    <row r="44" spans="1:9" x14ac:dyDescent="0.25">
      <c r="A44" s="18">
        <v>26</v>
      </c>
      <c r="B44" s="16" t="s">
        <v>36</v>
      </c>
      <c r="C44" s="16" t="s">
        <v>64</v>
      </c>
      <c r="D44" s="16">
        <v>1</v>
      </c>
      <c r="E44" s="15"/>
      <c r="F44" s="15"/>
      <c r="G44" s="15"/>
      <c r="H44" s="1">
        <f t="shared" si="0"/>
        <v>0</v>
      </c>
      <c r="I44" s="15"/>
    </row>
    <row r="45" spans="1:9" x14ac:dyDescent="0.25">
      <c r="A45" s="18">
        <v>27</v>
      </c>
      <c r="B45" s="16" t="s">
        <v>36</v>
      </c>
      <c r="C45" s="16" t="s">
        <v>65</v>
      </c>
      <c r="D45" s="16">
        <v>1</v>
      </c>
      <c r="E45" s="15"/>
      <c r="F45" s="15"/>
      <c r="G45" s="15"/>
      <c r="H45" s="1">
        <f t="shared" si="0"/>
        <v>0</v>
      </c>
      <c r="I45" s="15"/>
    </row>
    <row r="46" spans="1:9" x14ac:dyDescent="0.25">
      <c r="A46" s="18">
        <v>28</v>
      </c>
      <c r="B46" s="16" t="s">
        <v>36</v>
      </c>
      <c r="C46" s="16" t="s">
        <v>66</v>
      </c>
      <c r="D46" s="16">
        <v>1</v>
      </c>
      <c r="E46" s="15"/>
      <c r="F46" s="15"/>
      <c r="G46" s="15"/>
      <c r="H46" s="1">
        <f t="shared" si="0"/>
        <v>0</v>
      </c>
      <c r="I46" s="15"/>
    </row>
    <row r="47" spans="1:9" x14ac:dyDescent="0.25">
      <c r="A47" s="18" t="s">
        <v>67</v>
      </c>
      <c r="B47" s="16" t="s">
        <v>36</v>
      </c>
      <c r="C47" s="16" t="s">
        <v>28</v>
      </c>
      <c r="D47" s="16">
        <v>1</v>
      </c>
      <c r="E47" s="15"/>
      <c r="F47" s="15"/>
      <c r="G47" s="15"/>
      <c r="H47" s="1">
        <f t="shared" si="0"/>
        <v>0</v>
      </c>
      <c r="I47" s="15"/>
    </row>
    <row r="48" spans="1:9" x14ac:dyDescent="0.25">
      <c r="A48" s="18">
        <v>29</v>
      </c>
      <c r="B48" s="16" t="s">
        <v>36</v>
      </c>
      <c r="C48" s="16" t="s">
        <v>68</v>
      </c>
      <c r="D48" s="16">
        <v>1</v>
      </c>
      <c r="E48" s="15"/>
      <c r="F48" s="15"/>
      <c r="G48" s="15"/>
      <c r="H48" s="1">
        <f t="shared" si="0"/>
        <v>0</v>
      </c>
      <c r="I48" s="15"/>
    </row>
    <row r="49" spans="1:9" x14ac:dyDescent="0.25">
      <c r="A49" s="18">
        <v>30</v>
      </c>
      <c r="B49" s="16" t="s">
        <v>36</v>
      </c>
      <c r="C49" s="16" t="s">
        <v>69</v>
      </c>
      <c r="D49" s="16">
        <v>1</v>
      </c>
      <c r="E49" s="15"/>
      <c r="F49" s="15"/>
      <c r="G49" s="15"/>
      <c r="H49" s="1">
        <f t="shared" si="0"/>
        <v>0</v>
      </c>
      <c r="I49" s="15"/>
    </row>
    <row r="50" spans="1:9" x14ac:dyDescent="0.25">
      <c r="A50" s="18">
        <v>31</v>
      </c>
      <c r="B50" s="16" t="s">
        <v>36</v>
      </c>
      <c r="C50" s="16" t="s">
        <v>70</v>
      </c>
      <c r="D50" s="16">
        <v>1</v>
      </c>
      <c r="E50" s="15"/>
      <c r="F50" s="15"/>
      <c r="G50" s="15"/>
      <c r="H50" s="1">
        <f t="shared" si="0"/>
        <v>0</v>
      </c>
      <c r="I50" s="15"/>
    </row>
    <row r="51" spans="1:9" x14ac:dyDescent="0.25">
      <c r="A51" s="18">
        <v>32</v>
      </c>
      <c r="B51" s="16" t="s">
        <v>36</v>
      </c>
      <c r="C51" s="16" t="s">
        <v>134</v>
      </c>
      <c r="D51" s="16">
        <v>1</v>
      </c>
      <c r="E51" s="15"/>
      <c r="F51" s="15"/>
      <c r="G51" s="15"/>
      <c r="H51" s="1">
        <f t="shared" si="0"/>
        <v>0</v>
      </c>
      <c r="I51" s="15"/>
    </row>
    <row r="52" spans="1:9" x14ac:dyDescent="0.25">
      <c r="A52" s="18" t="s">
        <v>120</v>
      </c>
      <c r="B52" s="16" t="s">
        <v>36</v>
      </c>
      <c r="C52" s="16" t="s">
        <v>39</v>
      </c>
      <c r="D52" s="16">
        <v>1</v>
      </c>
      <c r="E52" s="15"/>
      <c r="F52" s="15"/>
      <c r="G52" s="15"/>
      <c r="H52" s="1">
        <f t="shared" si="0"/>
        <v>0</v>
      </c>
      <c r="I52" s="15"/>
    </row>
    <row r="53" spans="1:9" x14ac:dyDescent="0.25">
      <c r="A53" s="18" t="s">
        <v>121</v>
      </c>
      <c r="B53" s="16" t="s">
        <v>36</v>
      </c>
      <c r="C53" s="16" t="s">
        <v>43</v>
      </c>
      <c r="D53" s="16">
        <v>1</v>
      </c>
      <c r="E53" s="15"/>
      <c r="F53" s="15"/>
      <c r="G53" s="15"/>
      <c r="H53" s="1">
        <f t="shared" si="0"/>
        <v>0</v>
      </c>
      <c r="I53" s="15"/>
    </row>
    <row r="54" spans="1:9" x14ac:dyDescent="0.25">
      <c r="A54" s="18">
        <v>33</v>
      </c>
      <c r="B54" s="16" t="s">
        <v>36</v>
      </c>
      <c r="C54" s="16" t="s">
        <v>54</v>
      </c>
      <c r="D54" s="16">
        <v>1</v>
      </c>
      <c r="E54" s="15"/>
      <c r="F54" s="15"/>
      <c r="G54" s="15"/>
      <c r="H54" s="1">
        <f t="shared" si="0"/>
        <v>0</v>
      </c>
      <c r="I54" s="15"/>
    </row>
    <row r="55" spans="1:9" x14ac:dyDescent="0.25">
      <c r="A55" s="18" t="s">
        <v>135</v>
      </c>
      <c r="B55" s="16" t="s">
        <v>36</v>
      </c>
      <c r="C55" s="16" t="s">
        <v>55</v>
      </c>
      <c r="D55" s="16">
        <v>1</v>
      </c>
      <c r="E55" s="15"/>
      <c r="F55" s="15"/>
      <c r="G55" s="15"/>
      <c r="H55" s="1">
        <f t="shared" si="0"/>
        <v>0</v>
      </c>
      <c r="I55" s="15"/>
    </row>
    <row r="56" spans="1:9" x14ac:dyDescent="0.25">
      <c r="A56" s="18">
        <v>34</v>
      </c>
      <c r="B56" s="16" t="s">
        <v>36</v>
      </c>
      <c r="C56" s="16" t="s">
        <v>136</v>
      </c>
      <c r="D56" s="16">
        <v>1</v>
      </c>
      <c r="E56" s="15"/>
      <c r="F56" s="15"/>
      <c r="G56" s="15"/>
      <c r="H56" s="1">
        <f t="shared" si="0"/>
        <v>0</v>
      </c>
      <c r="I56" s="15"/>
    </row>
    <row r="57" spans="1:9" x14ac:dyDescent="0.25">
      <c r="A57" s="17">
        <v>1</v>
      </c>
      <c r="B57" s="16" t="s">
        <v>72</v>
      </c>
      <c r="C57" s="16" t="s">
        <v>73</v>
      </c>
      <c r="D57" s="16">
        <v>1</v>
      </c>
      <c r="E57" s="15"/>
      <c r="F57" s="15"/>
      <c r="G57" s="15"/>
      <c r="H57" s="1">
        <f t="shared" si="0"/>
        <v>0</v>
      </c>
      <c r="I57" s="15"/>
    </row>
    <row r="58" spans="1:9" x14ac:dyDescent="0.25">
      <c r="A58" s="17" t="s">
        <v>32</v>
      </c>
      <c r="B58" s="16" t="s">
        <v>72</v>
      </c>
      <c r="C58" s="16" t="s">
        <v>74</v>
      </c>
      <c r="D58" s="16">
        <v>1</v>
      </c>
      <c r="E58" s="15"/>
      <c r="F58" s="15"/>
      <c r="G58" s="15"/>
      <c r="H58" s="1">
        <f t="shared" si="0"/>
        <v>0</v>
      </c>
      <c r="I58" s="15"/>
    </row>
    <row r="59" spans="1:9" x14ac:dyDescent="0.25">
      <c r="A59" s="17">
        <v>2</v>
      </c>
      <c r="B59" s="16" t="s">
        <v>72</v>
      </c>
      <c r="C59" s="16" t="s">
        <v>75</v>
      </c>
      <c r="D59" s="16">
        <v>1</v>
      </c>
      <c r="E59" s="15"/>
      <c r="F59" s="15"/>
      <c r="G59" s="15"/>
      <c r="H59" s="1">
        <f t="shared" si="0"/>
        <v>0</v>
      </c>
      <c r="I59" s="15"/>
    </row>
    <row r="60" spans="1:9" x14ac:dyDescent="0.25">
      <c r="A60" s="17">
        <v>3</v>
      </c>
      <c r="B60" s="16" t="s">
        <v>72</v>
      </c>
      <c r="C60" s="16" t="s">
        <v>76</v>
      </c>
      <c r="D60" s="16">
        <v>1</v>
      </c>
      <c r="E60" s="15"/>
      <c r="F60" s="15"/>
      <c r="G60" s="15"/>
      <c r="H60" s="1">
        <f t="shared" si="0"/>
        <v>0</v>
      </c>
      <c r="I60" s="15"/>
    </row>
    <row r="61" spans="1:9" x14ac:dyDescent="0.25">
      <c r="A61" s="17" t="s">
        <v>77</v>
      </c>
      <c r="B61" s="16" t="s">
        <v>72</v>
      </c>
      <c r="C61" s="16" t="s">
        <v>78</v>
      </c>
      <c r="D61" s="16">
        <v>1</v>
      </c>
      <c r="E61" s="15"/>
      <c r="F61" s="15"/>
      <c r="G61" s="15"/>
      <c r="H61" s="1">
        <f t="shared" si="0"/>
        <v>0</v>
      </c>
      <c r="I61" s="15"/>
    </row>
    <row r="62" spans="1:9" x14ac:dyDescent="0.25">
      <c r="A62" s="17" t="s">
        <v>79</v>
      </c>
      <c r="B62" s="16" t="s">
        <v>72</v>
      </c>
      <c r="C62" s="16" t="s">
        <v>80</v>
      </c>
      <c r="D62" s="16">
        <v>2</v>
      </c>
      <c r="E62" s="15"/>
      <c r="F62" s="15"/>
      <c r="G62" s="15"/>
      <c r="H62" s="1">
        <f t="shared" si="0"/>
        <v>0</v>
      </c>
      <c r="I62" s="15"/>
    </row>
    <row r="63" spans="1:9" x14ac:dyDescent="0.25">
      <c r="A63" s="17" t="s">
        <v>81</v>
      </c>
      <c r="B63" s="16" t="s">
        <v>72</v>
      </c>
      <c r="C63" s="16" t="s">
        <v>82</v>
      </c>
      <c r="D63" s="16">
        <v>6</v>
      </c>
      <c r="E63" s="15"/>
      <c r="F63" s="15"/>
      <c r="G63" s="15"/>
      <c r="H63" s="1">
        <f t="shared" si="0"/>
        <v>0</v>
      </c>
      <c r="I63" s="15"/>
    </row>
    <row r="64" spans="1:9" x14ac:dyDescent="0.25">
      <c r="A64" s="17">
        <v>4</v>
      </c>
      <c r="B64" s="16" t="s">
        <v>72</v>
      </c>
      <c r="C64" s="16" t="s">
        <v>83</v>
      </c>
      <c r="D64" s="16"/>
      <c r="E64" s="21"/>
      <c r="F64" s="21"/>
      <c r="G64" s="15"/>
      <c r="H64" s="1">
        <f>D64*(G64*5)</f>
        <v>0</v>
      </c>
      <c r="I64" s="21"/>
    </row>
    <row r="65" spans="1:9" x14ac:dyDescent="0.25">
      <c r="A65" s="17">
        <v>5</v>
      </c>
      <c r="B65" s="16" t="s">
        <v>72</v>
      </c>
      <c r="C65" s="16" t="s">
        <v>61</v>
      </c>
      <c r="D65" s="16">
        <v>1</v>
      </c>
      <c r="E65" s="15"/>
      <c r="F65" s="15"/>
      <c r="G65" s="15"/>
      <c r="H65" s="1">
        <f t="shared" si="0"/>
        <v>0</v>
      </c>
      <c r="I65" s="15"/>
    </row>
    <row r="66" spans="1:9" x14ac:dyDescent="0.25">
      <c r="A66" s="17">
        <v>6</v>
      </c>
      <c r="B66" s="16" t="s">
        <v>72</v>
      </c>
      <c r="C66" s="16" t="s">
        <v>84</v>
      </c>
      <c r="D66" s="16">
        <v>1</v>
      </c>
      <c r="E66" s="15"/>
      <c r="F66" s="15"/>
      <c r="G66" s="15"/>
      <c r="H66" s="1">
        <f t="shared" si="0"/>
        <v>0</v>
      </c>
      <c r="I66" s="15"/>
    </row>
    <row r="67" spans="1:9" x14ac:dyDescent="0.25">
      <c r="A67" s="17">
        <v>7</v>
      </c>
      <c r="B67" s="16" t="s">
        <v>72</v>
      </c>
      <c r="C67" s="16" t="s">
        <v>85</v>
      </c>
      <c r="D67" s="16">
        <v>4</v>
      </c>
      <c r="E67" s="15"/>
      <c r="F67" s="15"/>
      <c r="G67" s="15"/>
      <c r="H67" s="1">
        <f t="shared" si="0"/>
        <v>0</v>
      </c>
      <c r="I67" s="15"/>
    </row>
    <row r="68" spans="1:9" x14ac:dyDescent="0.25">
      <c r="A68" s="17">
        <v>8</v>
      </c>
      <c r="B68" s="16" t="s">
        <v>72</v>
      </c>
      <c r="C68" s="16" t="s">
        <v>86</v>
      </c>
      <c r="D68" s="16">
        <v>1</v>
      </c>
      <c r="E68" s="15"/>
      <c r="F68" s="15"/>
      <c r="G68" s="15"/>
      <c r="H68" s="1">
        <f t="shared" si="0"/>
        <v>0</v>
      </c>
      <c r="I68" s="15"/>
    </row>
    <row r="69" spans="1:9" x14ac:dyDescent="0.25">
      <c r="A69" s="17" t="s">
        <v>87</v>
      </c>
      <c r="B69" s="16" t="s">
        <v>72</v>
      </c>
      <c r="C69" s="16" t="s">
        <v>88</v>
      </c>
      <c r="D69" s="16"/>
      <c r="E69" s="21"/>
      <c r="F69" s="21"/>
      <c r="G69" s="15"/>
      <c r="H69" s="1">
        <f>D69*(G69*5)</f>
        <v>0</v>
      </c>
      <c r="I69" s="21"/>
    </row>
    <row r="70" spans="1:9" x14ac:dyDescent="0.25">
      <c r="A70" s="17">
        <v>9</v>
      </c>
      <c r="B70" s="16" t="s">
        <v>72</v>
      </c>
      <c r="C70" s="16" t="s">
        <v>89</v>
      </c>
      <c r="D70" s="16">
        <v>1</v>
      </c>
      <c r="E70" s="15"/>
      <c r="F70" s="15"/>
      <c r="G70" s="15"/>
      <c r="H70" s="1">
        <f t="shared" si="0"/>
        <v>0</v>
      </c>
      <c r="I70" s="15"/>
    </row>
    <row r="71" spans="1:9" x14ac:dyDescent="0.25">
      <c r="A71" s="17">
        <v>10</v>
      </c>
      <c r="B71" s="16" t="s">
        <v>72</v>
      </c>
      <c r="C71" s="16" t="s">
        <v>90</v>
      </c>
      <c r="D71" s="16"/>
      <c r="E71" s="21"/>
      <c r="F71" s="21"/>
      <c r="G71" s="15"/>
      <c r="H71" s="1">
        <f>D71*(G71*5)</f>
        <v>0</v>
      </c>
      <c r="I71" s="21"/>
    </row>
    <row r="72" spans="1:9" x14ac:dyDescent="0.25">
      <c r="A72" s="17">
        <v>11</v>
      </c>
      <c r="B72" s="16" t="s">
        <v>72</v>
      </c>
      <c r="C72" s="16" t="s">
        <v>91</v>
      </c>
      <c r="D72" s="16"/>
      <c r="E72" s="21"/>
      <c r="F72" s="21"/>
      <c r="G72" s="15"/>
      <c r="H72" s="1">
        <f>D72*(G72*5)</f>
        <v>0</v>
      </c>
      <c r="I72" s="21"/>
    </row>
    <row r="73" spans="1:9" x14ac:dyDescent="0.25">
      <c r="A73" s="17">
        <v>12</v>
      </c>
      <c r="B73" s="16" t="s">
        <v>72</v>
      </c>
      <c r="C73" s="16" t="s">
        <v>92</v>
      </c>
      <c r="D73" s="16">
        <v>2</v>
      </c>
      <c r="E73" s="15"/>
      <c r="F73" s="15"/>
      <c r="G73" s="15"/>
      <c r="H73" s="1">
        <f t="shared" si="0"/>
        <v>0</v>
      </c>
      <c r="I73" s="15"/>
    </row>
    <row r="74" spans="1:9" x14ac:dyDescent="0.25">
      <c r="A74" s="17" t="s">
        <v>93</v>
      </c>
      <c r="B74" s="16" t="s">
        <v>72</v>
      </c>
      <c r="C74" s="16" t="s">
        <v>94</v>
      </c>
      <c r="D74" s="16">
        <v>12</v>
      </c>
      <c r="E74" s="15"/>
      <c r="F74" s="15"/>
      <c r="G74" s="15"/>
      <c r="H74" s="1">
        <f t="shared" si="0"/>
        <v>0</v>
      </c>
      <c r="I74" s="15"/>
    </row>
    <row r="75" spans="1:9" x14ac:dyDescent="0.25">
      <c r="A75" s="17" t="s">
        <v>95</v>
      </c>
      <c r="B75" s="16" t="s">
        <v>72</v>
      </c>
      <c r="C75" s="16" t="s">
        <v>96</v>
      </c>
      <c r="D75" s="16">
        <v>12</v>
      </c>
      <c r="E75" s="15"/>
      <c r="F75" s="15"/>
      <c r="G75" s="15"/>
      <c r="H75" s="1">
        <f t="shared" si="0"/>
        <v>0</v>
      </c>
      <c r="I75" s="15"/>
    </row>
    <row r="76" spans="1:9" x14ac:dyDescent="0.25">
      <c r="A76" s="17">
        <v>13</v>
      </c>
      <c r="B76" s="16" t="s">
        <v>72</v>
      </c>
      <c r="C76" s="16" t="s">
        <v>97</v>
      </c>
      <c r="D76" s="16">
        <v>1</v>
      </c>
      <c r="E76" s="15"/>
      <c r="F76" s="15"/>
      <c r="G76" s="15"/>
      <c r="H76" s="1">
        <f t="shared" si="0"/>
        <v>0</v>
      </c>
      <c r="I76" s="15"/>
    </row>
    <row r="77" spans="1:9" x14ac:dyDescent="0.25">
      <c r="A77" s="17">
        <v>14</v>
      </c>
      <c r="B77" s="16" t="s">
        <v>72</v>
      </c>
      <c r="C77" s="16" t="s">
        <v>98</v>
      </c>
      <c r="D77" s="16">
        <v>1</v>
      </c>
      <c r="E77" s="15"/>
      <c r="F77" s="15"/>
      <c r="G77" s="15"/>
      <c r="H77" s="1">
        <f t="shared" si="0"/>
        <v>0</v>
      </c>
      <c r="I77" s="15"/>
    </row>
    <row r="78" spans="1:9" x14ac:dyDescent="0.25">
      <c r="A78" s="17" t="s">
        <v>53</v>
      </c>
      <c r="B78" s="16" t="s">
        <v>72</v>
      </c>
      <c r="C78" s="16" t="s">
        <v>45</v>
      </c>
      <c r="D78" s="16">
        <v>1</v>
      </c>
      <c r="E78" s="15"/>
      <c r="F78" s="15"/>
      <c r="G78" s="15"/>
      <c r="H78" s="1">
        <f t="shared" si="0"/>
        <v>0</v>
      </c>
      <c r="I78" s="15"/>
    </row>
    <row r="79" spans="1:9" x14ac:dyDescent="0.25">
      <c r="A79" s="17" t="s">
        <v>99</v>
      </c>
      <c r="B79" s="16" t="s">
        <v>72</v>
      </c>
      <c r="C79" s="16" t="s">
        <v>43</v>
      </c>
      <c r="D79" s="16">
        <v>1</v>
      </c>
      <c r="E79" s="15"/>
      <c r="F79" s="15"/>
      <c r="G79" s="15"/>
      <c r="H79" s="1">
        <f t="shared" si="0"/>
        <v>0</v>
      </c>
      <c r="I79" s="15"/>
    </row>
    <row r="80" spans="1:9" x14ac:dyDescent="0.25">
      <c r="A80" s="17">
        <v>16</v>
      </c>
      <c r="B80" s="16" t="s">
        <v>72</v>
      </c>
      <c r="C80" s="16" t="s">
        <v>100</v>
      </c>
      <c r="D80" s="16">
        <v>1</v>
      </c>
      <c r="E80" s="15"/>
      <c r="F80" s="15"/>
      <c r="G80" s="15"/>
      <c r="H80" s="1">
        <f t="shared" si="0"/>
        <v>0</v>
      </c>
      <c r="I80" s="15"/>
    </row>
    <row r="81" spans="1:9" x14ac:dyDescent="0.25">
      <c r="A81" s="17" t="s">
        <v>101</v>
      </c>
      <c r="B81" s="16" t="s">
        <v>72</v>
      </c>
      <c r="C81" s="16" t="s">
        <v>102</v>
      </c>
      <c r="D81" s="16">
        <v>1</v>
      </c>
      <c r="E81" s="15"/>
      <c r="F81" s="15"/>
      <c r="G81" s="15"/>
      <c r="H81" s="1">
        <f t="shared" ref="H81:H116" si="1">D81*(F81+(G81*5))</f>
        <v>0</v>
      </c>
      <c r="I81" s="15"/>
    </row>
    <row r="82" spans="1:9" x14ac:dyDescent="0.25">
      <c r="A82" s="17">
        <v>17</v>
      </c>
      <c r="B82" s="16" t="s">
        <v>72</v>
      </c>
      <c r="C82" s="16" t="s">
        <v>103</v>
      </c>
      <c r="D82" s="16">
        <v>1</v>
      </c>
      <c r="E82" s="15"/>
      <c r="F82" s="15"/>
      <c r="G82" s="15"/>
      <c r="H82" s="1">
        <f t="shared" si="1"/>
        <v>0</v>
      </c>
      <c r="I82" s="15"/>
    </row>
    <row r="83" spans="1:9" x14ac:dyDescent="0.25">
      <c r="A83" s="17">
        <v>18</v>
      </c>
      <c r="B83" s="16" t="s">
        <v>72</v>
      </c>
      <c r="C83" s="16" t="s">
        <v>104</v>
      </c>
      <c r="D83" s="16">
        <v>1</v>
      </c>
      <c r="E83" s="15"/>
      <c r="F83" s="15"/>
      <c r="G83" s="15"/>
      <c r="H83" s="1">
        <f t="shared" si="1"/>
        <v>0</v>
      </c>
      <c r="I83" s="15"/>
    </row>
    <row r="84" spans="1:9" x14ac:dyDescent="0.25">
      <c r="A84" s="17">
        <v>19</v>
      </c>
      <c r="B84" s="16" t="s">
        <v>72</v>
      </c>
      <c r="C84" s="16" t="s">
        <v>28</v>
      </c>
      <c r="D84" s="16">
        <v>1</v>
      </c>
      <c r="E84" s="15"/>
      <c r="F84" s="15"/>
      <c r="G84" s="15"/>
      <c r="H84" s="1">
        <f t="shared" si="1"/>
        <v>0</v>
      </c>
      <c r="I84" s="15"/>
    </row>
    <row r="85" spans="1:9" x14ac:dyDescent="0.25">
      <c r="A85" s="17">
        <v>20</v>
      </c>
      <c r="B85" s="16" t="s">
        <v>72</v>
      </c>
      <c r="C85" s="16" t="s">
        <v>105</v>
      </c>
      <c r="D85" s="16">
        <v>1</v>
      </c>
      <c r="E85" s="15"/>
      <c r="F85" s="15"/>
      <c r="G85" s="15"/>
      <c r="H85" s="1">
        <f t="shared" si="1"/>
        <v>0</v>
      </c>
      <c r="I85" s="15"/>
    </row>
    <row r="86" spans="1:9" x14ac:dyDescent="0.25">
      <c r="A86" s="17">
        <v>21</v>
      </c>
      <c r="B86" s="16" t="s">
        <v>72</v>
      </c>
      <c r="C86" s="16" t="s">
        <v>106</v>
      </c>
      <c r="D86" s="16">
        <v>1</v>
      </c>
      <c r="E86" s="15"/>
      <c r="F86" s="15"/>
      <c r="G86" s="15"/>
      <c r="H86" s="1">
        <f t="shared" si="1"/>
        <v>0</v>
      </c>
      <c r="I86" s="15"/>
    </row>
    <row r="87" spans="1:9" x14ac:dyDescent="0.25">
      <c r="A87" s="17" t="s">
        <v>107</v>
      </c>
      <c r="B87" s="16" t="s">
        <v>72</v>
      </c>
      <c r="C87" s="16" t="s">
        <v>108</v>
      </c>
      <c r="D87" s="16">
        <v>2</v>
      </c>
      <c r="E87" s="15"/>
      <c r="F87" s="15"/>
      <c r="G87" s="15"/>
      <c r="H87" s="1">
        <f t="shared" si="1"/>
        <v>0</v>
      </c>
      <c r="I87" s="15"/>
    </row>
    <row r="88" spans="1:9" x14ac:dyDescent="0.25">
      <c r="A88" s="17" t="s">
        <v>109</v>
      </c>
      <c r="B88" s="16" t="s">
        <v>72</v>
      </c>
      <c r="C88" s="16" t="s">
        <v>110</v>
      </c>
      <c r="D88" s="16">
        <v>6</v>
      </c>
      <c r="E88" s="15"/>
      <c r="F88" s="15"/>
      <c r="G88" s="15"/>
      <c r="H88" s="1">
        <f t="shared" si="1"/>
        <v>0</v>
      </c>
      <c r="I88" s="15"/>
    </row>
    <row r="89" spans="1:9" x14ac:dyDescent="0.25">
      <c r="A89" s="17">
        <v>22</v>
      </c>
      <c r="B89" s="16" t="s">
        <v>72</v>
      </c>
      <c r="C89" s="16" t="s">
        <v>111</v>
      </c>
      <c r="D89" s="16">
        <v>1</v>
      </c>
      <c r="E89" s="21"/>
      <c r="F89" s="21"/>
      <c r="G89" s="15"/>
      <c r="H89" s="1">
        <f>D89*(G89*5)</f>
        <v>0</v>
      </c>
      <c r="I89" s="21"/>
    </row>
    <row r="90" spans="1:9" x14ac:dyDescent="0.25">
      <c r="A90" s="17">
        <v>23</v>
      </c>
      <c r="B90" s="16" t="s">
        <v>72</v>
      </c>
      <c r="C90" s="16" t="s">
        <v>84</v>
      </c>
      <c r="D90" s="16">
        <v>1</v>
      </c>
      <c r="E90" s="15"/>
      <c r="F90" s="15"/>
      <c r="G90" s="15"/>
      <c r="H90" s="1">
        <f t="shared" si="1"/>
        <v>0</v>
      </c>
      <c r="I90" s="15"/>
    </row>
    <row r="91" spans="1:9" x14ac:dyDescent="0.25">
      <c r="A91" s="17">
        <v>24</v>
      </c>
      <c r="B91" s="16" t="s">
        <v>72</v>
      </c>
      <c r="C91" s="16" t="s">
        <v>89</v>
      </c>
      <c r="D91" s="16">
        <v>1</v>
      </c>
      <c r="E91" s="15"/>
      <c r="F91" s="15"/>
      <c r="G91" s="15"/>
      <c r="H91" s="1">
        <f t="shared" si="1"/>
        <v>0</v>
      </c>
      <c r="I91" s="15"/>
    </row>
    <row r="92" spans="1:9" x14ac:dyDescent="0.25">
      <c r="A92" s="17">
        <v>25</v>
      </c>
      <c r="B92" s="16" t="s">
        <v>72</v>
      </c>
      <c r="C92" s="16" t="s">
        <v>29</v>
      </c>
      <c r="D92" s="16">
        <v>1</v>
      </c>
      <c r="E92" s="15"/>
      <c r="F92" s="15"/>
      <c r="G92" s="15"/>
      <c r="H92" s="1">
        <f t="shared" si="1"/>
        <v>0</v>
      </c>
      <c r="I92" s="15"/>
    </row>
    <row r="93" spans="1:9" x14ac:dyDescent="0.25">
      <c r="A93" s="17" t="s">
        <v>112</v>
      </c>
      <c r="B93" s="16" t="s">
        <v>72</v>
      </c>
      <c r="C93" s="16" t="s">
        <v>30</v>
      </c>
      <c r="D93" s="16">
        <v>1</v>
      </c>
      <c r="E93" s="15"/>
      <c r="F93" s="15"/>
      <c r="G93" s="15"/>
      <c r="H93" s="1">
        <f t="shared" si="1"/>
        <v>0</v>
      </c>
      <c r="I93" s="15"/>
    </row>
    <row r="94" spans="1:9" x14ac:dyDescent="0.25">
      <c r="A94" s="17">
        <v>26</v>
      </c>
      <c r="B94" s="16" t="s">
        <v>72</v>
      </c>
      <c r="C94" s="16" t="s">
        <v>22</v>
      </c>
      <c r="D94" s="16">
        <v>1</v>
      </c>
      <c r="E94" s="15"/>
      <c r="F94" s="15"/>
      <c r="G94" s="15"/>
      <c r="H94" s="1">
        <f t="shared" si="1"/>
        <v>0</v>
      </c>
      <c r="I94" s="15"/>
    </row>
    <row r="95" spans="1:9" x14ac:dyDescent="0.25">
      <c r="A95" s="17">
        <v>27</v>
      </c>
      <c r="B95" s="16" t="s">
        <v>72</v>
      </c>
      <c r="C95" s="16" t="s">
        <v>113</v>
      </c>
      <c r="D95" s="16">
        <v>1</v>
      </c>
      <c r="E95" s="15"/>
      <c r="F95" s="15"/>
      <c r="G95" s="15"/>
      <c r="H95" s="1">
        <f t="shared" si="1"/>
        <v>0</v>
      </c>
      <c r="I95" s="15"/>
    </row>
    <row r="96" spans="1:9" x14ac:dyDescent="0.25">
      <c r="A96" s="17">
        <v>28</v>
      </c>
      <c r="B96" s="16" t="s">
        <v>72</v>
      </c>
      <c r="C96" s="16" t="s">
        <v>114</v>
      </c>
      <c r="D96" s="16">
        <v>1</v>
      </c>
      <c r="E96" s="15"/>
      <c r="F96" s="15"/>
      <c r="G96" s="15"/>
      <c r="H96" s="1">
        <f t="shared" si="1"/>
        <v>0</v>
      </c>
      <c r="I96" s="15"/>
    </row>
    <row r="97" spans="1:9" x14ac:dyDescent="0.25">
      <c r="A97" s="17" t="s">
        <v>67</v>
      </c>
      <c r="B97" s="16" t="s">
        <v>72</v>
      </c>
      <c r="C97" s="16" t="s">
        <v>115</v>
      </c>
      <c r="D97" s="16">
        <v>1</v>
      </c>
      <c r="E97" s="15"/>
      <c r="F97" s="15"/>
      <c r="G97" s="15"/>
      <c r="H97" s="1">
        <f t="shared" si="1"/>
        <v>0</v>
      </c>
      <c r="I97" s="15"/>
    </row>
    <row r="98" spans="1:9" x14ac:dyDescent="0.25">
      <c r="A98" s="17" t="s">
        <v>116</v>
      </c>
      <c r="B98" s="16" t="s">
        <v>72</v>
      </c>
      <c r="C98" s="16" t="s">
        <v>117</v>
      </c>
      <c r="D98" s="16">
        <v>1</v>
      </c>
      <c r="E98" s="15"/>
      <c r="F98" s="15"/>
      <c r="G98" s="15"/>
      <c r="H98" s="1">
        <f t="shared" si="1"/>
        <v>0</v>
      </c>
      <c r="I98" s="15"/>
    </row>
    <row r="99" spans="1:9" x14ac:dyDescent="0.25">
      <c r="A99" s="17">
        <v>30</v>
      </c>
      <c r="B99" s="16" t="s">
        <v>72</v>
      </c>
      <c r="C99" s="16" t="s">
        <v>118</v>
      </c>
      <c r="D99" s="16">
        <v>1</v>
      </c>
      <c r="E99" s="15"/>
      <c r="F99" s="15"/>
      <c r="G99" s="15"/>
      <c r="H99" s="1">
        <f t="shared" si="1"/>
        <v>0</v>
      </c>
      <c r="I99" s="15"/>
    </row>
    <row r="100" spans="1:9" x14ac:dyDescent="0.25">
      <c r="A100" s="17">
        <v>31</v>
      </c>
      <c r="B100" s="16" t="s">
        <v>72</v>
      </c>
      <c r="C100" s="16" t="s">
        <v>50</v>
      </c>
      <c r="D100" s="16">
        <v>1</v>
      </c>
      <c r="E100" s="15"/>
      <c r="F100" s="15"/>
      <c r="G100" s="15"/>
      <c r="H100" s="1">
        <f t="shared" si="1"/>
        <v>0</v>
      </c>
      <c r="I100" s="15"/>
    </row>
    <row r="101" spans="1:9" x14ac:dyDescent="0.25">
      <c r="A101" s="17">
        <v>32</v>
      </c>
      <c r="B101" s="16" t="s">
        <v>72</v>
      </c>
      <c r="C101" s="16" t="s">
        <v>119</v>
      </c>
      <c r="D101" s="16">
        <v>2</v>
      </c>
      <c r="E101" s="21"/>
      <c r="F101" s="21"/>
      <c r="G101" s="15"/>
      <c r="H101" s="1">
        <f>D101*(G101*5)</f>
        <v>0</v>
      </c>
      <c r="I101" s="21"/>
    </row>
    <row r="102" spans="1:9" x14ac:dyDescent="0.25">
      <c r="A102" s="17" t="s">
        <v>120</v>
      </c>
      <c r="B102" s="16" t="s">
        <v>72</v>
      </c>
      <c r="C102" s="16" t="s">
        <v>75</v>
      </c>
      <c r="D102" s="16">
        <v>1</v>
      </c>
      <c r="E102" s="15"/>
      <c r="F102" s="15"/>
      <c r="G102" s="15"/>
      <c r="H102" s="1">
        <f t="shared" si="1"/>
        <v>0</v>
      </c>
      <c r="I102" s="15"/>
    </row>
    <row r="103" spans="1:9" x14ac:dyDescent="0.25">
      <c r="A103" s="17" t="s">
        <v>121</v>
      </c>
      <c r="B103" s="16" t="s">
        <v>72</v>
      </c>
      <c r="C103" s="16" t="s">
        <v>122</v>
      </c>
      <c r="D103" s="16">
        <v>1</v>
      </c>
      <c r="E103" s="15"/>
      <c r="F103" s="15"/>
      <c r="G103" s="15"/>
      <c r="H103" s="1">
        <f t="shared" si="1"/>
        <v>0</v>
      </c>
      <c r="I103" s="15"/>
    </row>
    <row r="104" spans="1:9" x14ac:dyDescent="0.25">
      <c r="A104" s="17">
        <v>33</v>
      </c>
      <c r="B104" s="16" t="s">
        <v>72</v>
      </c>
      <c r="C104" s="16" t="s">
        <v>123</v>
      </c>
      <c r="D104" s="16">
        <v>1</v>
      </c>
      <c r="E104" s="15"/>
      <c r="F104" s="15"/>
      <c r="G104" s="15"/>
      <c r="H104" s="1">
        <f t="shared" si="1"/>
        <v>0</v>
      </c>
      <c r="I104" s="15"/>
    </row>
    <row r="105" spans="1:9" x14ac:dyDescent="0.25">
      <c r="A105" s="17">
        <v>34</v>
      </c>
      <c r="B105" s="16" t="s">
        <v>72</v>
      </c>
      <c r="C105" s="16" t="s">
        <v>124</v>
      </c>
      <c r="D105" s="16">
        <v>1</v>
      </c>
      <c r="E105" s="15"/>
      <c r="F105" s="15"/>
      <c r="G105" s="15"/>
      <c r="H105" s="1">
        <f t="shared" si="1"/>
        <v>0</v>
      </c>
      <c r="I105" s="15"/>
    </row>
    <row r="106" spans="1:9" x14ac:dyDescent="0.25">
      <c r="A106" s="17" t="s">
        <v>125</v>
      </c>
      <c r="B106" s="16" t="s">
        <v>72</v>
      </c>
      <c r="C106" s="16" t="s">
        <v>108</v>
      </c>
      <c r="D106" s="16">
        <v>1</v>
      </c>
      <c r="E106" s="15"/>
      <c r="F106" s="15"/>
      <c r="G106" s="15"/>
      <c r="H106" s="1">
        <f t="shared" si="1"/>
        <v>0</v>
      </c>
      <c r="I106" s="15"/>
    </row>
    <row r="107" spans="1:9" x14ac:dyDescent="0.25">
      <c r="A107" s="17">
        <v>35</v>
      </c>
      <c r="B107" s="16" t="s">
        <v>72</v>
      </c>
      <c r="C107" s="16" t="s">
        <v>126</v>
      </c>
      <c r="D107" s="16">
        <v>1</v>
      </c>
      <c r="E107" s="15"/>
      <c r="F107" s="15"/>
      <c r="G107" s="15"/>
      <c r="H107" s="1">
        <f t="shared" si="1"/>
        <v>0</v>
      </c>
      <c r="I107" s="15"/>
    </row>
    <row r="108" spans="1:9" x14ac:dyDescent="0.25">
      <c r="A108" s="17">
        <v>36</v>
      </c>
      <c r="B108" s="16" t="s">
        <v>72</v>
      </c>
      <c r="C108" s="16" t="s">
        <v>127</v>
      </c>
      <c r="D108" s="16">
        <v>1</v>
      </c>
      <c r="E108" s="15"/>
      <c r="F108" s="15"/>
      <c r="G108" s="15"/>
      <c r="H108" s="1">
        <f t="shared" si="1"/>
        <v>0</v>
      </c>
      <c r="I108" s="15"/>
    </row>
    <row r="109" spans="1:9" x14ac:dyDescent="0.25">
      <c r="A109" s="17">
        <v>37</v>
      </c>
      <c r="B109" s="16" t="s">
        <v>72</v>
      </c>
      <c r="C109" s="16" t="s">
        <v>128</v>
      </c>
      <c r="D109" s="16">
        <v>1</v>
      </c>
      <c r="E109" s="15"/>
      <c r="F109" s="15"/>
      <c r="G109" s="15"/>
      <c r="H109" s="1">
        <f t="shared" si="1"/>
        <v>0</v>
      </c>
      <c r="I109" s="15"/>
    </row>
    <row r="110" spans="1:9" x14ac:dyDescent="0.25">
      <c r="A110" s="17">
        <v>38</v>
      </c>
      <c r="B110" s="16" t="s">
        <v>72</v>
      </c>
      <c r="C110" s="16" t="s">
        <v>129</v>
      </c>
      <c r="D110" s="16">
        <v>1</v>
      </c>
      <c r="E110" s="15"/>
      <c r="F110" s="15"/>
      <c r="G110" s="15"/>
      <c r="H110" s="1">
        <f t="shared" si="1"/>
        <v>0</v>
      </c>
      <c r="I110" s="15"/>
    </row>
    <row r="111" spans="1:9" x14ac:dyDescent="0.25">
      <c r="A111" s="17">
        <v>39</v>
      </c>
      <c r="B111" s="16" t="s">
        <v>72</v>
      </c>
      <c r="C111" s="16" t="s">
        <v>27</v>
      </c>
      <c r="D111" s="16">
        <v>1</v>
      </c>
      <c r="E111" s="15"/>
      <c r="F111" s="15"/>
      <c r="G111" s="15"/>
      <c r="H111" s="1">
        <f t="shared" si="1"/>
        <v>0</v>
      </c>
      <c r="I111" s="15"/>
    </row>
    <row r="112" spans="1:9" x14ac:dyDescent="0.25">
      <c r="A112" s="17" t="s">
        <v>130</v>
      </c>
      <c r="B112" s="16" t="s">
        <v>72</v>
      </c>
      <c r="C112" s="16" t="s">
        <v>102</v>
      </c>
      <c r="D112" s="16">
        <v>3</v>
      </c>
      <c r="E112" s="15"/>
      <c r="F112" s="15"/>
      <c r="G112" s="15"/>
      <c r="H112" s="1">
        <f t="shared" si="1"/>
        <v>0</v>
      </c>
      <c r="I112" s="15"/>
    </row>
    <row r="113" spans="1:9" x14ac:dyDescent="0.25">
      <c r="A113" s="17">
        <v>40</v>
      </c>
      <c r="B113" s="16" t="s">
        <v>72</v>
      </c>
      <c r="C113" s="16" t="s">
        <v>103</v>
      </c>
      <c r="D113" s="16">
        <v>1</v>
      </c>
      <c r="E113" s="15"/>
      <c r="F113" s="15"/>
      <c r="G113" s="15"/>
      <c r="H113" s="1">
        <f t="shared" si="1"/>
        <v>0</v>
      </c>
      <c r="I113" s="15"/>
    </row>
    <row r="114" spans="1:9" x14ac:dyDescent="0.25">
      <c r="A114" s="17">
        <v>50</v>
      </c>
      <c r="B114" s="16" t="s">
        <v>72</v>
      </c>
      <c r="C114" s="16" t="s">
        <v>131</v>
      </c>
      <c r="D114" s="16">
        <v>1</v>
      </c>
      <c r="E114" s="21"/>
      <c r="F114" s="21"/>
      <c r="G114" s="15"/>
      <c r="H114" s="1">
        <f>D114*(G114*5)</f>
        <v>0</v>
      </c>
      <c r="I114" s="21"/>
    </row>
    <row r="115" spans="1:9" x14ac:dyDescent="0.25">
      <c r="A115" s="17">
        <v>51</v>
      </c>
      <c r="B115" s="16" t="s">
        <v>72</v>
      </c>
      <c r="C115" s="16" t="s">
        <v>104</v>
      </c>
      <c r="D115" s="16">
        <v>1</v>
      </c>
      <c r="E115" s="15"/>
      <c r="F115" s="15"/>
      <c r="G115" s="15"/>
      <c r="H115" s="1">
        <f t="shared" si="1"/>
        <v>0</v>
      </c>
      <c r="I115" s="15"/>
    </row>
    <row r="116" spans="1:9" x14ac:dyDescent="0.25">
      <c r="A116" s="17" t="s">
        <v>132</v>
      </c>
      <c r="B116" s="16" t="s">
        <v>72</v>
      </c>
      <c r="C116" s="16" t="s">
        <v>28</v>
      </c>
      <c r="D116" s="16">
        <v>1</v>
      </c>
      <c r="E116" s="15"/>
      <c r="F116" s="15"/>
      <c r="G116" s="15"/>
      <c r="H116" s="1">
        <f t="shared" si="1"/>
        <v>0</v>
      </c>
      <c r="I116" s="15"/>
    </row>
    <row r="117" spans="1:9" x14ac:dyDescent="0.25">
      <c r="E117" s="22"/>
      <c r="F117" s="22"/>
      <c r="G117" s="22"/>
    </row>
    <row r="118" spans="1:9" ht="15.75" thickBot="1" x14ac:dyDescent="0.3">
      <c r="B118" s="3" t="s">
        <v>13</v>
      </c>
      <c r="C118" s="4"/>
      <c r="D118" s="4"/>
      <c r="E118" s="23"/>
      <c r="F118" s="23"/>
      <c r="G118" s="23"/>
      <c r="H118" s="6"/>
      <c r="I118" s="6"/>
    </row>
    <row r="119" spans="1:9" x14ac:dyDescent="0.25">
      <c r="B119" s="2"/>
      <c r="D119" t="s">
        <v>10</v>
      </c>
      <c r="E119" s="24"/>
      <c r="F119" s="24" t="s">
        <v>11</v>
      </c>
      <c r="G119" s="24"/>
      <c r="H119" s="7" t="s">
        <v>16</v>
      </c>
      <c r="I119" s="8"/>
    </row>
    <row r="120" spans="1:9" x14ac:dyDescent="0.25">
      <c r="C120" t="s">
        <v>6</v>
      </c>
      <c r="D120">
        <v>1</v>
      </c>
      <c r="E120" s="22"/>
      <c r="F120" s="15"/>
      <c r="G120" s="22"/>
      <c r="H120" s="1">
        <f>F120</f>
        <v>0</v>
      </c>
    </row>
    <row r="121" spans="1:9" x14ac:dyDescent="0.25">
      <c r="E121" s="22"/>
      <c r="F121" s="22"/>
      <c r="G121" s="22"/>
    </row>
    <row r="122" spans="1:9" ht="15.75" thickBot="1" x14ac:dyDescent="0.3">
      <c r="B122" s="3" t="s">
        <v>14</v>
      </c>
      <c r="C122" s="4"/>
      <c r="D122" s="4"/>
      <c r="E122" s="23"/>
      <c r="F122" s="23"/>
      <c r="G122" s="23"/>
      <c r="H122" s="6"/>
      <c r="I122" s="6"/>
    </row>
    <row r="123" spans="1:9" x14ac:dyDescent="0.25">
      <c r="D123" t="s">
        <v>10</v>
      </c>
      <c r="E123" s="22"/>
      <c r="F123" s="22" t="s">
        <v>9</v>
      </c>
      <c r="G123" s="22"/>
      <c r="H123" s="7" t="s">
        <v>17</v>
      </c>
    </row>
    <row r="124" spans="1:9" x14ac:dyDescent="0.25">
      <c r="C124" t="s">
        <v>7</v>
      </c>
      <c r="D124">
        <v>20</v>
      </c>
      <c r="E124" s="22"/>
      <c r="F124" s="15"/>
      <c r="G124" s="22"/>
      <c r="H124" s="1">
        <f>D124*F124</f>
        <v>0</v>
      </c>
    </row>
    <row r="125" spans="1:9" x14ac:dyDescent="0.25">
      <c r="C125" t="s">
        <v>20</v>
      </c>
      <c r="D125">
        <v>30</v>
      </c>
      <c r="E125" s="22"/>
      <c r="F125" s="15"/>
      <c r="G125" s="22"/>
      <c r="H125" s="1">
        <f>D125*F125</f>
        <v>0</v>
      </c>
    </row>
    <row r="126" spans="1:9" ht="15.75" thickBot="1" x14ac:dyDescent="0.3"/>
    <row r="127" spans="1:9" s="2" customFormat="1" ht="15.75" thickBot="1" x14ac:dyDescent="0.3">
      <c r="A127" s="20"/>
      <c r="B127" s="9" t="s">
        <v>18</v>
      </c>
      <c r="C127" s="10"/>
      <c r="D127" s="10"/>
      <c r="E127" s="11"/>
      <c r="F127" s="11"/>
      <c r="G127" s="11"/>
      <c r="H127" s="12">
        <f>SUM(H10:H125)</f>
        <v>0</v>
      </c>
      <c r="I127" s="13"/>
    </row>
  </sheetData>
  <sheetProtection algorithmName="SHA-512" hashValue="w6bS9zzLV9CwMf2QUYoXwxh8N7JkytDu1gRZod1cWgz2JNUtzW8fFc/yPwOAtrfgYxCq6I3RoC8HCvYS/AefWg==" saltValue="CjF2GcvJkiRU82APmyQBS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8f682f-1aee-4659-8d2c-29e8773f526d" xsi:nil="true"/>
    <lcf76f155ced4ddcb4097134ff3c332f xmlns="e119f780-fb82-45e2-9f8e-81a7b540ed3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1A339C-B5EC-4E38-87C2-F6180743140C}">
  <ds:schemaRefs>
    <ds:schemaRef ds:uri="http://schemas.microsoft.com/office/2006/metadata/properties"/>
    <ds:schemaRef ds:uri="http://schemas.microsoft.com/office/infopath/2007/PartnerControls"/>
    <ds:schemaRef ds:uri="718f682f-1aee-4659-8d2c-29e8773f526d"/>
    <ds:schemaRef ds:uri="e119f780-fb82-45e2-9f8e-81a7b540ed3a"/>
  </ds:schemaRefs>
</ds:datastoreItem>
</file>

<file path=customXml/itemProps2.xml><?xml version="1.0" encoding="utf-8"?>
<ds:datastoreItem xmlns:ds="http://schemas.openxmlformats.org/officeDocument/2006/customXml" ds:itemID="{78653696-0434-4799-8DA4-CAAAA314C3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9AE1A4-9A70-4C1E-A63A-D8571345F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2023-12-21T10:05:40Z</dcterms:created>
  <dcterms:modified xsi:type="dcterms:W3CDTF">2024-01-25T09:39:11Z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0x010100D4898FC68366C74990C1AF27F56A4933</vt:lpwstr>
  </property>
</Properties>
</file>