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9"/>
  <workbookPr defaultThemeVersion="166925"/>
  <mc:AlternateContent xmlns:mc="http://schemas.openxmlformats.org/markup-compatibility/2006">
    <mc:Choice Requires="x15">
      <x15ac:absPath xmlns:x15ac="http://schemas.microsoft.com/office/spreadsheetml/2010/11/ac" url="https://almelo.sharepoint.com/sites/ProjectenenPortfolioAlmelo/Gedeelde documenten/Projectmappen/Digitale werkplek/Setje documenten aanbesteding/"/>
    </mc:Choice>
  </mc:AlternateContent>
  <xr:revisionPtr revIDLastSave="0" documentId="8_{58237DE9-84C9-4F73-8A50-6280D86FD9CB}" xr6:coauthVersionLast="47" xr6:coauthVersionMax="47" xr10:uidLastSave="{00000000-0000-0000-0000-000000000000}"/>
  <bookViews>
    <workbookView xWindow="120" yWindow="540" windowWidth="24735" windowHeight="11895" xr2:uid="{B4077884-A574-4A0C-BD1F-3D3032C151BF}"/>
  </bookViews>
  <sheets>
    <sheet name="Prijzenblad" sheetId="1" r:id="rId1"/>
    <sheet name="Applicat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10" i="1"/>
  <c r="D12" i="1" s="1"/>
  <c r="B7" i="1"/>
  <c r="B17" i="1"/>
  <c r="B22" i="1"/>
  <c r="B27" i="1" l="1"/>
</calcChain>
</file>

<file path=xl/sharedStrings.xml><?xml version="1.0" encoding="utf-8"?>
<sst xmlns="http://schemas.openxmlformats.org/spreadsheetml/2006/main" count="54" uniqueCount="53">
  <si>
    <t>Prijzenblad behorende bij Europese aanbesteding Nieuwe Digitale werkplek</t>
  </si>
  <si>
    <t>1.1 Algemene Kosten</t>
  </si>
  <si>
    <t>Totaal</t>
  </si>
  <si>
    <t>Installatiekosten (alle installatiekosten incl. projectkosten, levering, implementatie, inrichting test en prod omgeving, etc.)</t>
  </si>
  <si>
    <t>Migreren 15 applicaties (zie tabblad Applicaties)</t>
  </si>
  <si>
    <t>Subtotaal Algemene kosten</t>
  </si>
  <si>
    <t>1.2 Reguliere kosten</t>
  </si>
  <si>
    <t>Kosten per jaar 
(Jaar 1 t/m 4)</t>
  </si>
  <si>
    <t>Kosten per jaar 
(Jaar 5 t/m 8)</t>
  </si>
  <si>
    <t>Totaale kosten over 8 jaar</t>
  </si>
  <si>
    <t>Licentiekosten per jaar (op basis van 1200 gebruikers) op basis van 'Cloud' oplossing</t>
  </si>
  <si>
    <t>Onderhoudskosten per jaar (totale oplossing incl. de SharePoint Online koppeling) op basis van 'Cloud' oplossing</t>
  </si>
  <si>
    <t>Subtotaal Reguliere kosten (Licenties, onderhoud en helpdesk) voor 8 jaar op basis van 'Cloud' oplossing</t>
  </si>
  <si>
    <t>1.3 Opleidingskosten</t>
  </si>
  <si>
    <t>Opleidingskosten voor maximaal 1 functioneel beheerder</t>
  </si>
  <si>
    <t>Ontwikkelen en opleveren van adoptieplan</t>
  </si>
  <si>
    <t>Subtotaal Opleidingskosten</t>
  </si>
  <si>
    <t>1.4 Uurtarieven - optionele kosten</t>
  </si>
  <si>
    <t xml:space="preserve">Uurtarief Projectleider </t>
  </si>
  <si>
    <t>Uurtarief Consultant</t>
  </si>
  <si>
    <t>Subtotaal  uurtarief voor additionele dienstverlening bij afname 10 uur per jaar gedurende 8 jaar</t>
  </si>
  <si>
    <t xml:space="preserve"> ==&gt; LET OP: Dit bedrag wordt niet in de weging meegenomen.</t>
  </si>
  <si>
    <t>1.5 Informatieve kosten</t>
  </si>
  <si>
    <t>Licentiekosten boven de gestelde 1200 basisgebruikers, per 50 gebruikers</t>
  </si>
  <si>
    <t>Uw Inschrijfsom (Geel gemarkeerde velden)</t>
  </si>
  <si>
    <t>Inschrijver dient uitsluitend de groene velden in te vullen.</t>
  </si>
  <si>
    <t xml:space="preserve">Alle opgegeven prijzen dienen all-inn prijzen te zijn exclusief BTW en bevatten alle kosten die berekend worden om een applicatie zoals gevraagd in de aanbestedingsdocumenten volledig geïmplementeerd te kunnen laten werken. Het rekenen van meerkosten, behoudens dat de aanbestedende dienst additionele dienstverlening vraagt die niet is opgenomen in het aanbestedingsdocument, is niet toegestaan. </t>
  </si>
  <si>
    <t>De aanbestedende dienst wenst een eerlijke, realistische en volledige prijsopgave van de inschrijver. De aanbestedende dienst accepteert niet dat een inschrijver de gunningsystematiek oneigenlijk gebruikt om de gunning in zijn/haar voordeel te beïnvloeden.</t>
  </si>
  <si>
    <t xml:space="preserve">Aanbestedende dienst is niet gehouden aan een verplichte afname van alle onderdelen.   </t>
  </si>
  <si>
    <t>Het definitieve benodigde aantal licenties wordt bij gunning bepaald.</t>
  </si>
  <si>
    <t>Naam inschrijver:</t>
  </si>
  <si>
    <t>Naam ondertekenaar:</t>
  </si>
  <si>
    <t>Datum:</t>
  </si>
  <si>
    <t>Handtekening:</t>
  </si>
  <si>
    <t>Aan te bieden 15 applicaties</t>
  </si>
  <si>
    <t>Weblink-applicaties</t>
  </si>
  <si>
    <t>Microsoft Teams</t>
  </si>
  <si>
    <t>Microsoft Outlook</t>
  </si>
  <si>
    <t>Ibasx</t>
  </si>
  <si>
    <t>IBabs</t>
  </si>
  <si>
    <t>YouForce</t>
  </si>
  <si>
    <t>Cloud/Saas-applicaties</t>
  </si>
  <si>
    <t>JCC afspraken</t>
  </si>
  <si>
    <t>Suwinet Inkijk</t>
  </si>
  <si>
    <t>Cognos</t>
  </si>
  <si>
    <t>MensCentraal</t>
  </si>
  <si>
    <t>IBurgerzaken</t>
  </si>
  <si>
    <t>Citrix (legacy)-applicaties</t>
  </si>
  <si>
    <t>Suites voor het sociale domein</t>
  </si>
  <si>
    <t>Join zaak en document (incl. Xential documentengenerator)</t>
  </si>
  <si>
    <t>Mitel telefooncentrale/IVR en JKC (Join klantcontact)</t>
  </si>
  <si>
    <t>Decade en Donau (dit zijn 2 losse applicaties, maar worden als set aangeboden)</t>
  </si>
  <si>
    <t>DDI (Ifile)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</si>
</sst>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0"/>
    <numFmt numFmtId="165" formatCode="&quot;€&quot;\ #,##0.00_-"/>
    <numFmt numFmtId="166" formatCode="&quot;€&quot;\ #,##0.00"/>
  </numFmts>
  <fonts count="10">
    <font>
      <sz val="11"/>
      <color theme="1"/>
      <name val="Calibri"/>
      <family val="2"/>
      <scheme val="minor"/>
    </font>
    <font>
      <b/>
      <sz val="14"/>
      <name val="Calibri"/>
      <family val="2"/>
    </font>
    <font>
      <b/>
      <sz val="12"/>
      <color theme="0"/>
      <name val="Calibri"/>
      <family val="2"/>
      <scheme val="minor"/>
    </font>
    <font>
      <sz val="12"/>
      <name val="Calibri"/>
      <family val="2"/>
    </font>
    <font>
      <b/>
      <sz val="12"/>
      <name val="Calibri"/>
      <family val="2"/>
    </font>
    <font>
      <b/>
      <sz val="18"/>
      <name val="Calibri"/>
      <family val="2"/>
    </font>
    <font>
      <sz val="10"/>
      <name val="Calibri"/>
      <family val="2"/>
    </font>
    <font>
      <b/>
      <sz val="10"/>
      <color rgb="FF000000"/>
      <name val="Verdana"/>
      <family val="2"/>
    </font>
    <font>
      <b/>
      <sz val="16"/>
      <color theme="0"/>
      <name val="Calibri"/>
      <family val="2"/>
      <scheme val="minor"/>
    </font>
    <font>
      <sz val="12"/>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FF"/>
        <bgColor rgb="FF000000"/>
      </patternFill>
    </fill>
    <fill>
      <patternFill patternType="solid">
        <fgColor rgb="FF92D050"/>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165" fontId="3" fillId="5" borderId="3" xfId="0" applyNumberFormat="1" applyFont="1" applyFill="1" applyBorder="1" applyProtection="1">
      <protection locked="0"/>
    </xf>
    <xf numFmtId="165" fontId="3" fillId="5" borderId="2" xfId="0" applyNumberFormat="1" applyFont="1" applyFill="1" applyBorder="1" applyProtection="1">
      <protection locked="0"/>
    </xf>
    <xf numFmtId="0" fontId="0" fillId="0" borderId="0" xfId="0" applyAlignment="1">
      <alignment horizontal="center"/>
    </xf>
    <xf numFmtId="164" fontId="2" fillId="2" borderId="1" xfId="0" applyNumberFormat="1" applyFont="1" applyFill="1" applyBorder="1" applyAlignment="1">
      <alignment horizontal="left" wrapText="1"/>
    </xf>
    <xf numFmtId="0" fontId="3" fillId="0" borderId="0" xfId="0" applyFont="1" applyAlignment="1">
      <alignment wrapText="1"/>
    </xf>
    <xf numFmtId="0" fontId="3" fillId="0" borderId="2" xfId="0" applyFont="1" applyBorder="1" applyAlignment="1">
      <alignment wrapText="1"/>
    </xf>
    <xf numFmtId="0" fontId="3" fillId="0" borderId="0" xfId="0" applyFont="1"/>
    <xf numFmtId="0" fontId="4" fillId="0" borderId="2" xfId="0" applyFont="1" applyBorder="1" applyAlignment="1">
      <alignment wrapText="1"/>
    </xf>
    <xf numFmtId="165" fontId="3" fillId="3" borderId="2" xfId="0" applyNumberFormat="1" applyFont="1" applyFill="1" applyBorder="1"/>
    <xf numFmtId="0" fontId="3" fillId="0" borderId="4" xfId="0" applyFont="1" applyBorder="1"/>
    <xf numFmtId="0" fontId="3" fillId="0" borderId="13" xfId="0" applyFont="1" applyBorder="1"/>
    <xf numFmtId="164" fontId="2" fillId="2" borderId="10" xfId="0" applyNumberFormat="1" applyFont="1" applyFill="1" applyBorder="1" applyAlignment="1">
      <alignment horizontal="left" wrapText="1"/>
    </xf>
    <xf numFmtId="164" fontId="2" fillId="2" borderId="14" xfId="0" applyNumberFormat="1" applyFont="1" applyFill="1" applyBorder="1" applyAlignment="1">
      <alignment horizontal="center" wrapText="1"/>
    </xf>
    <xf numFmtId="164" fontId="2" fillId="2" borderId="15" xfId="0" applyNumberFormat="1" applyFont="1" applyFill="1" applyBorder="1" applyAlignment="1">
      <alignment horizontal="center" wrapText="1"/>
    </xf>
    <xf numFmtId="0" fontId="3" fillId="0" borderId="2" xfId="0" applyFont="1" applyBorder="1"/>
    <xf numFmtId="166" fontId="3" fillId="0" borderId="9" xfId="0" applyNumberFormat="1" applyFont="1" applyBorder="1"/>
    <xf numFmtId="0" fontId="3" fillId="0" borderId="5" xfId="0" applyFont="1" applyBorder="1"/>
    <xf numFmtId="0" fontId="4" fillId="0" borderId="0" xfId="0" applyFont="1" applyAlignment="1">
      <alignment horizontal="left" wrapText="1"/>
    </xf>
    <xf numFmtId="165" fontId="4" fillId="0" borderId="0" xfId="0" applyNumberFormat="1" applyFont="1"/>
    <xf numFmtId="164" fontId="2" fillId="2" borderId="12" xfId="0" applyNumberFormat="1" applyFont="1" applyFill="1" applyBorder="1" applyAlignment="1">
      <alignment horizontal="left" wrapText="1"/>
    </xf>
    <xf numFmtId="164" fontId="2" fillId="2" borderId="11" xfId="0" applyNumberFormat="1" applyFont="1" applyFill="1" applyBorder="1" applyAlignment="1">
      <alignment horizontal="center" wrapText="1"/>
    </xf>
    <xf numFmtId="165" fontId="3" fillId="0" borderId="0" xfId="0" applyNumberFormat="1" applyFont="1"/>
    <xf numFmtId="164" fontId="2" fillId="2" borderId="16" xfId="0" applyNumberFormat="1" applyFont="1" applyFill="1" applyBorder="1" applyAlignment="1">
      <alignment horizontal="left" wrapText="1"/>
    </xf>
    <xf numFmtId="0" fontId="5" fillId="0" borderId="4" xfId="0" applyFont="1" applyBorder="1"/>
    <xf numFmtId="165" fontId="4" fillId="3" borderId="2" xfId="0" applyNumberFormat="1" applyFont="1" applyFill="1" applyBorder="1"/>
    <xf numFmtId="0" fontId="3" fillId="5" borderId="7" xfId="0" applyFont="1" applyFill="1" applyBorder="1" applyAlignment="1">
      <alignment horizontal="left" vertical="top" wrapText="1"/>
    </xf>
    <xf numFmtId="0" fontId="3" fillId="5" borderId="8" xfId="0" applyFont="1" applyFill="1" applyBorder="1" applyAlignment="1">
      <alignment horizontal="left" vertical="top" wrapText="1"/>
    </xf>
    <xf numFmtId="0" fontId="3" fillId="5" borderId="9" xfId="0" applyFont="1" applyFill="1" applyBorder="1"/>
    <xf numFmtId="0" fontId="3" fillId="4" borderId="7"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4" borderId="9" xfId="0" applyFont="1" applyFill="1" applyBorder="1"/>
    <xf numFmtId="0" fontId="3" fillId="4" borderId="4"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3" xfId="0" applyFont="1" applyFill="1" applyBorder="1"/>
    <xf numFmtId="0" fontId="6" fillId="0" borderId="0" xfId="0" applyFont="1" applyAlignment="1">
      <alignment horizontal="center" vertical="top" wrapText="1"/>
    </xf>
    <xf numFmtId="0" fontId="7" fillId="6" borderId="1" xfId="0" applyFont="1" applyFill="1" applyBorder="1"/>
    <xf numFmtId="0" fontId="7" fillId="6" borderId="1" xfId="0" applyFont="1" applyFill="1" applyBorder="1" applyAlignment="1">
      <alignment vertical="top"/>
    </xf>
    <xf numFmtId="0" fontId="4" fillId="0" borderId="0" xfId="0" applyFont="1" applyAlignment="1">
      <alignment horizontal="left"/>
    </xf>
    <xf numFmtId="0" fontId="9" fillId="0" borderId="0" xfId="0" applyFont="1"/>
    <xf numFmtId="0" fontId="7" fillId="7" borderId="17" xfId="0" applyFont="1" applyFill="1" applyBorder="1" applyAlignment="1">
      <alignment horizontal="left" vertical="top"/>
    </xf>
    <xf numFmtId="0" fontId="7" fillId="7" borderId="18" xfId="0" applyFont="1" applyFill="1" applyBorder="1" applyAlignment="1">
      <alignment horizontal="left" vertical="top"/>
    </xf>
    <xf numFmtId="0" fontId="7" fillId="7" borderId="11" xfId="0" applyFont="1" applyFill="1" applyBorder="1" applyAlignment="1">
      <alignment horizontal="left" vertical="top"/>
    </xf>
    <xf numFmtId="0" fontId="1" fillId="0" borderId="0" xfId="0" applyFont="1" applyAlignment="1">
      <alignment horizontal="left"/>
    </xf>
    <xf numFmtId="0" fontId="4" fillId="0" borderId="4" xfId="0" applyFont="1" applyBorder="1" applyAlignment="1">
      <alignment horizontal="left" wrapText="1"/>
    </xf>
    <xf numFmtId="0" fontId="4" fillId="0" borderId="6" xfId="0" applyFont="1" applyBorder="1" applyAlignment="1">
      <alignment horizontal="left" wrapText="1"/>
    </xf>
    <xf numFmtId="0" fontId="4" fillId="0" borderId="3" xfId="0" applyFont="1" applyBorder="1" applyAlignment="1">
      <alignment horizontal="left" wrapText="1"/>
    </xf>
    <xf numFmtId="0" fontId="7" fillId="7" borderId="17" xfId="0" applyFont="1" applyFill="1" applyBorder="1" applyAlignment="1">
      <alignment horizontal="left"/>
    </xf>
    <xf numFmtId="0" fontId="7" fillId="7" borderId="18" xfId="0" applyFont="1" applyFill="1" applyBorder="1" applyAlignment="1">
      <alignment horizontal="left"/>
    </xf>
    <xf numFmtId="0" fontId="7" fillId="7" borderId="11" xfId="0" applyFont="1" applyFill="1" applyBorder="1" applyAlignment="1">
      <alignment horizontal="left"/>
    </xf>
    <xf numFmtId="164" fontId="2" fillId="2" borderId="17" xfId="0" applyNumberFormat="1" applyFont="1" applyFill="1" applyBorder="1" applyAlignment="1">
      <alignment horizontal="left" wrapText="1"/>
    </xf>
    <xf numFmtId="0" fontId="9" fillId="0" borderId="18" xfId="0" applyFont="1" applyBorder="1" applyAlignment="1">
      <alignment horizontal="left" wrapText="1"/>
    </xf>
    <xf numFmtId="0" fontId="9" fillId="0" borderId="11" xfId="0" applyFont="1" applyBorder="1" applyAlignment="1">
      <alignment horizontal="left" wrapText="1"/>
    </xf>
    <xf numFmtId="164" fontId="8" fillId="2" borderId="19" xfId="0" applyNumberFormat="1" applyFont="1" applyFill="1" applyBorder="1" applyAlignment="1">
      <alignment horizontal="left" wrapText="1"/>
    </xf>
    <xf numFmtId="0" fontId="0" fillId="0" borderId="20" xfId="0" applyBorder="1" applyAlignment="1">
      <alignment horizontal="left" wrapText="1"/>
    </xf>
    <xf numFmtId="0" fontId="0" fillId="0" borderId="21" xfId="0" applyBorder="1" applyAlignment="1">
      <alignment horizontal="left" wrapText="1"/>
    </xf>
    <xf numFmtId="0" fontId="0" fillId="0" borderId="22"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A9731-D9EB-4CAE-8C09-62CF054003D4}">
  <dimension ref="A1:D39"/>
  <sheetViews>
    <sheetView tabSelected="1" zoomScaleNormal="100" workbookViewId="0">
      <selection activeCell="B15" sqref="B15"/>
    </sheetView>
  </sheetViews>
  <sheetFormatPr defaultColWidth="9.140625" defaultRowHeight="15"/>
  <cols>
    <col min="1" max="1" width="105.42578125" customWidth="1"/>
    <col min="2" max="2" width="18.28515625" customWidth="1"/>
    <col min="3" max="3" width="18.5703125" customWidth="1"/>
    <col min="4" max="4" width="20" customWidth="1"/>
  </cols>
  <sheetData>
    <row r="1" spans="1:4">
      <c r="A1" s="43" t="s">
        <v>0</v>
      </c>
      <c r="B1" s="43"/>
      <c r="C1" s="43"/>
    </row>
    <row r="2" spans="1:4">
      <c r="A2" s="43"/>
      <c r="B2" s="43"/>
      <c r="C2" s="43"/>
    </row>
    <row r="3" spans="1:4">
      <c r="A3" s="3"/>
      <c r="B3" s="3"/>
      <c r="C3" s="3"/>
      <c r="D3" s="3"/>
    </row>
    <row r="4" spans="1:4" s="5" customFormat="1" ht="16.5" thickBot="1">
      <c r="A4" s="4" t="s">
        <v>1</v>
      </c>
      <c r="B4" s="4" t="s">
        <v>2</v>
      </c>
    </row>
    <row r="5" spans="1:4" s="7" customFormat="1" ht="16.5" thickBot="1">
      <c r="A5" s="6" t="s">
        <v>3</v>
      </c>
      <c r="B5" s="1">
        <v>0</v>
      </c>
    </row>
    <row r="6" spans="1:4" s="7" customFormat="1" ht="15.75">
      <c r="A6" s="6" t="s">
        <v>4</v>
      </c>
      <c r="B6" s="1">
        <v>0</v>
      </c>
    </row>
    <row r="7" spans="1:4" s="7" customFormat="1" ht="16.5" thickBot="1">
      <c r="A7" s="8" t="s">
        <v>5</v>
      </c>
      <c r="B7" s="9">
        <f>SUM(B5:B6)</f>
        <v>0</v>
      </c>
    </row>
    <row r="8" spans="1:4" s="7" customFormat="1" ht="16.5" thickBot="1">
      <c r="A8" s="10"/>
      <c r="B8" s="11"/>
      <c r="C8" s="11"/>
      <c r="D8" s="11"/>
    </row>
    <row r="9" spans="1:4" s="7" customFormat="1" ht="31.5">
      <c r="A9" s="12" t="s">
        <v>6</v>
      </c>
      <c r="B9" s="13" t="s">
        <v>7</v>
      </c>
      <c r="C9" s="13" t="s">
        <v>8</v>
      </c>
      <c r="D9" s="14" t="s">
        <v>9</v>
      </c>
    </row>
    <row r="10" spans="1:4" s="7" customFormat="1" ht="15.75">
      <c r="A10" s="15" t="s">
        <v>10</v>
      </c>
      <c r="B10" s="2">
        <v>0</v>
      </c>
      <c r="C10" s="2">
        <v>0</v>
      </c>
      <c r="D10" s="16">
        <f>+(B10)*4+(C10)*4</f>
        <v>0</v>
      </c>
    </row>
    <row r="11" spans="1:4" s="7" customFormat="1" ht="15.75">
      <c r="A11" s="17" t="s">
        <v>11</v>
      </c>
      <c r="B11" s="1">
        <v>0</v>
      </c>
      <c r="C11" s="2">
        <v>0</v>
      </c>
      <c r="D11" s="16">
        <f>+(B11)*4+(C11)*4</f>
        <v>0</v>
      </c>
    </row>
    <row r="12" spans="1:4" s="7" customFormat="1" ht="15.75">
      <c r="A12" s="44" t="s">
        <v>12</v>
      </c>
      <c r="B12" s="45"/>
      <c r="C12" s="46"/>
      <c r="D12" s="9">
        <f>SUM(D10+D11)</f>
        <v>0</v>
      </c>
    </row>
    <row r="13" spans="1:4" s="7" customFormat="1" ht="15.75">
      <c r="A13" s="18"/>
      <c r="B13" s="18"/>
      <c r="C13" s="18"/>
      <c r="D13" s="19"/>
    </row>
    <row r="14" spans="1:4" s="7" customFormat="1" ht="16.5" thickBot="1">
      <c r="A14" s="20" t="s">
        <v>13</v>
      </c>
      <c r="B14" s="21"/>
    </row>
    <row r="15" spans="1:4" s="7" customFormat="1" ht="16.5" thickBot="1">
      <c r="A15" s="15" t="s">
        <v>14</v>
      </c>
      <c r="B15" s="1">
        <v>0</v>
      </c>
    </row>
    <row r="16" spans="1:4" s="7" customFormat="1" ht="16.5" thickBot="1">
      <c r="A16" s="10" t="s">
        <v>15</v>
      </c>
      <c r="B16" s="1"/>
    </row>
    <row r="17" spans="1:3" s="7" customFormat="1" ht="16.5" thickBot="1">
      <c r="A17" s="10" t="s">
        <v>16</v>
      </c>
      <c r="B17" s="9">
        <f>SUM(B15:B16)</f>
        <v>0</v>
      </c>
    </row>
    <row r="18" spans="1:3" s="7" customFormat="1" ht="15.75">
      <c r="B18" s="22"/>
    </row>
    <row r="19" spans="1:3" s="7" customFormat="1" ht="16.5" thickBot="1">
      <c r="A19" s="20" t="s">
        <v>17</v>
      </c>
      <c r="B19" s="21"/>
    </row>
    <row r="20" spans="1:3" s="7" customFormat="1" ht="16.5" thickBot="1">
      <c r="A20" s="15" t="s">
        <v>18</v>
      </c>
      <c r="B20" s="1">
        <v>0</v>
      </c>
    </row>
    <row r="21" spans="1:3" s="7" customFormat="1" ht="16.5" thickBot="1">
      <c r="A21" s="15" t="s">
        <v>19</v>
      </c>
      <c r="B21" s="1">
        <v>0</v>
      </c>
    </row>
    <row r="22" spans="1:3" s="7" customFormat="1" ht="16.5" thickBot="1">
      <c r="A22" s="10" t="s">
        <v>20</v>
      </c>
      <c r="B22" s="2">
        <f>SUM(B20:B21)*80</f>
        <v>0</v>
      </c>
      <c r="C22" s="7" t="s">
        <v>21</v>
      </c>
    </row>
    <row r="23" spans="1:3" s="7" customFormat="1" ht="15.75">
      <c r="B23" s="22"/>
    </row>
    <row r="24" spans="1:3" s="7" customFormat="1" ht="16.5" thickBot="1">
      <c r="A24" s="23" t="s">
        <v>22</v>
      </c>
      <c r="B24" s="21"/>
    </row>
    <row r="25" spans="1:3" s="7" customFormat="1" ht="16.5" thickBot="1">
      <c r="A25" s="10" t="s">
        <v>23</v>
      </c>
      <c r="B25" s="2">
        <v>0</v>
      </c>
      <c r="C25" s="7" t="s">
        <v>21</v>
      </c>
    </row>
    <row r="26" spans="1:3" s="7" customFormat="1" ht="16.5" thickBot="1">
      <c r="B26" s="22"/>
    </row>
    <row r="27" spans="1:3" s="7" customFormat="1" ht="33" customHeight="1" thickBot="1">
      <c r="A27" s="24" t="s">
        <v>24</v>
      </c>
      <c r="B27" s="25">
        <f>B7+D12+B17</f>
        <v>0</v>
      </c>
    </row>
    <row r="28" spans="1:3" s="7" customFormat="1" ht="15.75">
      <c r="B28" s="22"/>
    </row>
    <row r="29" spans="1:3" s="7" customFormat="1" ht="16.5" thickBot="1">
      <c r="B29" s="22"/>
    </row>
    <row r="30" spans="1:3" s="7" customFormat="1" ht="16.5" thickBot="1">
      <c r="A30" s="26" t="s">
        <v>25</v>
      </c>
      <c r="B30" s="27"/>
      <c r="C30" s="28"/>
    </row>
    <row r="31" spans="1:3" s="7" customFormat="1" ht="63.75" thickBot="1">
      <c r="A31" s="29" t="s">
        <v>26</v>
      </c>
      <c r="B31" s="30"/>
      <c r="C31" s="31"/>
    </row>
    <row r="32" spans="1:3" s="7" customFormat="1" ht="33.75" customHeight="1" thickBot="1">
      <c r="A32" s="32" t="s">
        <v>27</v>
      </c>
      <c r="B32" s="33"/>
      <c r="C32" s="34"/>
    </row>
    <row r="33" spans="1:4" s="7" customFormat="1" ht="19.5" customHeight="1" thickBot="1">
      <c r="A33" s="32" t="s">
        <v>28</v>
      </c>
      <c r="B33" s="33"/>
      <c r="C33" s="34"/>
    </row>
    <row r="34" spans="1:4" s="7" customFormat="1" ht="19.5" customHeight="1" thickBot="1">
      <c r="A34" s="32" t="s">
        <v>29</v>
      </c>
      <c r="B34" s="33"/>
      <c r="C34" s="34"/>
    </row>
    <row r="35" spans="1:4" s="7" customFormat="1" ht="15.75">
      <c r="B35" s="35"/>
      <c r="C35" s="35"/>
      <c r="D35"/>
    </row>
    <row r="36" spans="1:4">
      <c r="A36" s="36" t="s">
        <v>30</v>
      </c>
      <c r="B36" s="47"/>
      <c r="C36" s="48"/>
      <c r="D36" s="49"/>
    </row>
    <row r="37" spans="1:4">
      <c r="A37" s="36" t="s">
        <v>31</v>
      </c>
      <c r="B37" s="47"/>
      <c r="C37" s="48"/>
      <c r="D37" s="49"/>
    </row>
    <row r="38" spans="1:4">
      <c r="A38" s="36" t="s">
        <v>32</v>
      </c>
      <c r="B38" s="47"/>
      <c r="C38" s="48"/>
      <c r="D38" s="49"/>
    </row>
    <row r="39" spans="1:4">
      <c r="A39" s="37" t="s">
        <v>33</v>
      </c>
      <c r="B39" s="40"/>
      <c r="C39" s="41"/>
      <c r="D39" s="42"/>
    </row>
  </sheetData>
  <sheetProtection algorithmName="SHA-512" hashValue="foh33IiMVuSHSqA+OcTCA4C5C4ASBfc21XoiT+LYLiqy4yBnBoihGgaE8rUHvArOj2U+mcrhQGaf4WrNHo+UIA==" saltValue="k89wE50VumuTTLOBI31n+g==" spinCount="100000" sheet="1" objects="1" scenarios="1" selectLockedCells="1"/>
  <mergeCells count="6">
    <mergeCell ref="B39:D39"/>
    <mergeCell ref="A1:C2"/>
    <mergeCell ref="A12:C12"/>
    <mergeCell ref="B36:D36"/>
    <mergeCell ref="B37:D37"/>
    <mergeCell ref="B38:D3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A5EFE-EFBF-4248-8912-62AA409E5055}">
  <dimension ref="A1:C22"/>
  <sheetViews>
    <sheetView workbookViewId="0">
      <selection activeCell="G12" sqref="G12"/>
    </sheetView>
  </sheetViews>
  <sheetFormatPr defaultRowHeight="15"/>
  <cols>
    <col min="1" max="1" width="22" customWidth="1"/>
    <col min="2" max="2" width="2" bestFit="1" customWidth="1"/>
    <col min="3" max="3" width="76.28515625" customWidth="1"/>
  </cols>
  <sheetData>
    <row r="1" spans="1:3" ht="15" customHeight="1">
      <c r="A1" s="53" t="s">
        <v>34</v>
      </c>
      <c r="B1" s="54"/>
      <c r="C1" s="55"/>
    </row>
    <row r="2" spans="1:3" ht="15" customHeight="1">
      <c r="A2" s="56"/>
      <c r="B2" s="57"/>
      <c r="C2" s="58"/>
    </row>
    <row r="3" spans="1:3" s="39" customFormat="1" ht="15.75">
      <c r="A3" s="38"/>
      <c r="B3" s="38"/>
      <c r="C3" s="38"/>
    </row>
    <row r="4" spans="1:3" s="39" customFormat="1" ht="15.75">
      <c r="A4" s="50" t="s">
        <v>35</v>
      </c>
      <c r="B4" s="51"/>
      <c r="C4" s="52"/>
    </row>
    <row r="5" spans="1:3" s="39" customFormat="1" ht="15.75">
      <c r="B5" s="39">
        <v>1</v>
      </c>
      <c r="C5" s="39" t="s">
        <v>36</v>
      </c>
    </row>
    <row r="6" spans="1:3" s="39" customFormat="1" ht="15.75">
      <c r="B6" s="39">
        <v>2</v>
      </c>
      <c r="C6" s="39" t="s">
        <v>37</v>
      </c>
    </row>
    <row r="7" spans="1:3" s="39" customFormat="1" ht="15.75">
      <c r="B7" s="39">
        <v>3</v>
      </c>
      <c r="C7" s="39" t="s">
        <v>38</v>
      </c>
    </row>
    <row r="8" spans="1:3" s="39" customFormat="1" ht="15.75">
      <c r="B8" s="39">
        <v>4</v>
      </c>
      <c r="C8" s="39" t="s">
        <v>39</v>
      </c>
    </row>
    <row r="9" spans="1:3" s="39" customFormat="1" ht="15.75">
      <c r="B9" s="39">
        <v>5</v>
      </c>
      <c r="C9" s="39" t="s">
        <v>40</v>
      </c>
    </row>
    <row r="10" spans="1:3" s="39" customFormat="1" ht="15.75">
      <c r="A10" s="50" t="s">
        <v>41</v>
      </c>
      <c r="B10" s="51"/>
      <c r="C10" s="52"/>
    </row>
    <row r="11" spans="1:3" s="39" customFormat="1" ht="15.75">
      <c r="B11" s="39">
        <v>1</v>
      </c>
      <c r="C11" s="39" t="s">
        <v>42</v>
      </c>
    </row>
    <row r="12" spans="1:3" s="39" customFormat="1" ht="15.75">
      <c r="B12" s="39">
        <v>2</v>
      </c>
      <c r="C12" s="39" t="s">
        <v>43</v>
      </c>
    </row>
    <row r="13" spans="1:3" s="39" customFormat="1" ht="15.75">
      <c r="B13" s="39">
        <v>3</v>
      </c>
      <c r="C13" s="39" t="s">
        <v>44</v>
      </c>
    </row>
    <row r="14" spans="1:3" s="39" customFormat="1" ht="15.75">
      <c r="B14" s="39">
        <v>4</v>
      </c>
      <c r="C14" s="39" t="s">
        <v>45</v>
      </c>
    </row>
    <row r="15" spans="1:3" s="39" customFormat="1" ht="15.75">
      <c r="B15" s="39">
        <v>5</v>
      </c>
      <c r="C15" s="39" t="s">
        <v>46</v>
      </c>
    </row>
    <row r="16" spans="1:3" s="39" customFormat="1" ht="15" customHeight="1">
      <c r="A16" s="50" t="s">
        <v>47</v>
      </c>
      <c r="B16" s="51"/>
      <c r="C16" s="52"/>
    </row>
    <row r="17" spans="2:3" s="39" customFormat="1" ht="15.75">
      <c r="B17" s="39">
        <v>1</v>
      </c>
      <c r="C17" s="39" t="s">
        <v>48</v>
      </c>
    </row>
    <row r="18" spans="2:3" s="39" customFormat="1" ht="15.75">
      <c r="B18" s="39">
        <v>2</v>
      </c>
      <c r="C18" s="39" t="s">
        <v>49</v>
      </c>
    </row>
    <row r="19" spans="2:3" s="39" customFormat="1" ht="15.75">
      <c r="B19" s="39">
        <v>3</v>
      </c>
      <c r="C19" s="39" t="s">
        <v>50</v>
      </c>
    </row>
    <row r="20" spans="2:3" s="39" customFormat="1" ht="15.75">
      <c r="B20" s="39">
        <v>4</v>
      </c>
      <c r="C20" s="39" t="s">
        <v>51</v>
      </c>
    </row>
    <row r="21" spans="2:3" s="39" customFormat="1" ht="15.75">
      <c r="B21" s="39">
        <v>5</v>
      </c>
      <c r="C21" s="39" t="s">
        <v>52</v>
      </c>
    </row>
    <row r="22" spans="2:3" s="39" customFormat="1" ht="15.75"/>
  </sheetData>
  <sheetProtection algorithmName="SHA-512" hashValue="c4kfEqRPQepX+fSLmGfL2MSVqyhTeQ9p2XYARm1mD7anDocrksOgO2KDX99Ap9Lyg0Y42z4hsL5d0wQYx7jQmA==" saltValue="oeEjf4l4063Tnl0n6Uy4hQ==" spinCount="100000" sheet="1" objects="1" scenarios="1"/>
  <mergeCells count="4">
    <mergeCell ref="A4:C4"/>
    <mergeCell ref="A10:C10"/>
    <mergeCell ref="A16:C16"/>
    <mergeCell ref="A1: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C766632A351642B2CF176332B8AE2B" ma:contentTypeVersion="12" ma:contentTypeDescription="Een nieuw document maken." ma:contentTypeScope="" ma:versionID="843c8809974ca646767c3a7715510625">
  <xsd:schema xmlns:xsd="http://www.w3.org/2001/XMLSchema" xmlns:xs="http://www.w3.org/2001/XMLSchema" xmlns:p="http://schemas.microsoft.com/office/2006/metadata/properties" xmlns:ns2="2f3c290a-4dad-4331-a7c5-47e44a6ee567" xmlns:ns3="ac195f6a-3e10-4e52-b413-016bf6403b20" targetNamespace="http://schemas.microsoft.com/office/2006/metadata/properties" ma:root="true" ma:fieldsID="df3b66b6e1d71aa21f56d437d72c47e2" ns2:_="" ns3:_="">
    <xsd:import namespace="2f3c290a-4dad-4331-a7c5-47e44a6ee567"/>
    <xsd:import namespace="ac195f6a-3e10-4e52-b413-016bf6403b2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3c290a-4dad-4331-a7c5-47e44a6ee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aa6cdea-e0b6-44d2-8ef7-1def24b5cd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195f6a-3e10-4e52-b413-016bf6403b2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fd75ad40-e64f-4808-9797-2acfcf785e5b}" ma:internalName="TaxCatchAll" ma:showField="CatchAllData" ma:web="ac195f6a-3e10-4e52-b413-016bf6403b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c195f6a-3e10-4e52-b413-016bf6403b20">
      <UserInfo>
        <DisplayName/>
        <AccountId xsi:nil="true"/>
        <AccountType/>
      </UserInfo>
    </SharedWithUsers>
    <lcf76f155ced4ddcb4097134ff3c332f xmlns="2f3c290a-4dad-4331-a7c5-47e44a6ee567">
      <Terms xmlns="http://schemas.microsoft.com/office/infopath/2007/PartnerControls"/>
    </lcf76f155ced4ddcb4097134ff3c332f>
    <TaxCatchAll xmlns="ac195f6a-3e10-4e52-b413-016bf6403b20" xsi:nil="true"/>
  </documentManagement>
</p:properties>
</file>

<file path=customXml/itemProps1.xml><?xml version="1.0" encoding="utf-8"?>
<ds:datastoreItem xmlns:ds="http://schemas.openxmlformats.org/officeDocument/2006/customXml" ds:itemID="{1A15B5F5-66F5-4788-A837-4CE9C799D0E0}"/>
</file>

<file path=customXml/itemProps2.xml><?xml version="1.0" encoding="utf-8"?>
<ds:datastoreItem xmlns:ds="http://schemas.openxmlformats.org/officeDocument/2006/customXml" ds:itemID="{7A21DD87-D6FE-4BE2-8164-7168E88CA6CD}"/>
</file>

<file path=customXml/itemProps3.xml><?xml version="1.0" encoding="utf-8"?>
<ds:datastoreItem xmlns:ds="http://schemas.openxmlformats.org/officeDocument/2006/customXml" ds:itemID="{F6F397D6-392F-45BD-9705-85669E7B0F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Wierik, Astrid te;r.krol@almelo.nl</dc:creator>
  <cp:keywords/>
  <dc:description/>
  <cp:lastModifiedBy/>
  <cp:revision/>
  <dcterms:created xsi:type="dcterms:W3CDTF">2021-08-30T08:20:17Z</dcterms:created>
  <dcterms:modified xsi:type="dcterms:W3CDTF">2024-04-11T13:46:27Z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0x01010053C766632A351642B2CF176332B8AE2B</vt:lpwstr>
  </property>
  <property fmtid="{D5CDD505-2E9C-101B-9397-08002B2CF9AE}" pid="3" name="Order">
    <vt:r8>41400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