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25"/>
  <workbookPr defaultThemeVersion="124226"/>
  <mc:AlternateContent xmlns:mc="http://schemas.openxmlformats.org/markup-compatibility/2006">
    <mc:Choice Requires="x15">
      <x15ac:absPath xmlns:x15ac="http://schemas.microsoft.com/office/spreadsheetml/2010/11/ac" url="https://newuniversity.sharepoint.com/sites/20210224002/Shared Documents/Aanbestedingen/2024 AV-middelen/2. Aanbestedingsdocumenten/Concept/"/>
    </mc:Choice>
  </mc:AlternateContent>
  <xr:revisionPtr revIDLastSave="875" documentId="8_{7B02C1C7-E675-4328-862B-B64BF40409E6}" xr6:coauthVersionLast="47" xr6:coauthVersionMax="47" xr10:uidLastSave="{B28E1881-349B-4FC2-A404-310F50C2C32A}"/>
  <bookViews>
    <workbookView xWindow="-120" yWindow="-120" windowWidth="29040" windowHeight="15720" firstSheet="1" activeTab="1" xr2:uid="{00000000-000D-0000-FFFF-FFFF00000000}"/>
  </bookViews>
  <sheets>
    <sheet name="Voorwaarden prijzenblad" sheetId="3" r:id="rId1"/>
    <sheet name="Prijzenblad AV-middel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 l="1"/>
  <c r="E9" i="2"/>
  <c r="E10" i="2"/>
  <c r="E11" i="2"/>
  <c r="E12" i="2"/>
  <c r="E13" i="2"/>
  <c r="E14" i="2"/>
  <c r="E15" i="2"/>
  <c r="E16" i="2"/>
  <c r="E17" i="2"/>
  <c r="E18" i="2"/>
  <c r="E19" i="2"/>
  <c r="E26" i="2" l="1"/>
  <c r="E27" i="2"/>
  <c r="E28" i="2"/>
  <c r="E25" i="2"/>
  <c r="E24" i="2"/>
  <c r="E29" i="2" l="1"/>
  <c r="E7" i="2" l="1"/>
  <c r="E20" i="2" l="1"/>
  <c r="D32" i="2" s="1"/>
</calcChain>
</file>

<file path=xl/sharedStrings.xml><?xml version="1.0" encoding="utf-8"?>
<sst xmlns="http://schemas.openxmlformats.org/spreadsheetml/2006/main" count="64" uniqueCount="60">
  <si>
    <t>Prijzenblad Werkplekhardware</t>
  </si>
  <si>
    <t>Uitgangspunten prijzenblad</t>
  </si>
  <si>
    <t>Aan genoemde aantallen in dit prijzenblad kunnen geen rechten worden ontleend.</t>
  </si>
  <si>
    <t>NHL Stenden Hogeschool verwacht van Inschrijver dat hij in het kader van transparante prijsstelling de kosten onder de daarbij behorende activiteit respectievelijk kostenpost opneemt passend bij het te leveren product en/of de te verrichten activiteit.</t>
  </si>
  <si>
    <t>Inschrijver mag niet (ook niet op onderdelen) met 0-tarieven inschrijven.</t>
  </si>
  <si>
    <t>Prijzen dienen marktconform te zijn.</t>
  </si>
  <si>
    <t>Strategische inschrijvingen worden afgewezen. Inschijver dient derhalve een realistisch aanbod te doen.</t>
  </si>
  <si>
    <t>Alle aan het prijsonderdeel toegewezen kosten moeten worden verdisconteerd in de prijsopgave; het is niet toegestaan om kostenposten voor eigen rekening te nemen of te verdisconteren in een ander prijsonderdeel.</t>
  </si>
  <si>
    <t xml:space="preserve">Manipulatieve inschrijven zijn niet toegestaan. </t>
  </si>
  <si>
    <t>Inschrijver dient uitsluitend de geel gearceerde cellen te voorzien van de gevraagde informatie.</t>
  </si>
  <si>
    <t>Inschrijvers dienen alle gevraagde prijzen volledig in te vullen met gebruikmaking van dit prijzenblad. Dit geldt expliciet ook voor alle gevraagde optionele diensten.</t>
  </si>
  <si>
    <t>De opgegeven prijzen/ percentages dienen op maximaal twee cijfers achter de komma te worden afgerond.</t>
  </si>
  <si>
    <t>De prijzen dienen alle kosten te bevatten die nodig zijn voor het uitvoeren van de werkzaamheden, inclusief overhead, uitvoeringskosten, reiskosten, algemene kosten, winst en risico, afschrijvingskosten en dergelijke. Kosten welke niet in de template zijn opgenomen kunnen niet bij de Opdrachtgever in rekening worden gebracht.</t>
  </si>
  <si>
    <t>De prijsopgave dient in Euro’s en exclusief BTW te geschieden.</t>
  </si>
  <si>
    <t>Het prijzenblad gaat uit van een berekening van de prijzen over een looptijd van 2 jaar (24 maanden) (TCO-berekening). De som van de subtotalen vormt de fictieve TCO. Het is een fictieve TCO omdat de benoemde volumes slechts indicatief zijn en met optionele diensten wordt gerekend.</t>
  </si>
  <si>
    <t>Inschrijver</t>
  </si>
  <si>
    <t>Naam</t>
  </si>
  <si>
    <t>Functie</t>
  </si>
  <si>
    <t>Onderneming</t>
  </si>
  <si>
    <t>Handtekening*</t>
  </si>
  <si>
    <t>Plaats en datum</t>
  </si>
  <si>
    <t>* rechtsgeldig ondertekend</t>
  </si>
  <si>
    <t>Prijzenblad AV-middelen</t>
  </si>
  <si>
    <t xml:space="preserve">* Kortingen gelden gedurende de looptijd van de raamovereenkomst, incl. verlengingen, per product. </t>
  </si>
  <si>
    <r>
      <t xml:space="preserve">* Inschrijver dient </t>
    </r>
    <r>
      <rPr>
        <u/>
        <sz val="9"/>
        <color theme="1"/>
        <rFont val="Arial"/>
        <family val="2"/>
      </rPr>
      <t>alle gele vlakken</t>
    </r>
    <r>
      <rPr>
        <sz val="9"/>
        <color theme="1"/>
        <rFont val="Arial"/>
        <family val="2"/>
      </rPr>
      <t xml:space="preserve"> in te vullen </t>
    </r>
  </si>
  <si>
    <t>A. Levering hardware en toebehoren</t>
  </si>
  <si>
    <t>Omschrijving
Vast opslagpercentage op netto inkoopprijs AV-middelen</t>
  </si>
  <si>
    <t>Prijs</t>
  </si>
  <si>
    <t>Opslagpercentage</t>
  </si>
  <si>
    <t>Totaalprijs</t>
  </si>
  <si>
    <t>LCD monitoren zonder touchfaciliteit</t>
  </si>
  <si>
    <t>LCD touchmonitoren</t>
  </si>
  <si>
    <t>Projectoren</t>
  </si>
  <si>
    <t>Projectieschermen</t>
  </si>
  <si>
    <t>Bevestigingssystemen en trolleys voor LCD monitoren en projectoren</t>
  </si>
  <si>
    <t>Kabelopbergsystemen</t>
  </si>
  <si>
    <t>Audio DSP's en Audio mixers</t>
  </si>
  <si>
    <t>Audio luidsprekers (soundbars)</t>
  </si>
  <si>
    <t>Audio versterkers</t>
  </si>
  <si>
    <t>Bedrade- en zender microfoons</t>
  </si>
  <si>
    <t>Camera's, videomixers, recorders en hulp apparatuur voor camera volgsystemen, webconference (hw en sw), excl. licenties</t>
  </si>
  <si>
    <t>Lichtapparatuur</t>
  </si>
  <si>
    <t>Diverse overige AV-middelen</t>
  </si>
  <si>
    <t>Subtotaal A over 24 maanden</t>
  </si>
  <si>
    <r>
      <t xml:space="preserve">Toelichting:
* Inschrijver hanteert een vast </t>
    </r>
    <r>
      <rPr>
        <b/>
        <sz val="9"/>
        <color rgb="FF000000"/>
        <rFont val="Arial"/>
        <family val="2"/>
      </rPr>
      <t>opslagpercentage</t>
    </r>
    <r>
      <rPr>
        <sz val="9"/>
        <color rgb="FF000000"/>
        <rFont val="Arial"/>
        <family val="2"/>
      </rPr>
      <t xml:space="preserve"> op haar netto inkoopprijs. De netto inkoopprijs is de inkoopprijs die de fabrikant/vendor aan Inschrijver in rekening brengt. 
* Inschrijver garandeert dat het vaste opslagpercentage hanteert op de netto inkoopprijs van de producten vast staat gedurende de gehele looptijd (inclusief optiejaren) van de Raamovereenkomst. In het vaste opslagpercentage dient Inschrijver alle relevante kosten op te nemen. </t>
    </r>
  </si>
  <si>
    <t>B. Aanvullende diensten</t>
  </si>
  <si>
    <t>Omschrijving</t>
  </si>
  <si>
    <t>Component</t>
  </si>
  <si>
    <t>Aantal</t>
  </si>
  <si>
    <t>Prijs per eenheid</t>
  </si>
  <si>
    <t>Totaalprijs over 2 jaar</t>
  </si>
  <si>
    <t>Uurtarief voor correctief onderhoud, integrale vervangingen, verhuizingen en projecten - Projectleider</t>
  </si>
  <si>
    <t>prijs per uur</t>
  </si>
  <si>
    <t>Uurtarief voor correctief onderhoud, integrale vervangingen, verhuizingen en projecten - Werkvoorbereider</t>
  </si>
  <si>
    <t>Uurtarief voor correctief onderhoud, integrale vervangingen, verhuizingen en projecten - Servicemonteur</t>
  </si>
  <si>
    <t>Uurtarief voor correctief onderhoud, integrale vervangingen, verhuizingen en projecten - Installatiemonteur</t>
  </si>
  <si>
    <t>Uurtarief voor correctief onderhoud, integrale vervangingen, verhuizingen en projecten - Programmeur</t>
  </si>
  <si>
    <t>Subtotaal B over 24 maanden</t>
  </si>
  <si>
    <t>Toelichting:
Er zijn indicatieve af te nemen eenheden opgegeven, welke als weging gelden per soort dienst voor de TCO-berekening. Het geldt niet als minimum of maximum aantal eenheden.</t>
  </si>
  <si>
    <t>Totaalprijs voor beoordeling prijsstelling over 24 maanden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</si>
</sst>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0.0%"/>
    <numFmt numFmtId="166" formatCode="&quot;€&quot;\ #,##0.00"/>
  </numFmts>
  <fonts count="18">
    <font>
      <sz val="11"/>
      <color theme="1"/>
      <name val="Calibri"/>
      <family val="2"/>
      <scheme val="minor"/>
    </font>
    <font>
      <b/>
      <sz val="9"/>
      <color theme="1"/>
      <name val="Arial"/>
      <family val="2"/>
    </font>
    <font>
      <sz val="9"/>
      <color theme="1"/>
      <name val="Arial"/>
      <family val="2"/>
    </font>
    <font>
      <b/>
      <sz val="16"/>
      <color theme="1"/>
      <name val="Arial"/>
      <family val="2"/>
    </font>
    <font>
      <u/>
      <sz val="9"/>
      <color theme="1"/>
      <name val="Arial"/>
      <family val="2"/>
    </font>
    <font>
      <b/>
      <sz val="14"/>
      <name val="Arial"/>
      <family val="2"/>
    </font>
    <font>
      <sz val="11"/>
      <color rgb="FF000000"/>
      <name val="Calibri"/>
      <family val="2"/>
      <scheme val="minor"/>
    </font>
    <font>
      <b/>
      <sz val="12"/>
      <color rgb="FF000000"/>
      <name val="Calibri"/>
      <family val="2"/>
      <scheme val="minor"/>
    </font>
    <font>
      <sz val="9"/>
      <color rgb="FF000000"/>
      <name val="Arial"/>
      <family val="2"/>
    </font>
    <font>
      <sz val="11"/>
      <color theme="1"/>
      <name val="Calibri"/>
      <family val="2"/>
      <scheme val="minor"/>
    </font>
    <font>
      <b/>
      <sz val="10"/>
      <color theme="0"/>
      <name val="Arial"/>
      <family val="2"/>
    </font>
    <font>
      <b/>
      <sz val="12"/>
      <color theme="0"/>
      <name val="Arial"/>
      <family val="2"/>
    </font>
    <font>
      <sz val="10"/>
      <color rgb="FF000000"/>
      <name val="Calibri"/>
      <family val="2"/>
      <scheme val="minor"/>
    </font>
    <font>
      <sz val="9"/>
      <name val="Arial"/>
      <family val="2"/>
    </font>
    <font>
      <sz val="10"/>
      <color rgb="FF000000"/>
      <name val="Calibri"/>
      <family val="2"/>
    </font>
    <font>
      <b/>
      <sz val="9"/>
      <color rgb="FF000000"/>
      <name val="Arial"/>
      <family val="2"/>
    </font>
    <font>
      <b/>
      <sz val="11"/>
      <color theme="1"/>
      <name val="Arial"/>
      <family val="2"/>
    </font>
    <font>
      <b/>
      <sz val="11"/>
      <color theme="0"/>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D9D9D9"/>
        <bgColor rgb="FF000000"/>
      </patternFill>
    </fill>
    <fill>
      <patternFill patternType="solid">
        <fgColor rgb="FFFFFF00"/>
        <bgColor rgb="FF000000"/>
      </patternFill>
    </fill>
    <fill>
      <patternFill patternType="solid">
        <fgColor theme="0" tint="-0.34998626667073579"/>
        <bgColor rgb="FF000000"/>
      </patternFill>
    </fill>
    <fill>
      <patternFill patternType="solid">
        <fgColor rgb="FFF2F2F2"/>
        <bgColor rgb="FF000000"/>
      </patternFill>
    </fill>
    <fill>
      <patternFill patternType="solid">
        <fgColor theme="4"/>
        <bgColor indexed="64"/>
      </patternFill>
    </fill>
    <fill>
      <patternFill patternType="solid">
        <fgColor theme="0"/>
        <bgColor indexed="64"/>
      </patternFill>
    </fill>
    <fill>
      <patternFill patternType="solid">
        <fgColor theme="0"/>
        <bgColor rgb="FF000000"/>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rgb="FF000000"/>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0" fontId="9" fillId="0" borderId="0"/>
  </cellStyleXfs>
  <cellXfs count="52">
    <xf numFmtId="0" fontId="0" fillId="0" borderId="0" xfId="0"/>
    <xf numFmtId="0" fontId="2" fillId="3" borderId="0" xfId="0" applyFont="1" applyFill="1" applyAlignment="1">
      <alignment horizontal="left"/>
    </xf>
    <xf numFmtId="0" fontId="2" fillId="3" borderId="11" xfId="0" applyFont="1" applyFill="1" applyBorder="1" applyAlignment="1">
      <alignment horizontal="left"/>
    </xf>
    <xf numFmtId="165" fontId="2" fillId="4" borderId="4" xfId="0" applyNumberFormat="1" applyFont="1" applyFill="1" applyBorder="1" applyAlignment="1" applyProtection="1">
      <alignment vertical="top"/>
      <protection locked="0"/>
    </xf>
    <xf numFmtId="0" fontId="2" fillId="3" borderId="9" xfId="0" applyFont="1" applyFill="1" applyBorder="1" applyAlignment="1">
      <alignment horizontal="left"/>
    </xf>
    <xf numFmtId="0" fontId="2" fillId="3" borderId="10" xfId="0" applyFont="1" applyFill="1" applyBorder="1" applyAlignment="1">
      <alignment horizontal="left"/>
    </xf>
    <xf numFmtId="0" fontId="6" fillId="0" borderId="0" xfId="0" applyFont="1"/>
    <xf numFmtId="0" fontId="7" fillId="0" borderId="0" xfId="0" applyFont="1"/>
    <xf numFmtId="0" fontId="6" fillId="6" borderId="4" xfId="0" applyFont="1" applyFill="1" applyBorder="1"/>
    <xf numFmtId="0" fontId="6" fillId="7" borderId="4" xfId="0" applyFont="1" applyFill="1" applyBorder="1"/>
    <xf numFmtId="0" fontId="5" fillId="8" borderId="13" xfId="0" applyFont="1" applyFill="1" applyBorder="1" applyAlignment="1">
      <alignment vertical="center"/>
    </xf>
    <xf numFmtId="164" fontId="2" fillId="4" borderId="5" xfId="0" applyNumberFormat="1" applyFont="1" applyFill="1" applyBorder="1" applyAlignment="1">
      <alignment vertical="top"/>
    </xf>
    <xf numFmtId="0" fontId="10" fillId="10" borderId="0" xfId="0" applyFont="1" applyFill="1" applyAlignment="1">
      <alignment horizontal="left" vertical="center" wrapText="1"/>
    </xf>
    <xf numFmtId="0" fontId="11" fillId="10" borderId="0" xfId="0" applyFont="1" applyFill="1" applyAlignment="1">
      <alignment horizontal="left" vertical="center" wrapText="1"/>
    </xf>
    <xf numFmtId="0" fontId="1" fillId="2" borderId="12" xfId="0" applyFont="1" applyFill="1" applyBorder="1" applyAlignment="1">
      <alignment vertical="top"/>
    </xf>
    <xf numFmtId="0" fontId="1" fillId="2" borderId="3" xfId="0" applyFont="1" applyFill="1" applyBorder="1" applyAlignment="1">
      <alignment vertical="top" wrapText="1"/>
    </xf>
    <xf numFmtId="0" fontId="1" fillId="2" borderId="3" xfId="0" applyFont="1" applyFill="1" applyBorder="1" applyAlignment="1">
      <alignment horizontal="center" vertical="top" wrapText="1"/>
    </xf>
    <xf numFmtId="164" fontId="0" fillId="0" borderId="0" xfId="0" applyNumberFormat="1"/>
    <xf numFmtId="164" fontId="2" fillId="5" borderId="4" xfId="0" applyNumberFormat="1" applyFont="1" applyFill="1" applyBorder="1" applyAlignment="1" applyProtection="1">
      <alignment vertical="top"/>
      <protection locked="0"/>
    </xf>
    <xf numFmtId="0" fontId="8" fillId="12" borderId="2" xfId="0" applyFont="1" applyFill="1" applyBorder="1" applyAlignment="1">
      <alignment wrapText="1"/>
    </xf>
    <xf numFmtId="164" fontId="2" fillId="11" borderId="4" xfId="0" applyNumberFormat="1" applyFont="1" applyFill="1" applyBorder="1" applyAlignment="1" applyProtection="1">
      <alignment vertical="top"/>
      <protection locked="0"/>
    </xf>
    <xf numFmtId="0" fontId="8" fillId="12" borderId="15" xfId="0" applyFont="1" applyFill="1" applyBorder="1" applyAlignment="1">
      <alignment wrapText="1"/>
    </xf>
    <xf numFmtId="166" fontId="2" fillId="11" borderId="4" xfId="0" applyNumberFormat="1" applyFont="1" applyFill="1" applyBorder="1" applyAlignment="1">
      <alignment horizontal="right" vertical="center" wrapText="1"/>
    </xf>
    <xf numFmtId="0" fontId="2" fillId="0" borderId="4" xfId="0" applyFont="1" applyBorder="1" applyAlignment="1">
      <alignment horizontal="left" vertical="center" wrapText="1"/>
    </xf>
    <xf numFmtId="164" fontId="17" fillId="5" borderId="4" xfId="0" applyNumberFormat="1" applyFont="1" applyFill="1" applyBorder="1"/>
    <xf numFmtId="0" fontId="1" fillId="2" borderId="12" xfId="0" applyFont="1" applyFill="1" applyBorder="1" applyAlignment="1">
      <alignment horizontal="left" vertical="top"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4" fillId="0" borderId="1" xfId="0" applyFont="1" applyBorder="1" applyAlignment="1">
      <alignment wrapText="1"/>
    </xf>
    <xf numFmtId="0" fontId="14" fillId="0" borderId="16" xfId="0" applyFont="1" applyBorder="1" applyAlignment="1">
      <alignment wrapText="1"/>
    </xf>
    <xf numFmtId="0" fontId="7" fillId="6" borderId="1" xfId="0" applyFont="1" applyFill="1" applyBorder="1" applyAlignment="1">
      <alignment horizontal="left"/>
    </xf>
    <xf numFmtId="0" fontId="7" fillId="6" borderId="2" xfId="0" applyFont="1" applyFill="1" applyBorder="1" applyAlignment="1">
      <alignment horizontal="left"/>
    </xf>
    <xf numFmtId="0" fontId="6" fillId="6" borderId="1" xfId="0" applyFont="1" applyFill="1" applyBorder="1" applyAlignment="1">
      <alignment horizontal="left"/>
    </xf>
    <xf numFmtId="0" fontId="6" fillId="6" borderId="2" xfId="0" applyFont="1" applyFill="1" applyBorder="1" applyAlignment="1">
      <alignment horizontal="left"/>
    </xf>
    <xf numFmtId="0" fontId="12" fillId="0" borderId="4" xfId="0" applyFont="1" applyBorder="1" applyAlignment="1">
      <alignment horizontal="left" vertical="center" wrapText="1"/>
    </xf>
    <xf numFmtId="0" fontId="12" fillId="11" borderId="4" xfId="0" applyFont="1" applyFill="1" applyBorder="1" applyAlignment="1">
      <alignment horizontal="left" vertical="center" wrapText="1"/>
    </xf>
    <xf numFmtId="0" fontId="8" fillId="12" borderId="6" xfId="0" applyFont="1" applyFill="1" applyBorder="1" applyAlignment="1">
      <alignment horizontal="left" wrapText="1"/>
    </xf>
    <xf numFmtId="0" fontId="8" fillId="12" borderId="2" xfId="0" applyFont="1" applyFill="1" applyBorder="1" applyAlignment="1">
      <alignment horizontal="left" wrapText="1"/>
    </xf>
    <xf numFmtId="0" fontId="8" fillId="9" borderId="6" xfId="0" applyFont="1" applyFill="1" applyBorder="1" applyAlignment="1">
      <alignment horizontal="left" vertical="top" wrapText="1"/>
    </xf>
    <xf numFmtId="0" fontId="13" fillId="3" borderId="14" xfId="0" applyFont="1" applyFill="1" applyBorder="1" applyAlignment="1">
      <alignment horizontal="left" vertical="top" wrapText="1"/>
    </xf>
    <xf numFmtId="0" fontId="13" fillId="3" borderId="0" xfId="0" applyFont="1" applyFill="1" applyAlignment="1">
      <alignment horizontal="left" vertical="top" wrapText="1"/>
    </xf>
    <xf numFmtId="0" fontId="3" fillId="3" borderId="8" xfId="0" applyFont="1" applyFill="1" applyBorder="1" applyAlignment="1">
      <alignment horizontal="left"/>
    </xf>
    <xf numFmtId="0" fontId="3" fillId="3" borderId="7" xfId="0" applyFont="1" applyFill="1" applyBorder="1" applyAlignment="1">
      <alignment horizontal="left"/>
    </xf>
    <xf numFmtId="0" fontId="16" fillId="5" borderId="1" xfId="0" applyFont="1" applyFill="1" applyBorder="1" applyAlignment="1">
      <alignment horizontal="left"/>
    </xf>
    <xf numFmtId="0" fontId="16" fillId="5" borderId="6" xfId="0" applyFont="1" applyFill="1" applyBorder="1" applyAlignment="1">
      <alignment horizontal="left"/>
    </xf>
    <xf numFmtId="0" fontId="16" fillId="5" borderId="2" xfId="0" applyFont="1" applyFill="1" applyBorder="1" applyAlignment="1">
      <alignment horizontal="left"/>
    </xf>
    <xf numFmtId="0" fontId="1" fillId="2" borderId="17" xfId="0" applyFont="1" applyFill="1" applyBorder="1" applyAlignment="1">
      <alignment horizontal="left" vertical="center"/>
    </xf>
    <xf numFmtId="0" fontId="1" fillId="2" borderId="6" xfId="0" applyFont="1" applyFill="1" applyBorder="1" applyAlignment="1">
      <alignment horizontal="left" vertical="center"/>
    </xf>
    <xf numFmtId="0" fontId="1" fillId="2" borderId="15" xfId="0" applyFont="1" applyFill="1" applyBorder="1" applyAlignment="1">
      <alignment horizontal="left"/>
    </xf>
    <xf numFmtId="0" fontId="11" fillId="10" borderId="6"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cellXfs>
  <cellStyles count="2">
    <cellStyle name="Normal" xfId="0" builtinId="0"/>
    <cellStyle name="Standaard 3" xfId="1" xr:uid="{72F8E291-8369-489D-87E8-DD5B5CF6D4BB}"/>
  </cellStyles>
  <dxfs count="0"/>
  <tableStyles count="1" defaultTableStyle="TableStyleMedium2" defaultPivotStyle="PivotStyleLight16">
    <tableStyle name="Invisible" pivot="0" table="0" count="0" xr9:uid="{6490A883-7BD3-48C0-820A-5B062C4A0D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2538342</xdr:colOff>
      <xdr:row>2</xdr:row>
      <xdr:rowOff>13529</xdr:rowOff>
    </xdr:from>
    <xdr:to>
      <xdr:col>0</xdr:col>
      <xdr:colOff>2679147</xdr:colOff>
      <xdr:row>2</xdr:row>
      <xdr:rowOff>146050</xdr:rowOff>
    </xdr:to>
    <xdr:sp macro="" textlink="">
      <xdr:nvSpPr>
        <xdr:cNvPr id="2" name="Rechthoek 1">
          <a:extLst>
            <a:ext uri="{FF2B5EF4-FFF2-40B4-BE49-F238E27FC236}">
              <a16:creationId xmlns:a16="http://schemas.microsoft.com/office/drawing/2014/main" id="{C5A6A82B-F8C6-44F2-A57D-A1D564EDCBBB}"/>
            </a:ext>
          </a:extLst>
        </xdr:cNvPr>
        <xdr:cNvSpPr/>
      </xdr:nvSpPr>
      <xdr:spPr>
        <a:xfrm>
          <a:off x="2538342" y="635829"/>
          <a:ext cx="140805" cy="13252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EC8B-D796-4AE2-8561-1B1BB19E36E6}">
  <dimension ref="A1:B24"/>
  <sheetViews>
    <sheetView zoomScaleNormal="100" workbookViewId="0">
      <selection activeCell="A14" sqref="A14:B14"/>
    </sheetView>
  </sheetViews>
  <sheetFormatPr defaultRowHeight="15"/>
  <cols>
    <col min="1" max="1" width="49" customWidth="1"/>
    <col min="2" max="2" width="24.42578125" customWidth="1"/>
  </cols>
  <sheetData>
    <row r="1" spans="1:2" ht="18">
      <c r="A1" s="10" t="s">
        <v>0</v>
      </c>
      <c r="B1" s="10"/>
    </row>
    <row r="2" spans="1:2">
      <c r="A2" s="6"/>
      <c r="B2" s="6"/>
    </row>
    <row r="3" spans="1:2" ht="15.75">
      <c r="A3" s="7" t="s">
        <v>1</v>
      </c>
      <c r="B3" s="6"/>
    </row>
    <row r="4" spans="1:2" ht="20.25" customHeight="1">
      <c r="A4" s="26" t="s">
        <v>2</v>
      </c>
      <c r="B4" s="27"/>
    </row>
    <row r="5" spans="1:2" ht="39" customHeight="1">
      <c r="A5" s="28" t="s">
        <v>3</v>
      </c>
      <c r="B5" s="29"/>
    </row>
    <row r="6" spans="1:2">
      <c r="A6" s="28" t="s">
        <v>4</v>
      </c>
      <c r="B6" s="29"/>
    </row>
    <row r="7" spans="1:2">
      <c r="A7" s="34" t="s">
        <v>5</v>
      </c>
      <c r="B7" s="34"/>
    </row>
    <row r="8" spans="1:2" ht="25.5" customHeight="1">
      <c r="A8" s="28" t="s">
        <v>6</v>
      </c>
      <c r="B8" s="29"/>
    </row>
    <row r="9" spans="1:2" ht="42.75" customHeight="1">
      <c r="A9" s="28" t="s">
        <v>7</v>
      </c>
      <c r="B9" s="29"/>
    </row>
    <row r="10" spans="1:2">
      <c r="A10" s="34" t="s">
        <v>8</v>
      </c>
      <c r="B10" s="34"/>
    </row>
    <row r="11" spans="1:2" ht="25.5" customHeight="1">
      <c r="A11" s="34" t="s">
        <v>9</v>
      </c>
      <c r="B11" s="34"/>
    </row>
    <row r="12" spans="1:2" ht="30.75" customHeight="1">
      <c r="A12" s="34" t="s">
        <v>10</v>
      </c>
      <c r="B12" s="34"/>
    </row>
    <row r="13" spans="1:2" ht="27" customHeight="1">
      <c r="A13" s="34" t="s">
        <v>11</v>
      </c>
      <c r="B13" s="34"/>
    </row>
    <row r="14" spans="1:2" ht="57" customHeight="1">
      <c r="A14" s="34" t="s">
        <v>12</v>
      </c>
      <c r="B14" s="34"/>
    </row>
    <row r="15" spans="1:2" ht="15" customHeight="1">
      <c r="A15" s="34" t="s">
        <v>13</v>
      </c>
      <c r="B15" s="34"/>
    </row>
    <row r="16" spans="1:2" ht="51" customHeight="1">
      <c r="A16" s="35" t="s">
        <v>14</v>
      </c>
      <c r="B16" s="35"/>
    </row>
    <row r="17" spans="1:2" ht="15" customHeight="1">
      <c r="B17" s="6"/>
    </row>
    <row r="18" spans="1:2" ht="15.75" customHeight="1">
      <c r="A18" s="30" t="s">
        <v>15</v>
      </c>
      <c r="B18" s="31"/>
    </row>
    <row r="19" spans="1:2" ht="15" customHeight="1">
      <c r="A19" s="8" t="s">
        <v>16</v>
      </c>
      <c r="B19" s="9"/>
    </row>
    <row r="20" spans="1:2" ht="15" customHeight="1">
      <c r="A20" s="8" t="s">
        <v>17</v>
      </c>
      <c r="B20" s="9"/>
    </row>
    <row r="21" spans="1:2" ht="15" customHeight="1">
      <c r="A21" s="8" t="s">
        <v>18</v>
      </c>
      <c r="B21" s="9"/>
    </row>
    <row r="22" spans="1:2" ht="15" customHeight="1">
      <c r="A22" s="8" t="s">
        <v>19</v>
      </c>
      <c r="B22" s="9"/>
    </row>
    <row r="23" spans="1:2" ht="15" customHeight="1">
      <c r="A23" s="8" t="s">
        <v>20</v>
      </c>
      <c r="B23" s="9"/>
    </row>
    <row r="24" spans="1:2">
      <c r="A24" s="32" t="s">
        <v>21</v>
      </c>
      <c r="B24" s="33"/>
    </row>
  </sheetData>
  <mergeCells count="15">
    <mergeCell ref="A4:B4"/>
    <mergeCell ref="A5:B5"/>
    <mergeCell ref="A18:B18"/>
    <mergeCell ref="A24:B24"/>
    <mergeCell ref="A7:B7"/>
    <mergeCell ref="A12:B12"/>
    <mergeCell ref="A13:B13"/>
    <mergeCell ref="A10:B10"/>
    <mergeCell ref="A14:B14"/>
    <mergeCell ref="A11:B11"/>
    <mergeCell ref="A15:B15"/>
    <mergeCell ref="A16:B16"/>
    <mergeCell ref="A6:B6"/>
    <mergeCell ref="A8:B8"/>
    <mergeCell ref="A9:B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4360-C6D3-48C1-9B13-D3127F6410C0}">
  <sheetPr>
    <pageSetUpPr fitToPage="1"/>
  </sheetPr>
  <dimension ref="A1:G48"/>
  <sheetViews>
    <sheetView tabSelected="1" zoomScale="103" zoomScaleNormal="103" workbookViewId="0">
      <selection activeCell="D24" sqref="D24"/>
    </sheetView>
  </sheetViews>
  <sheetFormatPr defaultRowHeight="15"/>
  <cols>
    <col min="1" max="1" width="92.5703125" customWidth="1"/>
    <col min="2" max="2" width="10.28515625" bestFit="1" customWidth="1"/>
    <col min="3" max="3" width="14.85546875" customWidth="1"/>
    <col min="4" max="4" width="16.140625" bestFit="1" customWidth="1"/>
    <col min="5" max="5" width="13.7109375" bestFit="1" customWidth="1"/>
    <col min="7" max="7" width="13.140625" bestFit="1" customWidth="1"/>
  </cols>
  <sheetData>
    <row r="1" spans="1:7" ht="20.25">
      <c r="A1" s="41" t="s">
        <v>22</v>
      </c>
      <c r="B1" s="42"/>
      <c r="C1" s="42"/>
      <c r="D1" s="42"/>
      <c r="E1" s="42"/>
    </row>
    <row r="2" spans="1:7">
      <c r="A2" s="2" t="s">
        <v>23</v>
      </c>
      <c r="B2" s="1"/>
      <c r="C2" s="1"/>
      <c r="D2" s="1"/>
      <c r="E2" s="1"/>
    </row>
    <row r="3" spans="1:7" ht="15.75" thickBot="1">
      <c r="A3" s="4" t="s">
        <v>24</v>
      </c>
      <c r="B3" s="5"/>
      <c r="C3" s="5"/>
      <c r="D3" s="5"/>
      <c r="E3" s="5"/>
    </row>
    <row r="4" spans="1:7">
      <c r="A4" s="1"/>
      <c r="B4" s="1"/>
      <c r="C4" s="1"/>
      <c r="D4" s="1"/>
      <c r="E4" s="1"/>
    </row>
    <row r="5" spans="1:7" ht="15.75">
      <c r="A5" s="13" t="s">
        <v>25</v>
      </c>
      <c r="B5" s="13"/>
      <c r="C5" s="13"/>
      <c r="D5" s="12"/>
      <c r="E5" s="12"/>
    </row>
    <row r="6" spans="1:7" ht="30.75" customHeight="1">
      <c r="A6" s="50" t="s">
        <v>26</v>
      </c>
      <c r="B6" s="51"/>
      <c r="C6" s="14" t="s">
        <v>27</v>
      </c>
      <c r="D6" s="16" t="s">
        <v>28</v>
      </c>
      <c r="E6" s="15" t="s">
        <v>29</v>
      </c>
    </row>
    <row r="7" spans="1:7" ht="19.5" customHeight="1">
      <c r="A7" s="36" t="s">
        <v>30</v>
      </c>
      <c r="B7" s="37"/>
      <c r="C7" s="22">
        <v>200000</v>
      </c>
      <c r="D7" s="3"/>
      <c r="E7" s="20">
        <f t="shared" ref="E7:E19" si="0">C7+(C7*D7)</f>
        <v>200000</v>
      </c>
      <c r="G7" s="17"/>
    </row>
    <row r="8" spans="1:7">
      <c r="A8" s="36" t="s">
        <v>31</v>
      </c>
      <c r="B8" s="37"/>
      <c r="C8" s="22">
        <v>200000</v>
      </c>
      <c r="D8" s="3"/>
      <c r="E8" s="20">
        <f t="shared" si="0"/>
        <v>200000</v>
      </c>
    </row>
    <row r="9" spans="1:7">
      <c r="A9" s="36" t="s">
        <v>32</v>
      </c>
      <c r="B9" s="37"/>
      <c r="C9" s="22">
        <v>100000</v>
      </c>
      <c r="D9" s="3"/>
      <c r="E9" s="20">
        <f t="shared" si="0"/>
        <v>100000</v>
      </c>
    </row>
    <row r="10" spans="1:7">
      <c r="A10" s="36" t="s">
        <v>33</v>
      </c>
      <c r="B10" s="37"/>
      <c r="C10" s="22">
        <v>50000</v>
      </c>
      <c r="D10" s="3"/>
      <c r="E10" s="20">
        <f t="shared" si="0"/>
        <v>50000</v>
      </c>
    </row>
    <row r="11" spans="1:7">
      <c r="A11" s="36" t="s">
        <v>34</v>
      </c>
      <c r="B11" s="37"/>
      <c r="C11" s="22">
        <v>80000</v>
      </c>
      <c r="D11" s="3"/>
      <c r="E11" s="20">
        <f t="shared" si="0"/>
        <v>80000</v>
      </c>
    </row>
    <row r="12" spans="1:7">
      <c r="A12" s="36" t="s">
        <v>35</v>
      </c>
      <c r="B12" s="37"/>
      <c r="C12" s="22">
        <v>5000</v>
      </c>
      <c r="D12" s="3"/>
      <c r="E12" s="20">
        <f t="shared" si="0"/>
        <v>5000</v>
      </c>
    </row>
    <row r="13" spans="1:7">
      <c r="A13" s="36" t="s">
        <v>36</v>
      </c>
      <c r="B13" s="37"/>
      <c r="C13" s="22">
        <v>8000</v>
      </c>
      <c r="D13" s="3"/>
      <c r="E13" s="20">
        <f t="shared" si="0"/>
        <v>8000</v>
      </c>
    </row>
    <row r="14" spans="1:7">
      <c r="A14" s="36" t="s">
        <v>37</v>
      </c>
      <c r="B14" s="37"/>
      <c r="C14" s="22">
        <v>5000</v>
      </c>
      <c r="D14" s="3"/>
      <c r="E14" s="20">
        <f t="shared" si="0"/>
        <v>5000</v>
      </c>
    </row>
    <row r="15" spans="1:7">
      <c r="A15" s="36" t="s">
        <v>38</v>
      </c>
      <c r="B15" s="37"/>
      <c r="C15" s="22">
        <v>50000</v>
      </c>
      <c r="D15" s="3"/>
      <c r="E15" s="20">
        <f t="shared" si="0"/>
        <v>50000</v>
      </c>
    </row>
    <row r="16" spans="1:7">
      <c r="A16" s="36" t="s">
        <v>39</v>
      </c>
      <c r="B16" s="37"/>
      <c r="C16" s="22">
        <v>10000</v>
      </c>
      <c r="D16" s="3"/>
      <c r="E16" s="20">
        <f t="shared" si="0"/>
        <v>10000</v>
      </c>
    </row>
    <row r="17" spans="1:5" ht="15.75" customHeight="1">
      <c r="A17" s="36" t="s">
        <v>40</v>
      </c>
      <c r="B17" s="37"/>
      <c r="C17" s="22">
        <v>80000</v>
      </c>
      <c r="D17" s="3"/>
      <c r="E17" s="20">
        <f t="shared" si="0"/>
        <v>80000</v>
      </c>
    </row>
    <row r="18" spans="1:5">
      <c r="A18" s="36" t="s">
        <v>41</v>
      </c>
      <c r="B18" s="37"/>
      <c r="C18" s="22">
        <v>10000</v>
      </c>
      <c r="D18" s="3"/>
      <c r="E18" s="20">
        <f t="shared" si="0"/>
        <v>10000</v>
      </c>
    </row>
    <row r="19" spans="1:5">
      <c r="A19" s="36" t="s">
        <v>42</v>
      </c>
      <c r="B19" s="37"/>
      <c r="C19" s="22">
        <v>5000</v>
      </c>
      <c r="D19" s="3"/>
      <c r="E19" s="20">
        <f t="shared" si="0"/>
        <v>5000</v>
      </c>
    </row>
    <row r="20" spans="1:5">
      <c r="A20" s="46" t="s">
        <v>43</v>
      </c>
      <c r="B20" s="47"/>
      <c r="C20" s="47"/>
      <c r="D20" s="47"/>
      <c r="E20" s="18">
        <f>SUM(E7:E19)*2</f>
        <v>1606000</v>
      </c>
    </row>
    <row r="21" spans="1:5" ht="53.25" customHeight="1">
      <c r="A21" s="38" t="s">
        <v>44</v>
      </c>
      <c r="B21" s="38"/>
      <c r="C21" s="38"/>
      <c r="D21" s="38"/>
      <c r="E21" s="38"/>
    </row>
    <row r="22" spans="1:5" ht="15.75" customHeight="1">
      <c r="A22" s="49" t="s">
        <v>45</v>
      </c>
      <c r="B22" s="49"/>
      <c r="C22" s="49"/>
      <c r="D22" s="49"/>
      <c r="E22" s="49"/>
    </row>
    <row r="23" spans="1:5" ht="24">
      <c r="A23" s="14" t="s">
        <v>46</v>
      </c>
      <c r="B23" s="25" t="s">
        <v>47</v>
      </c>
      <c r="C23" s="16" t="s">
        <v>48</v>
      </c>
      <c r="D23" s="16" t="s">
        <v>49</v>
      </c>
      <c r="E23" s="15" t="s">
        <v>50</v>
      </c>
    </row>
    <row r="24" spans="1:5" ht="20.25" customHeight="1">
      <c r="A24" s="23" t="s">
        <v>51</v>
      </c>
      <c r="B24" s="19" t="s">
        <v>52</v>
      </c>
      <c r="C24" s="21">
        <v>50</v>
      </c>
      <c r="D24" s="11"/>
      <c r="E24" s="20">
        <f>C24*D24</f>
        <v>0</v>
      </c>
    </row>
    <row r="25" spans="1:5" ht="17.25" customHeight="1">
      <c r="A25" s="23" t="s">
        <v>53</v>
      </c>
      <c r="B25" s="19" t="s">
        <v>52</v>
      </c>
      <c r="C25" s="21">
        <v>50</v>
      </c>
      <c r="D25" s="11"/>
      <c r="E25" s="20">
        <f t="shared" ref="E25:E28" si="1">C25*D25</f>
        <v>0</v>
      </c>
    </row>
    <row r="26" spans="1:5" ht="19.5" customHeight="1">
      <c r="A26" s="23" t="s">
        <v>54</v>
      </c>
      <c r="B26" s="19" t="s">
        <v>52</v>
      </c>
      <c r="C26" s="21">
        <v>150</v>
      </c>
      <c r="D26" s="11"/>
      <c r="E26" s="20">
        <f t="shared" si="1"/>
        <v>0</v>
      </c>
    </row>
    <row r="27" spans="1:5" ht="15.75" customHeight="1">
      <c r="A27" s="23" t="s">
        <v>55</v>
      </c>
      <c r="B27" s="19" t="s">
        <v>52</v>
      </c>
      <c r="C27" s="21">
        <v>150</v>
      </c>
      <c r="D27" s="11"/>
      <c r="E27" s="20">
        <f t="shared" si="1"/>
        <v>0</v>
      </c>
    </row>
    <row r="28" spans="1:5" ht="18.75" customHeight="1">
      <c r="A28" s="23" t="s">
        <v>56</v>
      </c>
      <c r="B28" s="19" t="s">
        <v>52</v>
      </c>
      <c r="C28" s="21">
        <v>50</v>
      </c>
      <c r="D28" s="11"/>
      <c r="E28" s="20">
        <f t="shared" si="1"/>
        <v>0</v>
      </c>
    </row>
    <row r="29" spans="1:5">
      <c r="A29" s="48" t="s">
        <v>57</v>
      </c>
      <c r="B29" s="48"/>
      <c r="C29" s="48"/>
      <c r="D29" s="48"/>
      <c r="E29" s="18">
        <f>SUM(E24:E28)*2</f>
        <v>0</v>
      </c>
    </row>
    <row r="30" spans="1:5" ht="30" customHeight="1">
      <c r="A30" s="39" t="s">
        <v>58</v>
      </c>
      <c r="B30" s="40"/>
      <c r="C30" s="40"/>
      <c r="D30" s="40"/>
      <c r="E30" s="40"/>
    </row>
    <row r="32" spans="1:5">
      <c r="A32" s="43" t="s">
        <v>59</v>
      </c>
      <c r="B32" s="44"/>
      <c r="C32" s="45"/>
      <c r="D32" s="24">
        <f>SUM(E20+E29)</f>
        <v>1606000</v>
      </c>
    </row>
    <row r="34" ht="23.25" customHeight="1"/>
    <row r="36" ht="17.25" customHeight="1"/>
    <row r="37" ht="62.25" customHeight="1"/>
    <row r="39" ht="20.25" customHeight="1"/>
    <row r="47" ht="28.5" customHeight="1"/>
    <row r="48" ht="34.5" customHeight="1"/>
  </sheetData>
  <mergeCells count="21">
    <mergeCell ref="A19:B19"/>
    <mergeCell ref="A21:E21"/>
    <mergeCell ref="A30:E30"/>
    <mergeCell ref="A1:E1"/>
    <mergeCell ref="A32:C32"/>
    <mergeCell ref="A20:D20"/>
    <mergeCell ref="A29:D29"/>
    <mergeCell ref="A22:E22"/>
    <mergeCell ref="A6:B6"/>
    <mergeCell ref="A7:B7"/>
    <mergeCell ref="A8:B8"/>
    <mergeCell ref="A14:B14"/>
    <mergeCell ref="A15:B15"/>
    <mergeCell ref="A16:B16"/>
    <mergeCell ref="A17:B17"/>
    <mergeCell ref="A18:B18"/>
    <mergeCell ref="A9:B9"/>
    <mergeCell ref="A10:B10"/>
    <mergeCell ref="A11:B11"/>
    <mergeCell ref="A12:B12"/>
    <mergeCell ref="A13:B13"/>
  </mergeCells>
  <pageMargins left="0.7" right="0.7" top="0.75" bottom="0.75" header="0.3" footer="0.3"/>
  <pageSetup orientation="landscape" r:id="rId1"/>
  <ignoredErrors>
    <ignoredError sqref="E24:E2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B6DF75DF59C942ADFEC2C94BFB3FAE" ma:contentTypeVersion="19" ma:contentTypeDescription="Create a new document." ma:contentTypeScope="" ma:versionID="875971352645b1318ccdceb49d8804d6">
  <xsd:schema xmlns:xsd="http://www.w3.org/2001/XMLSchema" xmlns:xs="http://www.w3.org/2001/XMLSchema" xmlns:p="http://schemas.microsoft.com/office/2006/metadata/properties" xmlns:ns2="5aa2f6b1-a613-41f3-8b00-03549ac1d6c0" xmlns:ns3="3399340d-8ab4-4002-863e-5cb0271d3c24" targetNamespace="http://schemas.microsoft.com/office/2006/metadata/properties" ma:root="true" ma:fieldsID="a1b303f73d468c83f228c7c58949de80" ns2:_="" ns3:_="">
    <xsd:import namespace="5aa2f6b1-a613-41f3-8b00-03549ac1d6c0"/>
    <xsd:import namespace="3399340d-8ab4-4002-863e-5cb0271d3c24"/>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Datum"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2f6b1-a613-41f3-8b00-03549ac1d6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2e4e3a-1431-4321-a2fb-937b74f00274"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Datum" ma:index="24" nillable="true" ma:displayName="Datum" ma:format="DateOnly" ma:internalName="Datum">
      <xsd:simpleType>
        <xsd:restriction base="dms:DateTim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99340d-8ab4-4002-863e-5cb0271d3c2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d083b6-36cf-4cf3-b923-8f65ecd08b12}" ma:internalName="TaxCatchAll" ma:showField="CatchAllData" ma:web="3399340d-8ab4-4002-863e-5cb0271d3c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a2f6b1-a613-41f3-8b00-03549ac1d6c0">
      <Terms xmlns="http://schemas.microsoft.com/office/infopath/2007/PartnerControls"/>
    </lcf76f155ced4ddcb4097134ff3c332f>
    <TaxCatchAll xmlns="3399340d-8ab4-4002-863e-5cb0271d3c24" xsi:nil="true"/>
    <Datum xmlns="5aa2f6b1-a613-41f3-8b00-03549ac1d6c0" xsi:nil="true"/>
  </documentManagement>
</p:properties>
</file>

<file path=customXml/itemProps1.xml><?xml version="1.0" encoding="utf-8"?>
<ds:datastoreItem xmlns:ds="http://schemas.openxmlformats.org/officeDocument/2006/customXml" ds:itemID="{6522151C-AC98-481B-9B7B-E7E25AFC1AE3}"/>
</file>

<file path=customXml/itemProps2.xml><?xml version="1.0" encoding="utf-8"?>
<ds:datastoreItem xmlns:ds="http://schemas.openxmlformats.org/officeDocument/2006/customXml" ds:itemID="{59DC25D0-39D6-413A-8C44-DA8C45BE7F6D}"/>
</file>

<file path=customXml/itemProps3.xml><?xml version="1.0" encoding="utf-8"?>
<ds:datastoreItem xmlns:ds="http://schemas.openxmlformats.org/officeDocument/2006/customXml" ds:itemID="{DA7415DA-3320-41B3-83EF-79433598AE36}"/>
</file>

<file path=docProps/app.xml><?xml version="1.0" encoding="utf-8"?>
<Properties xmlns="http://schemas.openxmlformats.org/officeDocument/2006/extended-properties" xmlns:vt="http://schemas.openxmlformats.org/officeDocument/2006/docPropsVTypes">
  <Application>Microsoft Excel Online</Application>
  <Manager/>
  <Company>NHL Hogeschool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Vries, K. de</dc:creator>
  <cp:keywords/>
  <dc:description/>
  <cp:lastModifiedBy>Sandra Pronk</cp:lastModifiedBy>
  <cp:revision/>
  <dcterms:created xsi:type="dcterms:W3CDTF">2017-03-29T13:01:14Z</dcterms:created>
  <dcterms:modified xsi:type="dcterms:W3CDTF">2024-03-28T07:39:08Z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0x01010004B6DF75DF59C942ADFEC2C94BFB3FAE</vt:lpwstr>
  </property>
  <property fmtid="{D5CDD505-2E9C-101B-9397-08002B2CF9AE}" pid="3" name="Order">
    <vt:r8>92400</vt:r8>
  </property>
  <property fmtid="{D5CDD505-2E9C-101B-9397-08002B2CF9AE}" pid="4" name="MediaServiceImageTags">
    <vt:lpwstr/>
  </property>
</Properties>
</file>