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DNLID\LIDSpeciaal\Inkoop\1. Projecten\A08 GWW\A08.271.2022 Wegbebakening en verkeersvoorzieningen\3b. Gunningsfase\2. Nota van inlichtingen\"/>
    </mc:Choice>
  </mc:AlternateContent>
  <xr:revisionPtr revIDLastSave="0" documentId="13_ncr:1_{C7BD4133-4D73-4F1C-B842-CE225024A12D}" xr6:coauthVersionLast="47" xr6:coauthVersionMax="47" xr10:uidLastSave="{00000000-0000-0000-0000-000000000000}"/>
  <bookViews>
    <workbookView xWindow="-98" yWindow="-98" windowWidth="21795" windowHeight="13996" xr2:uid="{A6652B68-AE05-4634-BF99-351611836C2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" l="1"/>
  <c r="F103" i="1"/>
  <c r="F116" i="1"/>
  <c r="F117" i="1"/>
  <c r="F118" i="1"/>
  <c r="F119" i="1"/>
  <c r="F94" i="1"/>
  <c r="F93" i="1"/>
  <c r="F92" i="1"/>
  <c r="F89" i="1"/>
  <c r="F87" i="1"/>
  <c r="F88" i="1"/>
  <c r="F86" i="1"/>
  <c r="F85" i="1"/>
  <c r="F84" i="1"/>
  <c r="F83" i="1"/>
  <c r="F79" i="1"/>
  <c r="F72" i="1"/>
  <c r="F73" i="1"/>
  <c r="F64" i="1" l="1"/>
  <c r="F65" i="1"/>
  <c r="F54" i="1"/>
  <c r="F63" i="1"/>
  <c r="F62" i="1"/>
  <c r="F53" i="1"/>
  <c r="F61" i="1"/>
  <c r="F57" i="1"/>
  <c r="F17" i="1"/>
  <c r="F23" i="1"/>
  <c r="F126" i="1"/>
  <c r="F122" i="1"/>
  <c r="F113" i="1"/>
  <c r="F112" i="1"/>
  <c r="F111" i="1"/>
  <c r="F110" i="1"/>
  <c r="F109" i="1"/>
  <c r="F108" i="1"/>
  <c r="F107" i="1"/>
  <c r="F102" i="1"/>
  <c r="F98" i="1"/>
  <c r="F97" i="1"/>
  <c r="F76" i="1"/>
  <c r="F71" i="1"/>
  <c r="F70" i="1"/>
  <c r="F60" i="1"/>
  <c r="F59" i="1"/>
  <c r="F58" i="1"/>
  <c r="F52" i="1"/>
  <c r="F51" i="1"/>
  <c r="F46" i="1"/>
  <c r="F45" i="1"/>
  <c r="F40" i="1"/>
  <c r="F39" i="1"/>
  <c r="F38" i="1"/>
  <c r="F37" i="1"/>
  <c r="F35" i="1"/>
  <c r="F34" i="1"/>
  <c r="F30" i="1"/>
  <c r="F29" i="1"/>
  <c r="F26" i="1"/>
  <c r="F42" i="1"/>
  <c r="F41" i="1"/>
  <c r="F24" i="1"/>
  <c r="F22" i="1"/>
  <c r="F21" i="1"/>
  <c r="F20" i="1"/>
  <c r="F18" i="1"/>
  <c r="F15" i="1"/>
  <c r="F13" i="1"/>
  <c r="F12" i="1"/>
  <c r="F128" i="1" l="1"/>
</calcChain>
</file>

<file path=xl/sharedStrings.xml><?xml version="1.0" encoding="utf-8"?>
<sst xmlns="http://schemas.openxmlformats.org/spreadsheetml/2006/main" count="242" uniqueCount="126">
  <si>
    <t>Verkeersborden en aanverwante artikelen</t>
  </si>
  <si>
    <r>
      <t xml:space="preserve">Gele vakken door inschrijver in te vullen. Als er geen prijs wordt gerekend dient hier expliciet 0 te worden ingevuld. In deze inschrijvingsstaat zijn rekenformules toegepast. Indien u onjuistheden in de formules constateerd dient u dit te melden. De prijzen zoals ingevuld op het prijs invul formulier zijn inclusief de kosten voortkomend uit het Programma van Eisen. </t>
    </r>
    <r>
      <rPr>
        <b/>
        <sz val="9"/>
        <rFont val="Arial"/>
        <family val="2"/>
      </rPr>
      <t xml:space="preserve">Het prijzenblad mag niet gewijzigd worden, dit leidt tot uitsluiting. </t>
    </r>
  </si>
  <si>
    <t>Omschrijving</t>
  </si>
  <si>
    <t>Fictief aantal (A)</t>
  </si>
  <si>
    <t>Eenheid</t>
  </si>
  <si>
    <t>Eenheids- prijs (B)</t>
  </si>
  <si>
    <t>Totaal excl. BTW (A)x(B)</t>
  </si>
  <si>
    <r>
      <t>Aluminium Verkeersborden (D</t>
    </r>
    <r>
      <rPr>
        <sz val="14"/>
        <rFont val="Arial"/>
        <family val="2"/>
      </rPr>
      <t>ubbel</t>
    </r>
    <r>
      <rPr>
        <b/>
        <sz val="14"/>
        <rFont val="Arial"/>
        <family val="2"/>
      </rPr>
      <t xml:space="preserve"> O</t>
    </r>
    <r>
      <rPr>
        <sz val="14"/>
        <rFont val="Arial"/>
        <family val="2"/>
      </rPr>
      <t>mgezette</t>
    </r>
    <r>
      <rPr>
        <b/>
        <sz val="14"/>
        <rFont val="Arial"/>
        <family val="2"/>
      </rPr>
      <t xml:space="preserve"> R</t>
    </r>
    <r>
      <rPr>
        <sz val="14"/>
        <rFont val="Arial"/>
        <family val="2"/>
      </rPr>
      <t>and</t>
    </r>
    <r>
      <rPr>
        <b/>
        <sz val="14"/>
        <rFont val="Arial"/>
        <family val="2"/>
      </rPr>
      <t>)</t>
    </r>
  </si>
  <si>
    <t>RVV Verkeersbord incl. symbool</t>
  </si>
  <si>
    <t>Rond   400 mm - Retroreflecterend klasse III</t>
  </si>
  <si>
    <t>stuk</t>
  </si>
  <si>
    <t>Rond   600 mm - Retroreflecterend klasse III</t>
  </si>
  <si>
    <t>Driehoek   700 mm - Retroreflecterend klasse III</t>
  </si>
  <si>
    <t>Vierkant   600 x   600 mm - Retroreflecterend klasse III</t>
  </si>
  <si>
    <t>Vierkant   800 x   800 mm - Retroreflecterend klasse III</t>
  </si>
  <si>
    <t>Rechthoek   300 x   450 mm - Retroreflecterend klasse III</t>
  </si>
  <si>
    <t>Rechthoek   530 x   670 mm - Retroreflecterend klasse III</t>
  </si>
  <si>
    <t>Rechthoek   600 x   200 mm - Retroreflecterend klasse III</t>
  </si>
  <si>
    <t>Rechthoek   600 x   400 mm - Retroreflecterend klasse III</t>
  </si>
  <si>
    <t>Rechthoek   900 x   600 mm - Retroreflecterend klasse III</t>
  </si>
  <si>
    <t>Rechthoek 1000 x   800 mm - Retroreflecterend klasse III</t>
  </si>
  <si>
    <t>Rechthoek 1000 x   900 mm - Retroreflecterend klasse III</t>
  </si>
  <si>
    <t>Achthoekig 700 mm - Retroreflecterend klasse III</t>
  </si>
  <si>
    <t>RVV Onderbord incl. symbool</t>
  </si>
  <si>
    <t>Vierkant   600 x  600 mm - Retroreflecterend klasse III</t>
  </si>
  <si>
    <t>Vierkant   800 x  800 mm - Retroreflecterend klasse III</t>
  </si>
  <si>
    <t>Rechthoek 450 x 200 mm - Retroreflecterend klasse III</t>
  </si>
  <si>
    <t>Rechthoek 500 x 200 mm - Retroreflecterend klasse III</t>
  </si>
  <si>
    <t>Blanco eventueel met/zonder kaderrand conform WIU modellen Wit of Geel</t>
  </si>
  <si>
    <t>Rechthoek   400 x   130 mm - Retroreflecterend klasse III</t>
  </si>
  <si>
    <t>Rechthoek   400 x   200 mm - Retroreflecterend klasse III</t>
  </si>
  <si>
    <t>Speciaal Verkeersbord incl. screendruk symbool in één kleur</t>
  </si>
  <si>
    <t>Buispaal t.b.v. verkeerszuil</t>
  </si>
  <si>
    <t>Buispaal t.b.v. verkeerszuil, tekening PMV001</t>
  </si>
  <si>
    <t>Buispaal Ø 48 mm L=1300 mm</t>
  </si>
  <si>
    <t>Buispaal Ø 48 mm L=1500 mm</t>
  </si>
  <si>
    <t>Flespaal met aangelaste buisstukken, tekening FP001</t>
  </si>
  <si>
    <t>Flespaal Ø 48 / 76 mm L=3600 mm</t>
  </si>
  <si>
    <t>Flespaal Ø 48 / 76 mm L=3900 mm</t>
  </si>
  <si>
    <t>Flespaal Ø 48 / 76 mm L=4300 mm</t>
  </si>
  <si>
    <t>VERKEERSZUIL</t>
  </si>
  <si>
    <t>Losse koker t.b.v. verkeerszuil</t>
  </si>
  <si>
    <t>Aluminium koker Ø160mm L=800mm geel (BB21) - Retroreflecterend klasse III</t>
  </si>
  <si>
    <t>Aluminium koker Ø 160 mm L=800 mm geel (BB21)           - Retroreflecterend klasse III</t>
  </si>
  <si>
    <t>Aluminium koker Ø 160 mm L=800 mm zwart/wit (BB22) - Retroreflecterend klasse III</t>
  </si>
  <si>
    <t>Aluminium koker Ø 160 mm L=800 mm zwart/wit (BB22)     - Retroreflecterend klasse III</t>
  </si>
  <si>
    <t>Deksel t.b.v verkeerszuil</t>
  </si>
  <si>
    <t xml:space="preserve">Kunststof boven- en onderdeksel 160/48 </t>
  </si>
  <si>
    <t>Kunststof boven- en onderdeksel 160/48 conform voorbeeld</t>
  </si>
  <si>
    <t>BEVESTIGINGSMATERIALEN</t>
  </si>
  <si>
    <t>Aluminium verkeersbeugel t.b.v. verkeerspaal</t>
  </si>
  <si>
    <t>Aluminium scharnierbeugel 48 enkel (AGMI 001)*</t>
  </si>
  <si>
    <t>Klembandsysteem</t>
  </si>
  <si>
    <t>RVS Klemband 19,05 mm (30 m per rol)</t>
  </si>
  <si>
    <t>rol</t>
  </si>
  <si>
    <t>RVS-Wormslangenklem</t>
  </si>
  <si>
    <t>RVS Wormslangenklem type 3, diameter   42 - 105 mm</t>
  </si>
  <si>
    <t>RVS Wormslangenklem type 4, diameter   93 - 156 mm</t>
  </si>
  <si>
    <t>Muurbeugel in diverse RAL kleuren (AGMI 013)*</t>
  </si>
  <si>
    <t>STRAATNAAMBORDEN</t>
  </si>
  <si>
    <t>Straatnaambord enkelzijdig</t>
  </si>
  <si>
    <t>Rechthoek   500 x   200 mm - Retroreflecterend klasse III</t>
  </si>
  <si>
    <t>Rechthoek   700 x   200 mm - Retroreflecterend klasse III</t>
  </si>
  <si>
    <t>Rechthoek   800 x   200 mm - Retroreflecterend klasse III</t>
  </si>
  <si>
    <t>Rechthoek   900 x   200 mm - Retroreflecterend klasse III</t>
  </si>
  <si>
    <t>Rechthoek 1000 x   200 mm - Retroreflecterend klasse III</t>
  </si>
  <si>
    <t>Rechthoek   600 x   300 mm - Retroreflecterend klasse III</t>
  </si>
  <si>
    <t>Straatmeubilair</t>
  </si>
  <si>
    <t>Restwaarde verkeersborden</t>
  </si>
  <si>
    <t>Terugname materiaal</t>
  </si>
  <si>
    <t>Inschrijfprijs excl. btw €</t>
  </si>
  <si>
    <t>Naam inschrijver</t>
  </si>
  <si>
    <t>Naam</t>
  </si>
  <si>
    <t>Functie</t>
  </si>
  <si>
    <t>Plaats</t>
  </si>
  <si>
    <t>Datum</t>
  </si>
  <si>
    <t>Handtekening</t>
  </si>
  <si>
    <t>Recthhoek  600 mm x 400 mm - Retroreflecterend Klasse III - inclusief screendruk verboden voor honden</t>
  </si>
  <si>
    <t>Recthhoek  600 mm x 400 mm - Retroreflecterend Klasse III - inclusief screendruk losloopgebied + opr.plicht</t>
  </si>
  <si>
    <t>Flespaal Ø 48 / 76 mm L=2000 mm</t>
  </si>
  <si>
    <t>Flespaal Ø 48 / 76 mm L=4700 mm</t>
  </si>
  <si>
    <t>Flespaal met losse grondankers</t>
  </si>
  <si>
    <t>Los grondanker 250 mm x 30 mm</t>
  </si>
  <si>
    <t>Grondpot Ø 48 mm L=1000 mm</t>
  </si>
  <si>
    <t>Kunststof dop tbv fles- of buispaal Ø 48 mm</t>
  </si>
  <si>
    <t>Tubeclamp Ø 48 mm voorzien van RVS inbusschroeven, verzinkt staal</t>
  </si>
  <si>
    <t>Tubeclamp kort T-stuk Ø 48 mm voorzien van RVS inbusschroeven, verzinkt staal</t>
  </si>
  <si>
    <t>Flexpost Ø160mm L=1000mm geel (BB21), met voetplaat 220mmx300m - Retroreflecterend klasse III</t>
  </si>
  <si>
    <t>Betonpoer t.b.v. verkeerszuil</t>
  </si>
  <si>
    <t>Betonnen poer 300x300x300 mm voorzien van 4x draadeind M12</t>
  </si>
  <si>
    <t>Aluminium scharnierbeugel buisdiameter 48 mm enkel hoh 82mm</t>
  </si>
  <si>
    <t>Aluminium scharnierbeugel buisdiameter 48 mm enkel hoh 140mm</t>
  </si>
  <si>
    <t>Aluminium scharnierbeugel buisdiameter 48 mm dubbel hoh 82mm</t>
  </si>
  <si>
    <t>Aluminium scharnierbeugel buisdiameter 48 mm dubbel hoh 140mm</t>
  </si>
  <si>
    <t>Anti-diefstal Aluminium scharnierbeugel buisdiameter 48 mm enkel hoh 82mm</t>
  </si>
  <si>
    <t>Anti-diefstal Aluminium scharnierbeugel buisdiameter 48 mm enkel hoh 140mm</t>
  </si>
  <si>
    <t>Sleutel t.b.v. anti-diefstalbeugel</t>
  </si>
  <si>
    <t>RVS Klembandklem tbv klemband 19,05 mm (100 stuks per doos)</t>
  </si>
  <si>
    <t>doos</t>
  </si>
  <si>
    <t>Beschermingsband voor klemband (10 m per rol)</t>
  </si>
  <si>
    <t>Muuroren tbv straatnaamborden</t>
  </si>
  <si>
    <t>sets</t>
  </si>
  <si>
    <t>Rechthoek   400 x   200 mm - Retroreflecterend klasse III - DOR</t>
  </si>
  <si>
    <t>Rechthoek   500 x   200 mm - Retroreflecterend klasse III - DOR</t>
  </si>
  <si>
    <t>Rechthoek   600 x   200 mm - Retroreflecterend klasse III - DOR</t>
  </si>
  <si>
    <t>Rechthoek   700 x   200 mm - Retroreflecterend klasse III - DOR</t>
  </si>
  <si>
    <t>Rechthoek   800 x   200 mm - Retroreflecterend klasse III - DOR</t>
  </si>
  <si>
    <t>Rechthoek   900 x   200 mm - Retroreflecterend klasse III - DOR</t>
  </si>
  <si>
    <t>Rechthoek 1000 x   200 mm - Retroreflecterend klasse III - DOR</t>
  </si>
  <si>
    <t>Afzetmaterialen</t>
  </si>
  <si>
    <t>A-frame t.b.v. schrikhek inclusief buispaalhouder</t>
  </si>
  <si>
    <t>Schrikhek, kunststof rood-wit voorzien van Leiden-logo - Retroreflecterend klasse III - 2,5 meter</t>
  </si>
  <si>
    <t>Verkeerskegel 75cm oranje PVC. Rood-wit refelcterend voorzien van Leiden-logo - Retroreflecterend klasse III uit één geheel</t>
  </si>
  <si>
    <t>Geleidebaak bovendeel + voet voorzien van Leiden-logo</t>
  </si>
  <si>
    <t>Rechthoek   600 x   400 mm &amp; 400 x 600 mm - Retroreflecterend klasse III</t>
  </si>
  <si>
    <t>Rechthoek 1200 x   900 mm - Retroreflecterend klasse III</t>
  </si>
  <si>
    <t>Rechthoek   400 x   150 mm - Retroreflecterend klasse III</t>
  </si>
  <si>
    <t>Rechthoek   450 x   300 mm - Retroreflecterend klasse III</t>
  </si>
  <si>
    <t>Buispaal Ø 48 mm L=3000 mm</t>
  </si>
  <si>
    <t>Flexpost Ø160mm L=1000mm zwart/wit (BB22), met voetplaat 220mmx300m - Retroreflecterend klasse III</t>
  </si>
  <si>
    <t>Diverse (aluminium) bevestigingsmiddelen</t>
  </si>
  <si>
    <t>Plakband verwijderbaar zwart 10cm breed x 100m lengte</t>
  </si>
  <si>
    <t>VERKEERSBORDPALEN</t>
  </si>
  <si>
    <t>Restwaarde aluminium verkeersbord geschikt voor hergeruik per m2</t>
  </si>
  <si>
    <t>Restwaarde aluminium verkeersbord ongeschikt voor hergebruik per kg</t>
  </si>
  <si>
    <t>Verkeersspiegel 800x600 mm inclusief bevestigingsbeugels voor Ø48mm-76mm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</si>
</sst>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-* #,##0_-;_-* #,##0\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.5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0.5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4" fontId="11" fillId="2" borderId="1" xfId="0" applyNumberFormat="1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164" fontId="4" fillId="0" borderId="0" xfId="1" applyNumberFormat="1" applyFont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0" fillId="0" borderId="0" xfId="0" applyProtection="1"/>
    <xf numFmtId="0" fontId="5" fillId="2" borderId="1" xfId="0" applyFont="1" applyFill="1" applyBorder="1" applyAlignment="1" applyProtection="1">
      <alignment vertical="top" wrapText="1"/>
    </xf>
    <xf numFmtId="0" fontId="7" fillId="3" borderId="2" xfId="0" applyFont="1" applyFill="1" applyBorder="1" applyAlignment="1" applyProtection="1">
      <alignment vertical="top"/>
    </xf>
    <xf numFmtId="0" fontId="7" fillId="3" borderId="3" xfId="0" applyFont="1" applyFill="1" applyBorder="1" applyAlignment="1" applyProtection="1">
      <alignment vertical="top"/>
    </xf>
    <xf numFmtId="164" fontId="7" fillId="3" borderId="1" xfId="1" applyNumberFormat="1" applyFont="1" applyFill="1" applyBorder="1" applyAlignment="1" applyProtection="1">
      <alignment vertical="top" wrapText="1"/>
    </xf>
    <xf numFmtId="0" fontId="7" fillId="3" borderId="1" xfId="0" applyFont="1" applyFill="1" applyBorder="1" applyAlignment="1" applyProtection="1">
      <alignment vertical="top"/>
    </xf>
    <xf numFmtId="2" fontId="7" fillId="3" borderId="1" xfId="0" applyNumberFormat="1" applyFont="1" applyFill="1" applyBorder="1" applyAlignment="1" applyProtection="1">
      <alignment vertical="top" wrapText="1"/>
    </xf>
    <xf numFmtId="0" fontId="4" fillId="0" borderId="4" xfId="0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164" fontId="4" fillId="0" borderId="5" xfId="1" applyNumberFormat="1" applyFont="1" applyBorder="1" applyAlignment="1" applyProtection="1">
      <alignment vertical="top"/>
    </xf>
    <xf numFmtId="0" fontId="4" fillId="0" borderId="5" xfId="0" applyFont="1" applyBorder="1" applyAlignment="1" applyProtection="1">
      <alignment vertical="top"/>
    </xf>
    <xf numFmtId="0" fontId="4" fillId="0" borderId="6" xfId="0" applyFont="1" applyBorder="1" applyAlignment="1" applyProtection="1">
      <alignment vertical="top"/>
    </xf>
    <xf numFmtId="0" fontId="8" fillId="0" borderId="7" xfId="0" applyFont="1" applyBorder="1" applyAlignment="1" applyProtection="1">
      <alignment vertical="top"/>
    </xf>
    <xf numFmtId="0" fontId="4" fillId="0" borderId="8" xfId="0" applyFont="1" applyBorder="1" applyAlignment="1" applyProtection="1">
      <alignment vertical="top"/>
    </xf>
    <xf numFmtId="0" fontId="4" fillId="0" borderId="7" xfId="0" applyFont="1" applyBorder="1" applyAlignment="1" applyProtection="1">
      <alignment vertical="top"/>
    </xf>
    <xf numFmtId="164" fontId="4" fillId="0" borderId="0" xfId="1" applyNumberFormat="1" applyFont="1" applyBorder="1" applyAlignment="1" applyProtection="1">
      <alignment vertical="top"/>
    </xf>
    <xf numFmtId="0" fontId="10" fillId="0" borderId="9" xfId="0" applyFont="1" applyBorder="1" applyAlignment="1" applyProtection="1">
      <alignment vertical="top"/>
    </xf>
    <xf numFmtId="0" fontId="10" fillId="0" borderId="10" xfId="0" applyFont="1" applyBorder="1" applyAlignment="1" applyProtection="1">
      <alignment vertical="top"/>
    </xf>
    <xf numFmtId="0" fontId="11" fillId="0" borderId="2" xfId="0" applyFont="1" applyBorder="1" applyAlignment="1" applyProtection="1">
      <alignment vertical="top"/>
    </xf>
    <xf numFmtId="0" fontId="11" fillId="0" borderId="11" xfId="0" applyFont="1" applyBorder="1" applyAlignment="1" applyProtection="1">
      <alignment vertical="top"/>
    </xf>
    <xf numFmtId="164" fontId="11" fillId="0" borderId="1" xfId="1" applyNumberFormat="1" applyFont="1" applyBorder="1" applyAlignment="1" applyProtection="1">
      <alignment vertical="top"/>
    </xf>
    <xf numFmtId="0" fontId="11" fillId="0" borderId="3" xfId="0" applyFont="1" applyBorder="1" applyAlignment="1" applyProtection="1">
      <alignment vertical="top" wrapText="1"/>
    </xf>
    <xf numFmtId="4" fontId="11" fillId="0" borderId="1" xfId="0" applyNumberFormat="1" applyFont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vertical="top"/>
    </xf>
    <xf numFmtId="0" fontId="11" fillId="0" borderId="4" xfId="0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0" fontId="10" fillId="0" borderId="0" xfId="0" applyFont="1" applyAlignment="1" applyProtection="1">
      <alignment vertical="top"/>
    </xf>
    <xf numFmtId="164" fontId="12" fillId="0" borderId="0" xfId="1" applyNumberFormat="1" applyFont="1" applyBorder="1" applyAlignment="1" applyProtection="1">
      <alignment vertical="top"/>
    </xf>
    <xf numFmtId="0" fontId="5" fillId="0" borderId="0" xfId="0" applyFont="1" applyAlignment="1" applyProtection="1">
      <alignment vertical="top" wrapText="1"/>
    </xf>
    <xf numFmtId="4" fontId="5" fillId="0" borderId="0" xfId="0" applyNumberFormat="1" applyFont="1" applyAlignment="1" applyProtection="1">
      <alignment vertical="top" wrapText="1"/>
    </xf>
    <xf numFmtId="0" fontId="10" fillId="0" borderId="9" xfId="0" applyFont="1" applyBorder="1" applyAlignment="1" applyProtection="1">
      <alignment vertical="top" wrapText="1"/>
    </xf>
    <xf numFmtId="0" fontId="11" fillId="0" borderId="10" xfId="0" applyFont="1" applyBorder="1" applyAlignment="1" applyProtection="1">
      <alignment vertical="top"/>
    </xf>
    <xf numFmtId="0" fontId="5" fillId="0" borderId="7" xfId="0" applyFont="1" applyBorder="1" applyAlignment="1" applyProtection="1">
      <alignment vertical="top"/>
    </xf>
    <xf numFmtId="164" fontId="5" fillId="0" borderId="0" xfId="1" applyNumberFormat="1" applyFont="1" applyAlignment="1" applyProtection="1">
      <alignment vertical="top"/>
    </xf>
    <xf numFmtId="4" fontId="5" fillId="0" borderId="8" xfId="0" applyNumberFormat="1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4" fontId="5" fillId="0" borderId="0" xfId="0" applyNumberFormat="1" applyFont="1" applyBorder="1" applyAlignment="1" applyProtection="1">
      <alignment vertical="top" wrapText="1"/>
    </xf>
    <xf numFmtId="0" fontId="11" fillId="0" borderId="2" xfId="0" applyFont="1" applyBorder="1" applyAlignment="1" applyProtection="1">
      <alignment vertical="top"/>
    </xf>
    <xf numFmtId="0" fontId="11" fillId="0" borderId="3" xfId="0" applyFont="1" applyBorder="1" applyAlignment="1" applyProtection="1">
      <alignment vertical="top"/>
    </xf>
    <xf numFmtId="0" fontId="5" fillId="0" borderId="7" xfId="0" applyFont="1" applyBorder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5" fillId="0" borderId="4" xfId="0" applyFont="1" applyBorder="1" applyAlignment="1" applyProtection="1">
      <alignment vertical="top"/>
    </xf>
    <xf numFmtId="0" fontId="5" fillId="0" borderId="5" xfId="0" applyFont="1" applyBorder="1" applyAlignment="1" applyProtection="1">
      <alignment vertical="top"/>
    </xf>
    <xf numFmtId="0" fontId="5" fillId="0" borderId="5" xfId="0" applyFont="1" applyBorder="1" applyAlignment="1" applyProtection="1">
      <alignment vertical="top" wrapText="1"/>
    </xf>
    <xf numFmtId="4" fontId="5" fillId="0" borderId="5" xfId="0" applyNumberFormat="1" applyFont="1" applyBorder="1" applyAlignment="1" applyProtection="1">
      <alignment vertical="top" wrapText="1"/>
    </xf>
    <xf numFmtId="4" fontId="5" fillId="0" borderId="6" xfId="0" applyNumberFormat="1" applyFont="1" applyBorder="1" applyAlignment="1" applyProtection="1">
      <alignment vertical="top" wrapText="1"/>
    </xf>
    <xf numFmtId="164" fontId="8" fillId="0" borderId="0" xfId="1" applyNumberFormat="1" applyFont="1" applyAlignment="1" applyProtection="1">
      <alignment vertical="top"/>
    </xf>
    <xf numFmtId="0" fontId="11" fillId="0" borderId="2" xfId="0" applyFont="1" applyBorder="1" applyAlignment="1" applyProtection="1">
      <alignment vertical="top" wrapText="1"/>
    </xf>
    <xf numFmtId="0" fontId="11" fillId="0" borderId="3" xfId="0" applyFont="1" applyBorder="1" applyAlignment="1" applyProtection="1">
      <alignment vertical="top" wrapText="1"/>
    </xf>
    <xf numFmtId="0" fontId="11" fillId="0" borderId="4" xfId="0" applyFont="1" applyBorder="1" applyAlignment="1" applyProtection="1">
      <alignment vertical="top" wrapText="1"/>
    </xf>
    <xf numFmtId="0" fontId="11" fillId="0" borderId="5" xfId="0" applyFont="1" applyBorder="1" applyAlignment="1" applyProtection="1">
      <alignment vertical="top" wrapText="1"/>
    </xf>
    <xf numFmtId="0" fontId="11" fillId="0" borderId="4" xfId="0" applyFont="1" applyBorder="1" applyAlignment="1" applyProtection="1">
      <alignment vertical="top"/>
    </xf>
    <xf numFmtId="0" fontId="11" fillId="0" borderId="5" xfId="0" applyFont="1" applyBorder="1" applyAlignment="1" applyProtection="1">
      <alignment vertical="top"/>
    </xf>
    <xf numFmtId="164" fontId="11" fillId="0" borderId="5" xfId="1" applyNumberFormat="1" applyFont="1" applyBorder="1" applyAlignment="1" applyProtection="1">
      <alignment vertical="top"/>
    </xf>
    <xf numFmtId="4" fontId="11" fillId="0" borderId="5" xfId="0" applyNumberFormat="1" applyFont="1" applyBorder="1" applyAlignment="1" applyProtection="1">
      <alignment vertical="top" wrapText="1"/>
    </xf>
    <xf numFmtId="4" fontId="11" fillId="0" borderId="6" xfId="0" applyNumberFormat="1" applyFont="1" applyBorder="1" applyAlignment="1" applyProtection="1">
      <alignment vertical="top" wrapText="1"/>
    </xf>
    <xf numFmtId="164" fontId="8" fillId="0" borderId="0" xfId="1" applyNumberFormat="1" applyFont="1" applyBorder="1" applyAlignment="1" applyProtection="1">
      <alignment vertical="top"/>
    </xf>
    <xf numFmtId="0" fontId="10" fillId="0" borderId="10" xfId="0" applyFont="1" applyBorder="1" applyAlignment="1" applyProtection="1">
      <alignment vertical="top"/>
    </xf>
    <xf numFmtId="164" fontId="5" fillId="0" borderId="10" xfId="1" applyNumberFormat="1" applyFont="1" applyBorder="1" applyAlignment="1" applyProtection="1">
      <alignment vertical="top"/>
    </xf>
    <xf numFmtId="0" fontId="5" fillId="0" borderId="10" xfId="0" applyFont="1" applyBorder="1" applyAlignment="1" applyProtection="1">
      <alignment vertical="top" wrapText="1"/>
    </xf>
    <xf numFmtId="4" fontId="5" fillId="0" borderId="10" xfId="0" applyNumberFormat="1" applyFont="1" applyBorder="1" applyAlignment="1" applyProtection="1">
      <alignment vertical="top" wrapText="1"/>
    </xf>
    <xf numFmtId="0" fontId="11" fillId="0" borderId="0" xfId="0" applyFont="1" applyAlignment="1" applyProtection="1">
      <alignment vertical="top"/>
    </xf>
    <xf numFmtId="0" fontId="11" fillId="0" borderId="2" xfId="0" applyFont="1" applyBorder="1" applyAlignment="1" applyProtection="1">
      <alignment horizontal="left" vertical="top"/>
    </xf>
    <xf numFmtId="0" fontId="11" fillId="0" borderId="3" xfId="0" applyFont="1" applyBorder="1" applyAlignment="1" applyProtection="1">
      <alignment horizontal="left" vertical="top"/>
    </xf>
    <xf numFmtId="0" fontId="10" fillId="0" borderId="0" xfId="0" applyFont="1" applyAlignment="1" applyProtection="1">
      <alignment vertical="top"/>
    </xf>
    <xf numFmtId="164" fontId="5" fillId="0" borderId="0" xfId="1" applyNumberFormat="1" applyFont="1" applyBorder="1" applyAlignment="1" applyProtection="1">
      <alignment vertical="top"/>
    </xf>
    <xf numFmtId="0" fontId="5" fillId="0" borderId="10" xfId="0" applyFont="1" applyBorder="1" applyAlignment="1" applyProtection="1">
      <alignment vertical="top"/>
    </xf>
    <xf numFmtId="0" fontId="10" fillId="0" borderId="5" xfId="0" applyFont="1" applyBorder="1" applyAlignment="1" applyProtection="1">
      <alignment vertical="top"/>
    </xf>
    <xf numFmtId="0" fontId="5" fillId="0" borderId="5" xfId="0" applyFont="1" applyBorder="1" applyAlignment="1" applyProtection="1">
      <alignment vertical="top"/>
    </xf>
    <xf numFmtId="164" fontId="5" fillId="0" borderId="5" xfId="1" applyNumberFormat="1" applyFont="1" applyBorder="1" applyAlignment="1" applyProtection="1">
      <alignment vertical="top"/>
    </xf>
    <xf numFmtId="164" fontId="6" fillId="0" borderId="0" xfId="1" applyNumberFormat="1" applyFont="1" applyBorder="1" applyAlignment="1" applyProtection="1">
      <alignment vertical="top"/>
    </xf>
    <xf numFmtId="0" fontId="11" fillId="0" borderId="1" xfId="0" applyFont="1" applyBorder="1" applyAlignment="1" applyProtection="1">
      <alignment vertical="top"/>
    </xf>
    <xf numFmtId="0" fontId="13" fillId="0" borderId="0" xfId="0" applyFont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8" fillId="0" borderId="7" xfId="0" applyFont="1" applyBorder="1" applyAlignment="1" applyProtection="1">
      <alignment vertical="top"/>
    </xf>
    <xf numFmtId="0" fontId="8" fillId="0" borderId="0" xfId="0" applyFont="1" applyAlignment="1" applyProtection="1">
      <alignment vertical="top"/>
    </xf>
    <xf numFmtId="0" fontId="11" fillId="0" borderId="9" xfId="0" applyFont="1" applyBorder="1" applyAlignment="1" applyProtection="1">
      <alignment vertical="top"/>
    </xf>
    <xf numFmtId="0" fontId="11" fillId="0" borderId="12" xfId="0" applyFont="1" applyBorder="1" applyAlignment="1" applyProtection="1">
      <alignment vertical="top"/>
    </xf>
    <xf numFmtId="4" fontId="7" fillId="0" borderId="0" xfId="0" applyNumberFormat="1" applyFont="1" applyAlignment="1" applyProtection="1">
      <alignment horizontal="center" wrapText="1"/>
    </xf>
    <xf numFmtId="0" fontId="10" fillId="0" borderId="9" xfId="0" applyFont="1" applyBorder="1" applyAlignment="1" applyProtection="1">
      <alignment horizontal="right" vertical="center"/>
    </xf>
    <xf numFmtId="0" fontId="10" fillId="0" borderId="10" xfId="0" applyFont="1" applyBorder="1" applyAlignment="1" applyProtection="1">
      <alignment horizontal="right" vertical="center"/>
    </xf>
    <xf numFmtId="4" fontId="7" fillId="0" borderId="13" xfId="0" applyNumberFormat="1" applyFont="1" applyBorder="1" applyAlignment="1" applyProtection="1">
      <alignment horizontal="center" wrapText="1"/>
    </xf>
    <xf numFmtId="4" fontId="11" fillId="0" borderId="0" xfId="0" applyNumberFormat="1" applyFont="1" applyAlignment="1" applyProtection="1">
      <alignment vertical="top" wrapText="1"/>
    </xf>
    <xf numFmtId="164" fontId="4" fillId="0" borderId="7" xfId="1" applyNumberFormat="1" applyFont="1" applyBorder="1" applyAlignment="1" applyProtection="1">
      <alignment vertical="top"/>
    </xf>
    <xf numFmtId="2" fontId="4" fillId="0" borderId="0" xfId="0" applyNumberFormat="1" applyFont="1" applyAlignment="1" applyProtection="1">
      <alignment vertical="top"/>
    </xf>
    <xf numFmtId="0" fontId="11" fillId="0" borderId="1" xfId="0" applyFont="1" applyBorder="1" applyAlignment="1" applyProtection="1">
      <alignment vertical="top"/>
    </xf>
    <xf numFmtId="164" fontId="13" fillId="0" borderId="0" xfId="1" applyNumberFormat="1" applyFont="1" applyAlignment="1" applyProtection="1">
      <alignment vertical="top"/>
    </xf>
    <xf numFmtId="0" fontId="4" fillId="2" borderId="14" xfId="0" applyFont="1" applyFill="1" applyBorder="1" applyAlignment="1" applyProtection="1">
      <alignment vertical="top"/>
      <protection locked="0"/>
    </xf>
    <xf numFmtId="0" fontId="0" fillId="0" borderId="15" xfId="0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0E5A5-A4DF-40FF-943F-20D97791611C}">
  <dimension ref="A2:I138"/>
  <sheetViews>
    <sheetView tabSelected="1" zoomScaleNormal="100" workbookViewId="0">
      <selection activeCell="H9" sqref="H9"/>
    </sheetView>
  </sheetViews>
  <sheetFormatPr defaultRowHeight="14.25" x14ac:dyDescent="0.45"/>
  <cols>
    <col min="1" max="1" width="72" style="9" bestFit="1" customWidth="1"/>
    <col min="2" max="2" width="27.265625" style="9" customWidth="1"/>
    <col min="3" max="5" width="9.06640625" style="9"/>
    <col min="6" max="6" width="11.265625" style="9" bestFit="1" customWidth="1"/>
    <col min="7" max="16384" width="9.06640625" style="9"/>
  </cols>
  <sheetData>
    <row r="2" spans="1:6" ht="20.65" x14ac:dyDescent="0.45">
      <c r="A2" s="4" t="s">
        <v>0</v>
      </c>
      <c r="B2" s="5"/>
      <c r="C2" s="6"/>
      <c r="D2" s="7"/>
      <c r="E2" s="8"/>
      <c r="F2" s="8"/>
    </row>
    <row r="3" spans="1:6" x14ac:dyDescent="0.45">
      <c r="A3" s="10" t="s">
        <v>1</v>
      </c>
      <c r="B3" s="10"/>
      <c r="C3" s="10"/>
      <c r="D3" s="10"/>
      <c r="E3" s="10"/>
      <c r="F3" s="10"/>
    </row>
    <row r="4" spans="1:6" x14ac:dyDescent="0.45">
      <c r="A4" s="10"/>
      <c r="B4" s="10"/>
      <c r="C4" s="10"/>
      <c r="D4" s="10"/>
      <c r="E4" s="10"/>
      <c r="F4" s="10"/>
    </row>
    <row r="5" spans="1:6" x14ac:dyDescent="0.45">
      <c r="A5" s="10"/>
      <c r="B5" s="10"/>
      <c r="C5" s="10"/>
      <c r="D5" s="10"/>
      <c r="E5" s="10"/>
      <c r="F5" s="10"/>
    </row>
    <row r="6" spans="1:6" x14ac:dyDescent="0.45">
      <c r="A6" s="10"/>
      <c r="B6" s="10"/>
      <c r="C6" s="10"/>
      <c r="D6" s="10"/>
      <c r="E6" s="10"/>
      <c r="F6" s="10"/>
    </row>
    <row r="7" spans="1:6" ht="40.5" x14ac:dyDescent="0.45">
      <c r="A7" s="11" t="s">
        <v>2</v>
      </c>
      <c r="B7" s="12"/>
      <c r="C7" s="13" t="s">
        <v>3</v>
      </c>
      <c r="D7" s="14" t="s">
        <v>4</v>
      </c>
      <c r="E7" s="15" t="s">
        <v>5</v>
      </c>
      <c r="F7" s="15" t="s">
        <v>6</v>
      </c>
    </row>
    <row r="8" spans="1:6" x14ac:dyDescent="0.45">
      <c r="A8" s="16"/>
      <c r="B8" s="17"/>
      <c r="C8" s="18"/>
      <c r="D8" s="19"/>
      <c r="E8" s="19"/>
      <c r="F8" s="20"/>
    </row>
    <row r="9" spans="1:6" ht="17.649999999999999" x14ac:dyDescent="0.45">
      <c r="A9" s="21" t="s">
        <v>7</v>
      </c>
      <c r="B9" s="7"/>
      <c r="C9" s="6"/>
      <c r="D9" s="7"/>
      <c r="E9" s="7"/>
      <c r="F9" s="22"/>
    </row>
    <row r="10" spans="1:6" x14ac:dyDescent="0.45">
      <c r="A10" s="23"/>
      <c r="B10" s="7"/>
      <c r="C10" s="24"/>
      <c r="D10" s="7"/>
      <c r="E10" s="7"/>
      <c r="F10" s="22"/>
    </row>
    <row r="11" spans="1:6" ht="15" x14ac:dyDescent="0.45">
      <c r="A11" s="25" t="s">
        <v>8</v>
      </c>
      <c r="B11" s="26"/>
      <c r="C11" s="24"/>
      <c r="D11" s="7"/>
      <c r="E11" s="7"/>
      <c r="F11" s="22"/>
    </row>
    <row r="12" spans="1:6" x14ac:dyDescent="0.45">
      <c r="A12" s="27" t="s">
        <v>9</v>
      </c>
      <c r="B12" s="28"/>
      <c r="C12" s="29">
        <v>30</v>
      </c>
      <c r="D12" s="30" t="s">
        <v>10</v>
      </c>
      <c r="E12" s="1"/>
      <c r="F12" s="31">
        <f>C12*E12</f>
        <v>0</v>
      </c>
    </row>
    <row r="13" spans="1:6" x14ac:dyDescent="0.45">
      <c r="A13" s="27" t="s">
        <v>11</v>
      </c>
      <c r="B13" s="28" t="s">
        <v>11</v>
      </c>
      <c r="C13" s="29">
        <v>130</v>
      </c>
      <c r="D13" s="30" t="s">
        <v>10</v>
      </c>
      <c r="E13" s="1"/>
      <c r="F13" s="31">
        <f t="shared" ref="F13:F35" si="0">C13*E13</f>
        <v>0</v>
      </c>
    </row>
    <row r="14" spans="1:6" x14ac:dyDescent="0.45">
      <c r="A14" s="27"/>
      <c r="B14" s="28"/>
      <c r="C14" s="28"/>
      <c r="D14" s="28"/>
      <c r="E14" s="28"/>
      <c r="F14" s="28"/>
    </row>
    <row r="15" spans="1:6" x14ac:dyDescent="0.45">
      <c r="A15" s="27" t="s">
        <v>12</v>
      </c>
      <c r="B15" s="28" t="s">
        <v>12</v>
      </c>
      <c r="C15" s="29">
        <v>50</v>
      </c>
      <c r="D15" s="32" t="s">
        <v>10</v>
      </c>
      <c r="E15" s="1"/>
      <c r="F15" s="31">
        <f t="shared" si="0"/>
        <v>0</v>
      </c>
    </row>
    <row r="16" spans="1:6" x14ac:dyDescent="0.45">
      <c r="A16" s="27"/>
      <c r="B16" s="28"/>
      <c r="C16" s="28"/>
      <c r="D16" s="28"/>
      <c r="E16" s="28"/>
      <c r="F16" s="28"/>
    </row>
    <row r="17" spans="1:6" x14ac:dyDescent="0.45">
      <c r="A17" s="27" t="s">
        <v>13</v>
      </c>
      <c r="B17" s="33" t="s">
        <v>13</v>
      </c>
      <c r="C17" s="29">
        <v>30</v>
      </c>
      <c r="D17" s="32" t="s">
        <v>10</v>
      </c>
      <c r="E17" s="1"/>
      <c r="F17" s="31">
        <f t="shared" ref="F17" si="1">C17*E17</f>
        <v>0</v>
      </c>
    </row>
    <row r="18" spans="1:6" x14ac:dyDescent="0.45">
      <c r="A18" s="27" t="s">
        <v>14</v>
      </c>
      <c r="B18" s="33" t="s">
        <v>13</v>
      </c>
      <c r="C18" s="29">
        <v>4</v>
      </c>
      <c r="D18" s="32" t="s">
        <v>10</v>
      </c>
      <c r="E18" s="1"/>
      <c r="F18" s="31">
        <f t="shared" si="0"/>
        <v>0</v>
      </c>
    </row>
    <row r="19" spans="1:6" x14ac:dyDescent="0.45">
      <c r="A19" s="27"/>
      <c r="B19" s="28"/>
      <c r="C19" s="28"/>
      <c r="D19" s="28"/>
      <c r="E19" s="28"/>
      <c r="F19" s="28"/>
    </row>
    <row r="20" spans="1:6" x14ac:dyDescent="0.45">
      <c r="A20" s="27" t="s">
        <v>117</v>
      </c>
      <c r="B20" s="33" t="s">
        <v>15</v>
      </c>
      <c r="C20" s="29">
        <v>1</v>
      </c>
      <c r="D20" s="32" t="s">
        <v>10</v>
      </c>
      <c r="E20" s="1"/>
      <c r="F20" s="31">
        <f t="shared" si="0"/>
        <v>0</v>
      </c>
    </row>
    <row r="21" spans="1:6" x14ac:dyDescent="0.45">
      <c r="A21" s="27" t="s">
        <v>16</v>
      </c>
      <c r="B21" s="33" t="s">
        <v>16</v>
      </c>
      <c r="C21" s="29">
        <v>15</v>
      </c>
      <c r="D21" s="32" t="s">
        <v>10</v>
      </c>
      <c r="E21" s="1"/>
      <c r="F21" s="31">
        <f t="shared" si="0"/>
        <v>0</v>
      </c>
    </row>
    <row r="22" spans="1:6" x14ac:dyDescent="0.45">
      <c r="A22" s="27" t="s">
        <v>17</v>
      </c>
      <c r="B22" s="33" t="s">
        <v>17</v>
      </c>
      <c r="C22" s="29">
        <v>4</v>
      </c>
      <c r="D22" s="32" t="s">
        <v>10</v>
      </c>
      <c r="E22" s="1"/>
      <c r="F22" s="31">
        <f t="shared" si="0"/>
        <v>0</v>
      </c>
    </row>
    <row r="23" spans="1:6" x14ac:dyDescent="0.45">
      <c r="A23" s="27" t="s">
        <v>66</v>
      </c>
      <c r="B23" s="33" t="s">
        <v>18</v>
      </c>
      <c r="C23" s="29">
        <v>22</v>
      </c>
      <c r="D23" s="32" t="s">
        <v>10</v>
      </c>
      <c r="E23" s="1"/>
      <c r="F23" s="31">
        <f t="shared" si="0"/>
        <v>0</v>
      </c>
    </row>
    <row r="24" spans="1:6" x14ac:dyDescent="0.45">
      <c r="A24" s="27" t="s">
        <v>114</v>
      </c>
      <c r="B24" s="33" t="s">
        <v>18</v>
      </c>
      <c r="C24" s="29">
        <v>40</v>
      </c>
      <c r="D24" s="32" t="s">
        <v>10</v>
      </c>
      <c r="E24" s="1"/>
      <c r="F24" s="31">
        <f t="shared" si="0"/>
        <v>0</v>
      </c>
    </row>
    <row r="26" spans="1:6" x14ac:dyDescent="0.45">
      <c r="A26" s="27" t="s">
        <v>22</v>
      </c>
      <c r="B26" s="33" t="s">
        <v>22</v>
      </c>
      <c r="C26" s="29">
        <v>3</v>
      </c>
      <c r="D26" s="32" t="s">
        <v>10</v>
      </c>
      <c r="E26" s="1"/>
      <c r="F26" s="31">
        <f t="shared" si="0"/>
        <v>0</v>
      </c>
    </row>
    <row r="27" spans="1:6" x14ac:dyDescent="0.45">
      <c r="A27" s="34"/>
      <c r="B27" s="35"/>
      <c r="C27" s="35"/>
      <c r="D27" s="35"/>
      <c r="E27" s="35"/>
      <c r="F27" s="35"/>
    </row>
    <row r="28" spans="1:6" ht="15" x14ac:dyDescent="0.45">
      <c r="A28" s="36" t="s">
        <v>23</v>
      </c>
      <c r="B28" s="36" t="s">
        <v>23</v>
      </c>
      <c r="C28" s="37"/>
      <c r="D28" s="38"/>
      <c r="E28" s="39"/>
      <c r="F28" s="39"/>
    </row>
    <row r="29" spans="1:6" x14ac:dyDescent="0.45">
      <c r="A29" s="27" t="s">
        <v>26</v>
      </c>
      <c r="B29" s="33" t="s">
        <v>26</v>
      </c>
      <c r="C29" s="29">
        <v>20</v>
      </c>
      <c r="D29" s="32" t="s">
        <v>10</v>
      </c>
      <c r="E29" s="1"/>
      <c r="F29" s="31">
        <f t="shared" si="0"/>
        <v>0</v>
      </c>
    </row>
    <row r="30" spans="1:6" x14ac:dyDescent="0.45">
      <c r="A30" s="27" t="s">
        <v>27</v>
      </c>
      <c r="B30" s="33" t="s">
        <v>27</v>
      </c>
      <c r="C30" s="29">
        <v>11</v>
      </c>
      <c r="D30" s="32" t="s">
        <v>10</v>
      </c>
      <c r="E30" s="1"/>
      <c r="F30" s="31">
        <f t="shared" si="0"/>
        <v>0</v>
      </c>
    </row>
    <row r="31" spans="1:6" x14ac:dyDescent="0.45">
      <c r="A31" s="34"/>
      <c r="B31" s="35"/>
      <c r="C31" s="35"/>
      <c r="D31" s="35"/>
      <c r="E31" s="35"/>
      <c r="F31" s="35"/>
    </row>
    <row r="32" spans="1:6" x14ac:dyDescent="0.45">
      <c r="A32" s="34"/>
      <c r="B32" s="35"/>
      <c r="C32" s="35"/>
      <c r="D32" s="35"/>
      <c r="E32" s="35"/>
      <c r="F32" s="35"/>
    </row>
    <row r="33" spans="1:6" ht="15" x14ac:dyDescent="0.45">
      <c r="A33" s="40" t="s">
        <v>28</v>
      </c>
      <c r="B33" s="26"/>
      <c r="C33" s="41"/>
      <c r="D33" s="41"/>
      <c r="E33" s="41"/>
      <c r="F33" s="41"/>
    </row>
    <row r="34" spans="1:6" x14ac:dyDescent="0.45">
      <c r="A34" s="27" t="s">
        <v>24</v>
      </c>
      <c r="B34" s="33" t="s">
        <v>24</v>
      </c>
      <c r="C34" s="29">
        <v>33</v>
      </c>
      <c r="D34" s="32" t="s">
        <v>10</v>
      </c>
      <c r="E34" s="1"/>
      <c r="F34" s="31">
        <f t="shared" si="0"/>
        <v>0</v>
      </c>
    </row>
    <row r="35" spans="1:6" x14ac:dyDescent="0.45">
      <c r="A35" s="27" t="s">
        <v>25</v>
      </c>
      <c r="B35" s="33" t="s">
        <v>25</v>
      </c>
      <c r="C35" s="29">
        <v>15</v>
      </c>
      <c r="D35" s="32" t="s">
        <v>10</v>
      </c>
      <c r="E35" s="1"/>
      <c r="F35" s="31">
        <f t="shared" si="0"/>
        <v>0</v>
      </c>
    </row>
    <row r="36" spans="1:6" x14ac:dyDescent="0.45">
      <c r="A36" s="27"/>
      <c r="B36" s="28"/>
      <c r="C36" s="28"/>
      <c r="D36" s="28"/>
      <c r="E36" s="28"/>
      <c r="F36" s="28"/>
    </row>
    <row r="37" spans="1:6" x14ac:dyDescent="0.45">
      <c r="A37" s="27" t="s">
        <v>116</v>
      </c>
      <c r="B37" s="33" t="s">
        <v>29</v>
      </c>
      <c r="C37" s="29">
        <v>15</v>
      </c>
      <c r="D37" s="32" t="s">
        <v>10</v>
      </c>
      <c r="E37" s="1"/>
      <c r="F37" s="31">
        <f t="shared" ref="F37:F40" si="2">C37*E37</f>
        <v>0</v>
      </c>
    </row>
    <row r="38" spans="1:6" x14ac:dyDescent="0.45">
      <c r="A38" s="27" t="s">
        <v>30</v>
      </c>
      <c r="B38" s="33" t="s">
        <v>29</v>
      </c>
      <c r="C38" s="29">
        <v>7</v>
      </c>
      <c r="D38" s="32" t="s">
        <v>10</v>
      </c>
      <c r="E38" s="1"/>
      <c r="F38" s="31">
        <f t="shared" si="2"/>
        <v>0</v>
      </c>
    </row>
    <row r="39" spans="1:6" x14ac:dyDescent="0.45">
      <c r="A39" s="27" t="s">
        <v>18</v>
      </c>
      <c r="B39" s="33" t="s">
        <v>18</v>
      </c>
      <c r="C39" s="29">
        <v>25</v>
      </c>
      <c r="D39" s="32" t="s">
        <v>10</v>
      </c>
      <c r="E39" s="1"/>
      <c r="F39" s="31">
        <f t="shared" si="2"/>
        <v>0</v>
      </c>
    </row>
    <row r="40" spans="1:6" x14ac:dyDescent="0.45">
      <c r="A40" s="27" t="s">
        <v>19</v>
      </c>
      <c r="B40" s="33" t="s">
        <v>19</v>
      </c>
      <c r="C40" s="29">
        <v>35</v>
      </c>
      <c r="D40" s="32" t="s">
        <v>10</v>
      </c>
      <c r="E40" s="1"/>
      <c r="F40" s="31">
        <f t="shared" si="2"/>
        <v>0</v>
      </c>
    </row>
    <row r="41" spans="1:6" x14ac:dyDescent="0.45">
      <c r="A41" s="27" t="s">
        <v>20</v>
      </c>
      <c r="B41" s="33" t="s">
        <v>20</v>
      </c>
      <c r="C41" s="29">
        <v>1</v>
      </c>
      <c r="D41" s="32" t="s">
        <v>10</v>
      </c>
      <c r="E41" s="1"/>
      <c r="F41" s="31">
        <f>C41*E41</f>
        <v>0</v>
      </c>
    </row>
    <row r="42" spans="1:6" x14ac:dyDescent="0.45">
      <c r="A42" s="27" t="s">
        <v>115</v>
      </c>
      <c r="B42" s="33" t="s">
        <v>21</v>
      </c>
      <c r="C42" s="29">
        <v>1</v>
      </c>
      <c r="D42" s="32" t="s">
        <v>10</v>
      </c>
      <c r="E42" s="1"/>
      <c r="F42" s="31">
        <f>C42*E42</f>
        <v>0</v>
      </c>
    </row>
    <row r="43" spans="1:6" x14ac:dyDescent="0.45">
      <c r="A43" s="42"/>
      <c r="B43" s="8"/>
      <c r="C43" s="43"/>
      <c r="D43" s="38"/>
      <c r="E43" s="39"/>
      <c r="F43" s="44"/>
    </row>
    <row r="44" spans="1:6" ht="15" x14ac:dyDescent="0.45">
      <c r="A44" s="45" t="s">
        <v>31</v>
      </c>
      <c r="B44" s="45"/>
      <c r="C44" s="37"/>
      <c r="D44" s="38"/>
      <c r="E44" s="39"/>
      <c r="F44" s="39"/>
    </row>
    <row r="45" spans="1:6" x14ac:dyDescent="0.45">
      <c r="A45" s="27" t="s">
        <v>77</v>
      </c>
      <c r="B45" s="33"/>
      <c r="C45" s="29">
        <v>27</v>
      </c>
      <c r="D45" s="32" t="s">
        <v>10</v>
      </c>
      <c r="E45" s="1"/>
      <c r="F45" s="31">
        <f>C45*E45</f>
        <v>0</v>
      </c>
    </row>
    <row r="46" spans="1:6" x14ac:dyDescent="0.45">
      <c r="A46" s="27" t="s">
        <v>78</v>
      </c>
      <c r="B46" s="33"/>
      <c r="C46" s="29">
        <v>7</v>
      </c>
      <c r="D46" s="32" t="s">
        <v>10</v>
      </c>
      <c r="E46" s="1"/>
      <c r="F46" s="31">
        <f>C46*E46</f>
        <v>0</v>
      </c>
    </row>
    <row r="47" spans="1:6" x14ac:dyDescent="0.45">
      <c r="A47" s="42"/>
      <c r="B47" s="8"/>
      <c r="C47" s="43"/>
      <c r="D47" s="38"/>
      <c r="E47" s="39"/>
      <c r="F47" s="44"/>
    </row>
    <row r="48" spans="1:6" x14ac:dyDescent="0.45">
      <c r="A48" s="46"/>
      <c r="B48" s="8"/>
      <c r="C48" s="43"/>
      <c r="D48" s="38"/>
      <c r="E48" s="39"/>
      <c r="F48" s="47"/>
    </row>
    <row r="49" spans="1:6" ht="17.649999999999999" x14ac:dyDescent="0.45">
      <c r="A49" s="21" t="s">
        <v>122</v>
      </c>
      <c r="B49" s="8"/>
      <c r="C49" s="43"/>
      <c r="D49" s="38"/>
      <c r="E49" s="39"/>
      <c r="F49" s="47"/>
    </row>
    <row r="50" spans="1:6" x14ac:dyDescent="0.45">
      <c r="A50" s="45" t="s">
        <v>32</v>
      </c>
      <c r="B50" s="45" t="s">
        <v>33</v>
      </c>
      <c r="C50" s="37"/>
      <c r="D50" s="38"/>
      <c r="E50" s="39"/>
      <c r="F50" s="39"/>
    </row>
    <row r="51" spans="1:6" x14ac:dyDescent="0.45">
      <c r="A51" s="27" t="s">
        <v>34</v>
      </c>
      <c r="B51" s="33" t="s">
        <v>34</v>
      </c>
      <c r="C51" s="29">
        <v>5</v>
      </c>
      <c r="D51" s="32" t="s">
        <v>10</v>
      </c>
      <c r="E51" s="1"/>
      <c r="F51" s="31">
        <f>C51*E51</f>
        <v>0</v>
      </c>
    </row>
    <row r="52" spans="1:6" x14ac:dyDescent="0.45">
      <c r="A52" s="27" t="s">
        <v>35</v>
      </c>
      <c r="B52" s="33" t="s">
        <v>35</v>
      </c>
      <c r="C52" s="29">
        <v>5</v>
      </c>
      <c r="D52" s="32" t="s">
        <v>10</v>
      </c>
      <c r="E52" s="1"/>
      <c r="F52" s="31">
        <f>C52*E52</f>
        <v>0</v>
      </c>
    </row>
    <row r="53" spans="1:6" x14ac:dyDescent="0.45">
      <c r="A53" s="27" t="s">
        <v>118</v>
      </c>
      <c r="B53" s="33" t="s">
        <v>35</v>
      </c>
      <c r="C53" s="29">
        <v>50</v>
      </c>
      <c r="D53" s="32" t="s">
        <v>10</v>
      </c>
      <c r="E53" s="1"/>
      <c r="F53" s="31">
        <f>C53*E53</f>
        <v>0</v>
      </c>
    </row>
    <row r="54" spans="1:6" x14ac:dyDescent="0.45">
      <c r="A54" s="27" t="s">
        <v>83</v>
      </c>
      <c r="B54" s="33" t="s">
        <v>35</v>
      </c>
      <c r="C54" s="29">
        <v>30</v>
      </c>
      <c r="D54" s="32" t="s">
        <v>10</v>
      </c>
      <c r="E54" s="1"/>
      <c r="F54" s="31">
        <f>C54*E54</f>
        <v>0</v>
      </c>
    </row>
    <row r="55" spans="1:6" x14ac:dyDescent="0.45">
      <c r="A55" s="34"/>
      <c r="B55" s="35"/>
      <c r="C55" s="35"/>
      <c r="D55" s="35"/>
      <c r="E55" s="35"/>
      <c r="F55" s="35"/>
    </row>
    <row r="56" spans="1:6" x14ac:dyDescent="0.45">
      <c r="A56" s="45" t="s">
        <v>81</v>
      </c>
      <c r="B56" s="45" t="s">
        <v>36</v>
      </c>
      <c r="C56" s="37"/>
      <c r="D56" s="38"/>
      <c r="E56" s="39"/>
      <c r="F56" s="39"/>
    </row>
    <row r="57" spans="1:6" x14ac:dyDescent="0.45">
      <c r="A57" s="27" t="s">
        <v>79</v>
      </c>
      <c r="B57" s="33" t="s">
        <v>37</v>
      </c>
      <c r="C57" s="29">
        <v>25</v>
      </c>
      <c r="D57" s="32" t="s">
        <v>10</v>
      </c>
      <c r="E57" s="1"/>
      <c r="F57" s="31">
        <f t="shared" ref="F57" si="3">C57*E57</f>
        <v>0</v>
      </c>
    </row>
    <row r="58" spans="1:6" x14ac:dyDescent="0.45">
      <c r="A58" s="27" t="s">
        <v>37</v>
      </c>
      <c r="B58" s="33" t="s">
        <v>37</v>
      </c>
      <c r="C58" s="29">
        <v>40</v>
      </c>
      <c r="D58" s="32" t="s">
        <v>10</v>
      </c>
      <c r="E58" s="1"/>
      <c r="F58" s="31">
        <f t="shared" ref="F58:F60" si="4">C58*E58</f>
        <v>0</v>
      </c>
    </row>
    <row r="59" spans="1:6" x14ac:dyDescent="0.45">
      <c r="A59" s="27" t="s">
        <v>38</v>
      </c>
      <c r="B59" s="33" t="s">
        <v>38</v>
      </c>
      <c r="C59" s="29">
        <v>75</v>
      </c>
      <c r="D59" s="32" t="s">
        <v>10</v>
      </c>
      <c r="E59" s="1"/>
      <c r="F59" s="31">
        <f t="shared" si="4"/>
        <v>0</v>
      </c>
    </row>
    <row r="60" spans="1:6" x14ac:dyDescent="0.45">
      <c r="A60" s="27" t="s">
        <v>39</v>
      </c>
      <c r="B60" s="33" t="s">
        <v>39</v>
      </c>
      <c r="C60" s="29">
        <v>8</v>
      </c>
      <c r="D60" s="32" t="s">
        <v>10</v>
      </c>
      <c r="E60" s="1"/>
      <c r="F60" s="31">
        <f t="shared" si="4"/>
        <v>0</v>
      </c>
    </row>
    <row r="61" spans="1:6" x14ac:dyDescent="0.45">
      <c r="A61" s="27" t="s">
        <v>80</v>
      </c>
      <c r="B61" s="33" t="s">
        <v>39</v>
      </c>
      <c r="C61" s="29">
        <v>7</v>
      </c>
      <c r="D61" s="32" t="s">
        <v>10</v>
      </c>
      <c r="E61" s="1"/>
      <c r="F61" s="31">
        <f t="shared" ref="F61" si="5">C61*E61</f>
        <v>0</v>
      </c>
    </row>
    <row r="62" spans="1:6" x14ac:dyDescent="0.45">
      <c r="A62" s="27" t="s">
        <v>82</v>
      </c>
      <c r="B62" s="33" t="s">
        <v>39</v>
      </c>
      <c r="C62" s="29">
        <v>5</v>
      </c>
      <c r="D62" s="32" t="s">
        <v>10</v>
      </c>
      <c r="E62" s="1"/>
      <c r="F62" s="31">
        <f t="shared" ref="F62" si="6">C62*E62</f>
        <v>0</v>
      </c>
    </row>
    <row r="63" spans="1:6" x14ac:dyDescent="0.45">
      <c r="A63" s="27" t="s">
        <v>84</v>
      </c>
      <c r="B63" s="33" t="s">
        <v>39</v>
      </c>
      <c r="C63" s="29">
        <v>20</v>
      </c>
      <c r="D63" s="32" t="s">
        <v>10</v>
      </c>
      <c r="E63" s="1"/>
      <c r="F63" s="31">
        <f t="shared" ref="F63:F64" si="7">C63*E63</f>
        <v>0</v>
      </c>
    </row>
    <row r="64" spans="1:6" x14ac:dyDescent="0.45">
      <c r="A64" s="48" t="s">
        <v>86</v>
      </c>
      <c r="B64" s="49"/>
      <c r="C64" s="29">
        <v>5</v>
      </c>
      <c r="D64" s="32" t="s">
        <v>10</v>
      </c>
      <c r="E64" s="1"/>
      <c r="F64" s="31">
        <f t="shared" si="7"/>
        <v>0</v>
      </c>
    </row>
    <row r="65" spans="1:6" x14ac:dyDescent="0.45">
      <c r="A65" s="27" t="s">
        <v>85</v>
      </c>
      <c r="B65" s="33" t="s">
        <v>39</v>
      </c>
      <c r="C65" s="29">
        <v>10</v>
      </c>
      <c r="D65" s="32" t="s">
        <v>10</v>
      </c>
      <c r="E65" s="1"/>
      <c r="F65" s="31">
        <f t="shared" ref="F65" si="8">C65*E65</f>
        <v>0</v>
      </c>
    </row>
    <row r="66" spans="1:6" x14ac:dyDescent="0.45">
      <c r="A66" s="50"/>
      <c r="B66" s="51"/>
      <c r="C66" s="24"/>
      <c r="D66" s="38"/>
      <c r="E66" s="39"/>
      <c r="F66" s="44"/>
    </row>
    <row r="67" spans="1:6" x14ac:dyDescent="0.45">
      <c r="A67" s="52"/>
      <c r="B67" s="53"/>
      <c r="C67" s="18"/>
      <c r="D67" s="54"/>
      <c r="E67" s="55"/>
      <c r="F67" s="56"/>
    </row>
    <row r="68" spans="1:6" ht="17.649999999999999" x14ac:dyDescent="0.45">
      <c r="A68" s="21" t="s">
        <v>40</v>
      </c>
      <c r="B68" s="21"/>
      <c r="C68" s="57"/>
      <c r="D68" s="7"/>
      <c r="E68" s="7"/>
      <c r="F68" s="22"/>
    </row>
    <row r="69" spans="1:6" x14ac:dyDescent="0.45">
      <c r="A69" s="45" t="s">
        <v>41</v>
      </c>
      <c r="B69" s="45" t="s">
        <v>41</v>
      </c>
      <c r="C69" s="37"/>
      <c r="D69" s="38"/>
      <c r="E69" s="39"/>
      <c r="F69" s="39"/>
    </row>
    <row r="70" spans="1:6" x14ac:dyDescent="0.45">
      <c r="A70" s="27" t="s">
        <v>42</v>
      </c>
      <c r="B70" s="33" t="s">
        <v>43</v>
      </c>
      <c r="C70" s="29">
        <v>10</v>
      </c>
      <c r="D70" s="32" t="s">
        <v>10</v>
      </c>
      <c r="E70" s="1"/>
      <c r="F70" s="31">
        <f>C70*E70</f>
        <v>0</v>
      </c>
    </row>
    <row r="71" spans="1:6" x14ac:dyDescent="0.45">
      <c r="A71" s="58" t="s">
        <v>44</v>
      </c>
      <c r="B71" s="59" t="s">
        <v>45</v>
      </c>
      <c r="C71" s="29">
        <v>10</v>
      </c>
      <c r="D71" s="32" t="s">
        <v>10</v>
      </c>
      <c r="E71" s="1"/>
      <c r="F71" s="31">
        <f>C71*E71</f>
        <v>0</v>
      </c>
    </row>
    <row r="72" spans="1:6" ht="26.25" x14ac:dyDescent="0.45">
      <c r="A72" s="60" t="s">
        <v>87</v>
      </c>
      <c r="B72" s="61"/>
      <c r="C72" s="29">
        <v>10</v>
      </c>
      <c r="D72" s="32" t="s">
        <v>10</v>
      </c>
      <c r="E72" s="1"/>
      <c r="F72" s="31">
        <f t="shared" ref="F72:F73" si="9">C72*E72</f>
        <v>0</v>
      </c>
    </row>
    <row r="73" spans="1:6" ht="26.25" x14ac:dyDescent="0.45">
      <c r="A73" s="60" t="s">
        <v>119</v>
      </c>
      <c r="B73" s="61"/>
      <c r="C73" s="29">
        <v>10</v>
      </c>
      <c r="D73" s="32" t="s">
        <v>10</v>
      </c>
      <c r="E73" s="1"/>
      <c r="F73" s="31">
        <f t="shared" si="9"/>
        <v>0</v>
      </c>
    </row>
    <row r="74" spans="1:6" x14ac:dyDescent="0.45">
      <c r="A74" s="52"/>
      <c r="B74" s="53"/>
      <c r="C74" s="18"/>
      <c r="D74" s="54"/>
      <c r="E74" s="55"/>
      <c r="F74" s="56"/>
    </row>
    <row r="75" spans="1:6" x14ac:dyDescent="0.45">
      <c r="A75" s="45" t="s">
        <v>46</v>
      </c>
      <c r="B75" s="45" t="s">
        <v>46</v>
      </c>
      <c r="C75" s="37"/>
      <c r="D75" s="38"/>
      <c r="E75" s="39"/>
      <c r="F75" s="39"/>
    </row>
    <row r="76" spans="1:6" x14ac:dyDescent="0.45">
      <c r="A76" s="27" t="s">
        <v>47</v>
      </c>
      <c r="B76" s="33" t="s">
        <v>48</v>
      </c>
      <c r="C76" s="29">
        <v>30</v>
      </c>
      <c r="D76" s="32" t="s">
        <v>10</v>
      </c>
      <c r="E76" s="1"/>
      <c r="F76" s="31">
        <f>C76*E76</f>
        <v>0</v>
      </c>
    </row>
    <row r="77" spans="1:6" x14ac:dyDescent="0.45">
      <c r="A77" s="62"/>
      <c r="B77" s="63"/>
      <c r="C77" s="64"/>
      <c r="D77" s="61"/>
      <c r="E77" s="65"/>
      <c r="F77" s="66"/>
    </row>
    <row r="78" spans="1:6" x14ac:dyDescent="0.45">
      <c r="A78" s="45" t="s">
        <v>88</v>
      </c>
      <c r="B78" s="45" t="s">
        <v>46</v>
      </c>
      <c r="C78" s="37"/>
      <c r="D78" s="38"/>
      <c r="E78" s="39"/>
      <c r="F78" s="39"/>
    </row>
    <row r="79" spans="1:6" x14ac:dyDescent="0.45">
      <c r="A79" s="27" t="s">
        <v>89</v>
      </c>
      <c r="B79" s="33" t="s">
        <v>48</v>
      </c>
      <c r="C79" s="29">
        <v>30</v>
      </c>
      <c r="D79" s="32" t="s">
        <v>10</v>
      </c>
      <c r="E79" s="1"/>
      <c r="F79" s="31">
        <f>C79*E79</f>
        <v>0</v>
      </c>
    </row>
    <row r="80" spans="1:6" x14ac:dyDescent="0.45">
      <c r="A80" s="62"/>
      <c r="B80" s="63"/>
      <c r="C80" s="64"/>
      <c r="D80" s="61"/>
      <c r="E80" s="65"/>
      <c r="F80" s="66"/>
    </row>
    <row r="81" spans="1:9" ht="17.649999999999999" x14ac:dyDescent="0.45">
      <c r="A81" s="21" t="s">
        <v>49</v>
      </c>
      <c r="B81" s="21"/>
      <c r="C81" s="67"/>
      <c r="D81" s="7"/>
      <c r="E81" s="7"/>
      <c r="F81" s="22"/>
    </row>
    <row r="82" spans="1:9" ht="15" x14ac:dyDescent="0.45">
      <c r="A82" s="68" t="s">
        <v>50</v>
      </c>
      <c r="B82" s="68"/>
      <c r="C82" s="69"/>
      <c r="D82" s="70"/>
      <c r="E82" s="71"/>
      <c r="F82" s="71"/>
    </row>
    <row r="83" spans="1:9" x14ac:dyDescent="0.45">
      <c r="A83" s="27" t="s">
        <v>90</v>
      </c>
      <c r="B83" s="33" t="s">
        <v>51</v>
      </c>
      <c r="C83" s="29">
        <v>100</v>
      </c>
      <c r="D83" s="32" t="s">
        <v>10</v>
      </c>
      <c r="E83" s="1"/>
      <c r="F83" s="31">
        <f t="shared" ref="F83:F89" si="10">C83*E83</f>
        <v>0</v>
      </c>
    </row>
    <row r="84" spans="1:9" x14ac:dyDescent="0.45">
      <c r="A84" s="27" t="s">
        <v>91</v>
      </c>
      <c r="B84" s="33" t="s">
        <v>51</v>
      </c>
      <c r="C84" s="29">
        <v>1000</v>
      </c>
      <c r="D84" s="32" t="s">
        <v>10</v>
      </c>
      <c r="E84" s="1"/>
      <c r="F84" s="31">
        <f t="shared" si="10"/>
        <v>0</v>
      </c>
      <c r="I84" s="72"/>
    </row>
    <row r="85" spans="1:9" x14ac:dyDescent="0.45">
      <c r="A85" s="27" t="s">
        <v>92</v>
      </c>
      <c r="B85" s="33" t="s">
        <v>51</v>
      </c>
      <c r="C85" s="29">
        <v>5</v>
      </c>
      <c r="D85" s="32" t="s">
        <v>10</v>
      </c>
      <c r="E85" s="1"/>
      <c r="F85" s="31">
        <f t="shared" si="10"/>
        <v>0</v>
      </c>
      <c r="I85" s="72"/>
    </row>
    <row r="86" spans="1:9" x14ac:dyDescent="0.45">
      <c r="A86" s="27" t="s">
        <v>93</v>
      </c>
      <c r="B86" s="33" t="s">
        <v>51</v>
      </c>
      <c r="C86" s="29">
        <v>5</v>
      </c>
      <c r="D86" s="32" t="s">
        <v>10</v>
      </c>
      <c r="E86" s="1"/>
      <c r="F86" s="31">
        <f t="shared" si="10"/>
        <v>0</v>
      </c>
    </row>
    <row r="87" spans="1:9" x14ac:dyDescent="0.45">
      <c r="A87" s="27" t="s">
        <v>94</v>
      </c>
      <c r="B87" s="33" t="s">
        <v>51</v>
      </c>
      <c r="C87" s="29">
        <v>5</v>
      </c>
      <c r="D87" s="32" t="s">
        <v>10</v>
      </c>
      <c r="E87" s="1"/>
      <c r="F87" s="31">
        <f t="shared" si="10"/>
        <v>0</v>
      </c>
    </row>
    <row r="88" spans="1:9" x14ac:dyDescent="0.45">
      <c r="A88" s="27" t="s">
        <v>95</v>
      </c>
      <c r="B88" s="33" t="s">
        <v>51</v>
      </c>
      <c r="C88" s="29">
        <v>5</v>
      </c>
      <c r="D88" s="32" t="s">
        <v>10</v>
      </c>
      <c r="E88" s="1"/>
      <c r="F88" s="31">
        <f t="shared" si="10"/>
        <v>0</v>
      </c>
    </row>
    <row r="89" spans="1:9" x14ac:dyDescent="0.45">
      <c r="A89" s="73" t="s">
        <v>96</v>
      </c>
      <c r="B89" s="74"/>
      <c r="C89" s="29">
        <v>5</v>
      </c>
      <c r="D89" s="32" t="s">
        <v>10</v>
      </c>
      <c r="E89" s="1"/>
      <c r="F89" s="31">
        <f t="shared" si="10"/>
        <v>0</v>
      </c>
    </row>
    <row r="90" spans="1:9" ht="15" x14ac:dyDescent="0.45">
      <c r="A90" s="75"/>
      <c r="B90" s="8"/>
      <c r="C90" s="76"/>
      <c r="D90" s="38"/>
      <c r="E90" s="39"/>
      <c r="F90" s="39"/>
    </row>
    <row r="91" spans="1:9" ht="15" x14ac:dyDescent="0.45">
      <c r="A91" s="68" t="s">
        <v>52</v>
      </c>
      <c r="B91" s="77"/>
      <c r="C91" s="69"/>
      <c r="D91" s="70"/>
      <c r="E91" s="71"/>
      <c r="F91" s="71"/>
    </row>
    <row r="92" spans="1:9" x14ac:dyDescent="0.45">
      <c r="A92" s="27" t="s">
        <v>53</v>
      </c>
      <c r="B92" s="33" t="s">
        <v>53</v>
      </c>
      <c r="C92" s="29">
        <v>10</v>
      </c>
      <c r="D92" s="32" t="s">
        <v>54</v>
      </c>
      <c r="E92" s="1"/>
      <c r="F92" s="31">
        <f>C92*E92</f>
        <v>0</v>
      </c>
    </row>
    <row r="93" spans="1:9" x14ac:dyDescent="0.45">
      <c r="A93" s="27" t="s">
        <v>97</v>
      </c>
      <c r="B93" s="33" t="s">
        <v>53</v>
      </c>
      <c r="C93" s="29">
        <v>2</v>
      </c>
      <c r="D93" s="32" t="s">
        <v>98</v>
      </c>
      <c r="E93" s="1"/>
      <c r="F93" s="31">
        <f>C93*E93</f>
        <v>0</v>
      </c>
    </row>
    <row r="94" spans="1:9" x14ac:dyDescent="0.45">
      <c r="A94" s="27" t="s">
        <v>99</v>
      </c>
      <c r="B94" s="33" t="s">
        <v>53</v>
      </c>
      <c r="C94" s="29">
        <v>30</v>
      </c>
      <c r="D94" s="32" t="s">
        <v>54</v>
      </c>
      <c r="E94" s="1"/>
      <c r="F94" s="31">
        <f>C94*E94</f>
        <v>0</v>
      </c>
    </row>
    <row r="95" spans="1:9" ht="15" x14ac:dyDescent="0.45">
      <c r="A95" s="78"/>
      <c r="B95" s="79"/>
      <c r="C95" s="80"/>
      <c r="D95" s="54"/>
      <c r="E95" s="55"/>
      <c r="F95" s="55"/>
    </row>
    <row r="96" spans="1:9" ht="15" x14ac:dyDescent="0.45">
      <c r="A96" s="68" t="s">
        <v>55</v>
      </c>
      <c r="B96" s="77"/>
      <c r="C96" s="69"/>
      <c r="D96" s="70"/>
      <c r="E96" s="71"/>
      <c r="F96" s="71"/>
    </row>
    <row r="97" spans="1:6" x14ac:dyDescent="0.45">
      <c r="A97" s="27" t="s">
        <v>56</v>
      </c>
      <c r="B97" s="33"/>
      <c r="C97" s="29">
        <v>50</v>
      </c>
      <c r="D97" s="32" t="s">
        <v>10</v>
      </c>
      <c r="E97" s="1"/>
      <c r="F97" s="31">
        <f t="shared" ref="F97:F98" si="11">C97*E97</f>
        <v>0</v>
      </c>
    </row>
    <row r="98" spans="1:6" x14ac:dyDescent="0.45">
      <c r="A98" s="27" t="s">
        <v>57</v>
      </c>
      <c r="B98" s="33"/>
      <c r="C98" s="29">
        <v>50</v>
      </c>
      <c r="D98" s="32" t="s">
        <v>10</v>
      </c>
      <c r="E98" s="1"/>
      <c r="F98" s="31">
        <f t="shared" si="11"/>
        <v>0</v>
      </c>
    </row>
    <row r="99" spans="1:6" x14ac:dyDescent="0.45">
      <c r="A99" s="51"/>
      <c r="B99" s="51"/>
      <c r="C99" s="81"/>
      <c r="D99" s="38"/>
      <c r="E99" s="39"/>
      <c r="F99" s="39"/>
    </row>
    <row r="100" spans="1:6" ht="15" x14ac:dyDescent="0.45">
      <c r="A100" s="78"/>
      <c r="B100" s="79"/>
      <c r="C100" s="80"/>
      <c r="D100" s="54"/>
      <c r="E100" s="55"/>
      <c r="F100" s="55"/>
    </row>
    <row r="101" spans="1:6" ht="15" x14ac:dyDescent="0.45">
      <c r="A101" s="75" t="s">
        <v>120</v>
      </c>
      <c r="B101" s="8"/>
      <c r="C101" s="76"/>
      <c r="D101" s="38"/>
      <c r="E101" s="39"/>
      <c r="F101" s="39"/>
    </row>
    <row r="102" spans="1:6" x14ac:dyDescent="0.45">
      <c r="A102" s="27" t="s">
        <v>100</v>
      </c>
      <c r="B102" s="33" t="s">
        <v>58</v>
      </c>
      <c r="C102" s="29">
        <v>40</v>
      </c>
      <c r="D102" s="32" t="s">
        <v>101</v>
      </c>
      <c r="E102" s="1"/>
      <c r="F102" s="31">
        <f>C102*E102</f>
        <v>0</v>
      </c>
    </row>
    <row r="103" spans="1:6" x14ac:dyDescent="0.45">
      <c r="A103" s="82" t="s">
        <v>121</v>
      </c>
      <c r="B103" s="82"/>
      <c r="C103" s="29">
        <v>20</v>
      </c>
      <c r="D103" s="32" t="s">
        <v>54</v>
      </c>
      <c r="E103" s="1"/>
      <c r="F103" s="31">
        <f>C103*E103</f>
        <v>0</v>
      </c>
    </row>
    <row r="104" spans="1:6" x14ac:dyDescent="0.45">
      <c r="A104" s="83"/>
      <c r="B104" s="83"/>
      <c r="C104" s="83"/>
      <c r="D104" s="83"/>
      <c r="E104" s="83"/>
      <c r="F104" s="83"/>
    </row>
    <row r="105" spans="1:6" ht="17.649999999999999" x14ac:dyDescent="0.45">
      <c r="A105" s="84" t="s">
        <v>59</v>
      </c>
      <c r="B105" s="75"/>
      <c r="C105" s="75"/>
      <c r="D105" s="7"/>
      <c r="E105" s="7"/>
      <c r="F105" s="7"/>
    </row>
    <row r="106" spans="1:6" ht="15" x14ac:dyDescent="0.45">
      <c r="A106" s="68" t="s">
        <v>60</v>
      </c>
      <c r="B106" s="77"/>
      <c r="C106" s="69"/>
      <c r="D106" s="70"/>
      <c r="E106" s="71"/>
      <c r="F106" s="71"/>
    </row>
    <row r="107" spans="1:6" x14ac:dyDescent="0.45">
      <c r="A107" s="27" t="s">
        <v>102</v>
      </c>
      <c r="B107" s="33" t="s">
        <v>30</v>
      </c>
      <c r="C107" s="29">
        <v>5</v>
      </c>
      <c r="D107" s="32" t="s">
        <v>10</v>
      </c>
      <c r="E107" s="1"/>
      <c r="F107" s="31">
        <f>C107*E107</f>
        <v>0</v>
      </c>
    </row>
    <row r="108" spans="1:6" x14ac:dyDescent="0.45">
      <c r="A108" s="27" t="s">
        <v>103</v>
      </c>
      <c r="B108" s="33" t="s">
        <v>61</v>
      </c>
      <c r="C108" s="29">
        <v>13</v>
      </c>
      <c r="D108" s="32" t="s">
        <v>10</v>
      </c>
      <c r="E108" s="1"/>
      <c r="F108" s="31">
        <f t="shared" ref="F108:F113" si="12">C108*E108</f>
        <v>0</v>
      </c>
    </row>
    <row r="109" spans="1:6" x14ac:dyDescent="0.45">
      <c r="A109" s="27" t="s">
        <v>104</v>
      </c>
      <c r="B109" s="33" t="s">
        <v>17</v>
      </c>
      <c r="C109" s="29">
        <v>25</v>
      </c>
      <c r="D109" s="32" t="s">
        <v>10</v>
      </c>
      <c r="E109" s="1"/>
      <c r="F109" s="31">
        <f t="shared" si="12"/>
        <v>0</v>
      </c>
    </row>
    <row r="110" spans="1:6" x14ac:dyDescent="0.45">
      <c r="A110" s="27" t="s">
        <v>105</v>
      </c>
      <c r="B110" s="33" t="s">
        <v>62</v>
      </c>
      <c r="C110" s="29">
        <v>30</v>
      </c>
      <c r="D110" s="32" t="s">
        <v>10</v>
      </c>
      <c r="E110" s="1"/>
      <c r="F110" s="31">
        <f t="shared" si="12"/>
        <v>0</v>
      </c>
    </row>
    <row r="111" spans="1:6" x14ac:dyDescent="0.45">
      <c r="A111" s="27" t="s">
        <v>106</v>
      </c>
      <c r="B111" s="33" t="s">
        <v>63</v>
      </c>
      <c r="C111" s="29">
        <v>13</v>
      </c>
      <c r="D111" s="32" t="s">
        <v>10</v>
      </c>
      <c r="E111" s="1"/>
      <c r="F111" s="31">
        <f t="shared" si="12"/>
        <v>0</v>
      </c>
    </row>
    <row r="112" spans="1:6" x14ac:dyDescent="0.45">
      <c r="A112" s="27" t="s">
        <v>107</v>
      </c>
      <c r="B112" s="33" t="s">
        <v>64</v>
      </c>
      <c r="C112" s="29">
        <v>3</v>
      </c>
      <c r="D112" s="32" t="s">
        <v>10</v>
      </c>
      <c r="E112" s="1"/>
      <c r="F112" s="31">
        <f t="shared" si="12"/>
        <v>0</v>
      </c>
    </row>
    <row r="113" spans="1:6" x14ac:dyDescent="0.45">
      <c r="A113" s="27" t="s">
        <v>108</v>
      </c>
      <c r="B113" s="33" t="s">
        <v>65</v>
      </c>
      <c r="C113" s="29">
        <v>2</v>
      </c>
      <c r="D113" s="32" t="s">
        <v>10</v>
      </c>
      <c r="E113" s="1"/>
      <c r="F113" s="31">
        <f t="shared" si="12"/>
        <v>0</v>
      </c>
    </row>
    <row r="114" spans="1:6" x14ac:dyDescent="0.45">
      <c r="A114" s="51"/>
      <c r="B114" s="51"/>
      <c r="C114" s="76"/>
      <c r="D114" s="38"/>
      <c r="E114" s="39"/>
      <c r="F114" s="39"/>
    </row>
    <row r="115" spans="1:6" ht="15" x14ac:dyDescent="0.45">
      <c r="A115" s="75" t="s">
        <v>109</v>
      </c>
      <c r="B115" s="8"/>
      <c r="C115" s="76"/>
      <c r="D115" s="38"/>
      <c r="E115" s="39"/>
      <c r="F115" s="39"/>
    </row>
    <row r="116" spans="1:6" x14ac:dyDescent="0.45">
      <c r="A116" s="27" t="s">
        <v>111</v>
      </c>
      <c r="B116" s="33" t="s">
        <v>30</v>
      </c>
      <c r="C116" s="29">
        <v>50</v>
      </c>
      <c r="D116" s="32" t="s">
        <v>10</v>
      </c>
      <c r="E116" s="1"/>
      <c r="F116" s="31">
        <f t="shared" ref="F116:F119" si="13">C116*E116</f>
        <v>0</v>
      </c>
    </row>
    <row r="117" spans="1:6" x14ac:dyDescent="0.45">
      <c r="A117" s="27" t="s">
        <v>110</v>
      </c>
      <c r="B117" s="33" t="s">
        <v>61</v>
      </c>
      <c r="C117" s="29">
        <v>50</v>
      </c>
      <c r="D117" s="32" t="s">
        <v>10</v>
      </c>
      <c r="E117" s="1"/>
      <c r="F117" s="31">
        <f t="shared" si="13"/>
        <v>0</v>
      </c>
    </row>
    <row r="118" spans="1:6" x14ac:dyDescent="0.45">
      <c r="A118" s="27" t="s">
        <v>112</v>
      </c>
      <c r="B118" s="33" t="s">
        <v>17</v>
      </c>
      <c r="C118" s="29">
        <v>100</v>
      </c>
      <c r="D118" s="32" t="s">
        <v>10</v>
      </c>
      <c r="E118" s="1"/>
      <c r="F118" s="31">
        <f t="shared" si="13"/>
        <v>0</v>
      </c>
    </row>
    <row r="119" spans="1:6" x14ac:dyDescent="0.45">
      <c r="A119" s="27" t="s">
        <v>113</v>
      </c>
      <c r="B119" s="33" t="s">
        <v>62</v>
      </c>
      <c r="C119" s="29">
        <v>100</v>
      </c>
      <c r="D119" s="32" t="s">
        <v>10</v>
      </c>
      <c r="E119" s="1"/>
      <c r="F119" s="31">
        <f t="shared" si="13"/>
        <v>0</v>
      </c>
    </row>
    <row r="120" spans="1:6" x14ac:dyDescent="0.45">
      <c r="A120" s="52"/>
      <c r="B120" s="53"/>
      <c r="C120" s="18"/>
      <c r="D120" s="54"/>
      <c r="E120" s="55"/>
      <c r="F120" s="56"/>
    </row>
    <row r="121" spans="1:6" ht="15" x14ac:dyDescent="0.45">
      <c r="A121" s="68" t="s">
        <v>67</v>
      </c>
      <c r="B121" s="77"/>
      <c r="C121" s="69"/>
      <c r="D121" s="70"/>
      <c r="E121" s="71"/>
      <c r="F121" s="71"/>
    </row>
    <row r="122" spans="1:6" x14ac:dyDescent="0.45">
      <c r="A122" s="27" t="s">
        <v>125</v>
      </c>
      <c r="B122" s="33"/>
      <c r="C122" s="29">
        <v>3</v>
      </c>
      <c r="D122" s="32" t="s">
        <v>10</v>
      </c>
      <c r="E122" s="1"/>
      <c r="F122" s="31">
        <f t="shared" ref="F122" si="14">C122*E122</f>
        <v>0</v>
      </c>
    </row>
    <row r="123" spans="1:6" x14ac:dyDescent="0.45">
      <c r="A123" s="52"/>
      <c r="B123" s="53"/>
      <c r="C123" s="18"/>
      <c r="D123" s="54"/>
      <c r="E123" s="55"/>
      <c r="F123" s="56"/>
    </row>
    <row r="124" spans="1:6" ht="17.649999999999999" x14ac:dyDescent="0.45">
      <c r="A124" s="85" t="s">
        <v>68</v>
      </c>
      <c r="B124" s="86"/>
      <c r="C124" s="75"/>
      <c r="D124" s="7"/>
      <c r="E124" s="7"/>
      <c r="F124" s="22"/>
    </row>
    <row r="125" spans="1:6" ht="15" x14ac:dyDescent="0.45">
      <c r="A125" s="36" t="s">
        <v>69</v>
      </c>
      <c r="B125" s="36"/>
      <c r="C125" s="37"/>
      <c r="D125" s="38"/>
      <c r="E125" s="39"/>
      <c r="F125" s="39"/>
    </row>
    <row r="126" spans="1:6" x14ac:dyDescent="0.45">
      <c r="A126" s="87" t="s">
        <v>123</v>
      </c>
      <c r="B126" s="88" t="s">
        <v>30</v>
      </c>
      <c r="C126" s="29">
        <v>50</v>
      </c>
      <c r="D126" s="32" t="s">
        <v>10</v>
      </c>
      <c r="E126" s="1"/>
      <c r="F126" s="31">
        <f>-C126*E126</f>
        <v>0</v>
      </c>
    </row>
    <row r="127" spans="1:6" x14ac:dyDescent="0.45">
      <c r="A127" s="87" t="s">
        <v>124</v>
      </c>
      <c r="B127" s="88" t="s">
        <v>30</v>
      </c>
      <c r="C127" s="29">
        <v>100</v>
      </c>
      <c r="D127" s="32" t="s">
        <v>10</v>
      </c>
      <c r="E127" s="1"/>
      <c r="F127" s="31">
        <f>-C127*E127</f>
        <v>0</v>
      </c>
    </row>
    <row r="128" spans="1:6" x14ac:dyDescent="0.45">
      <c r="A128" s="42"/>
      <c r="B128" s="8"/>
      <c r="C128" s="76"/>
      <c r="D128" s="38"/>
      <c r="E128" s="39"/>
      <c r="F128" s="89">
        <f>SUM(F9:F127)</f>
        <v>0</v>
      </c>
    </row>
    <row r="129" spans="1:6" ht="15.4" thickBot="1" x14ac:dyDescent="0.5">
      <c r="A129" s="90" t="s">
        <v>70</v>
      </c>
      <c r="B129" s="91"/>
      <c r="C129" s="91"/>
      <c r="D129" s="91"/>
      <c r="E129" s="91"/>
      <c r="F129" s="92"/>
    </row>
    <row r="130" spans="1:6" ht="15" x14ac:dyDescent="0.45">
      <c r="A130" s="78"/>
      <c r="B130" s="78"/>
      <c r="C130" s="78"/>
      <c r="D130" s="78"/>
      <c r="E130" s="78"/>
      <c r="F130" s="93"/>
    </row>
    <row r="131" spans="1:6" ht="15" x14ac:dyDescent="0.45">
      <c r="A131" s="82" t="s">
        <v>71</v>
      </c>
      <c r="B131" s="2"/>
      <c r="C131" s="75"/>
      <c r="D131" s="75"/>
      <c r="E131" s="75"/>
      <c r="F131" s="93"/>
    </row>
    <row r="132" spans="1:6" x14ac:dyDescent="0.45">
      <c r="A132" s="82" t="s">
        <v>72</v>
      </c>
      <c r="B132" s="2"/>
      <c r="C132" s="94"/>
      <c r="D132" s="7"/>
      <c r="E132" s="7"/>
      <c r="F132" s="95"/>
    </row>
    <row r="133" spans="1:6" x14ac:dyDescent="0.45">
      <c r="A133" s="82" t="s">
        <v>73</v>
      </c>
      <c r="B133" s="2"/>
      <c r="C133" s="6"/>
      <c r="D133" s="7"/>
      <c r="E133" s="7"/>
      <c r="F133" s="95"/>
    </row>
    <row r="134" spans="1:6" x14ac:dyDescent="0.45">
      <c r="A134" s="82" t="s">
        <v>74</v>
      </c>
      <c r="B134" s="2"/>
      <c r="C134" s="6"/>
      <c r="D134" s="7"/>
      <c r="E134" s="7"/>
      <c r="F134" s="95"/>
    </row>
    <row r="135" spans="1:6" x14ac:dyDescent="0.45">
      <c r="A135" s="82" t="s">
        <v>75</v>
      </c>
      <c r="B135" s="3"/>
      <c r="C135" s="6"/>
      <c r="D135" s="7"/>
      <c r="E135" s="7"/>
      <c r="F135" s="95"/>
    </row>
    <row r="136" spans="1:6" x14ac:dyDescent="0.45">
      <c r="A136" s="96" t="s">
        <v>76</v>
      </c>
      <c r="B136" s="98"/>
      <c r="C136" s="97"/>
      <c r="D136" s="83"/>
      <c r="E136" s="83"/>
      <c r="F136" s="83"/>
    </row>
    <row r="137" spans="1:6" x14ac:dyDescent="0.45">
      <c r="A137" s="96"/>
      <c r="B137" s="99"/>
      <c r="C137" s="97"/>
      <c r="D137" s="83"/>
      <c r="E137" s="83"/>
      <c r="F137" s="83"/>
    </row>
    <row r="138" spans="1:6" x14ac:dyDescent="0.45">
      <c r="A138" s="96"/>
      <c r="B138" s="100"/>
      <c r="C138" s="97"/>
      <c r="D138" s="83"/>
      <c r="E138" s="83"/>
      <c r="F138" s="83"/>
    </row>
  </sheetData>
  <sheetProtection algorithmName="SHA-512" hashValue="11qo0DqR1Ah3qfln4DNDw5NvpDuOwqVeCa+Nni/FIjP2/ev6AcVjrJa7gHs1BPGUsH2HEyQF1MZLOkWt5SIhxw==" saltValue="qYasIsp5myc1rb/DoTN42g==" spinCount="100000" sheet="1" objects="1" scenarios="1"/>
  <mergeCells count="117">
    <mergeCell ref="B136:B138"/>
    <mergeCell ref="A127:B127"/>
    <mergeCell ref="F128:F129"/>
    <mergeCell ref="A129:E129"/>
    <mergeCell ref="A136:A138"/>
    <mergeCell ref="A23:B23"/>
    <mergeCell ref="A57:B57"/>
    <mergeCell ref="A61:B61"/>
    <mergeCell ref="A53:B53"/>
    <mergeCell ref="A62:B62"/>
    <mergeCell ref="A122:B122"/>
    <mergeCell ref="A123:B123"/>
    <mergeCell ref="A124:B124"/>
    <mergeCell ref="A125:B125"/>
    <mergeCell ref="A126:B126"/>
    <mergeCell ref="A120:B120"/>
    <mergeCell ref="A107:B107"/>
    <mergeCell ref="A108:B108"/>
    <mergeCell ref="A109:B109"/>
    <mergeCell ref="A110:B110"/>
    <mergeCell ref="A99:B99"/>
    <mergeCell ref="A102:B102"/>
    <mergeCell ref="A117:B117"/>
    <mergeCell ref="A118:B118"/>
    <mergeCell ref="A119:B119"/>
    <mergeCell ref="A67:B67"/>
    <mergeCell ref="A69:B69"/>
    <mergeCell ref="A70:B70"/>
    <mergeCell ref="A111:B111"/>
    <mergeCell ref="A112:B112"/>
    <mergeCell ref="A113:B113"/>
    <mergeCell ref="A116:B116"/>
    <mergeCell ref="A114:B114"/>
    <mergeCell ref="A71:B71"/>
    <mergeCell ref="A97:B97"/>
    <mergeCell ref="A98:B98"/>
    <mergeCell ref="A74:B74"/>
    <mergeCell ref="A75:B75"/>
    <mergeCell ref="A76:B76"/>
    <mergeCell ref="A88:B88"/>
    <mergeCell ref="A84:B84"/>
    <mergeCell ref="A85:B85"/>
    <mergeCell ref="A86:B86"/>
    <mergeCell ref="A87:B87"/>
    <mergeCell ref="A89:B89"/>
    <mergeCell ref="A92:B92"/>
    <mergeCell ref="A93:B93"/>
    <mergeCell ref="A94:B94"/>
    <mergeCell ref="A56:B56"/>
    <mergeCell ref="A54:B54"/>
    <mergeCell ref="A44:B44"/>
    <mergeCell ref="A45:B45"/>
    <mergeCell ref="A46:B46"/>
    <mergeCell ref="A50:B50"/>
    <mergeCell ref="A65:B65"/>
    <mergeCell ref="A66:B66"/>
    <mergeCell ref="A63:B63"/>
    <mergeCell ref="A58:B58"/>
    <mergeCell ref="A59:B59"/>
    <mergeCell ref="A60:B60"/>
    <mergeCell ref="C33:D33"/>
    <mergeCell ref="E33:F33"/>
    <mergeCell ref="A34:B34"/>
    <mergeCell ref="A35:B35"/>
    <mergeCell ref="A51:B51"/>
    <mergeCell ref="A52:B52"/>
    <mergeCell ref="A55:B55"/>
    <mergeCell ref="C55:D55"/>
    <mergeCell ref="E55:F55"/>
    <mergeCell ref="A20:B20"/>
    <mergeCell ref="A21:B21"/>
    <mergeCell ref="A29:B29"/>
    <mergeCell ref="A30:B30"/>
    <mergeCell ref="A27:B27"/>
    <mergeCell ref="C27:D27"/>
    <mergeCell ref="E27:F27"/>
    <mergeCell ref="A28:B28"/>
    <mergeCell ref="A42:B42"/>
    <mergeCell ref="A26:B26"/>
    <mergeCell ref="A32:B32"/>
    <mergeCell ref="C32:D32"/>
    <mergeCell ref="A31:B31"/>
    <mergeCell ref="C31:D31"/>
    <mergeCell ref="E31:F31"/>
    <mergeCell ref="A39:B39"/>
    <mergeCell ref="A40:B40"/>
    <mergeCell ref="A36:B36"/>
    <mergeCell ref="C36:D36"/>
    <mergeCell ref="E36:F36"/>
    <mergeCell ref="A37:B37"/>
    <mergeCell ref="A38:B38"/>
    <mergeCell ref="E32:F32"/>
    <mergeCell ref="A33:B33"/>
    <mergeCell ref="A3:F6"/>
    <mergeCell ref="A7:B7"/>
    <mergeCell ref="A8:B8"/>
    <mergeCell ref="A11:B11"/>
    <mergeCell ref="A12:B12"/>
    <mergeCell ref="A13:B13"/>
    <mergeCell ref="A78:B78"/>
    <mergeCell ref="A79:B79"/>
    <mergeCell ref="A83:B83"/>
    <mergeCell ref="A17:B17"/>
    <mergeCell ref="A16:B16"/>
    <mergeCell ref="C16:D16"/>
    <mergeCell ref="E16:F16"/>
    <mergeCell ref="A18:B18"/>
    <mergeCell ref="A14:B14"/>
    <mergeCell ref="C14:D14"/>
    <mergeCell ref="E14:F14"/>
    <mergeCell ref="A15:B15"/>
    <mergeCell ref="A22:B22"/>
    <mergeCell ref="A24:B24"/>
    <mergeCell ref="A41:B41"/>
    <mergeCell ref="A19:B19"/>
    <mergeCell ref="C19:D19"/>
    <mergeCell ref="E19:F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Servicepunt 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Glasbergen, Jeffrey</dc:creator>
  <cp:lastModifiedBy>Mark, Rob van der</cp:lastModifiedBy>
  <dcterms:created xsi:type="dcterms:W3CDTF">2024-02-23T10:29:28Z</dcterms:created>
  <dcterms:modified xsi:type="dcterms:W3CDTF">2024-05-13T15:03:50Z</dcterms:modified>
</cp:coreProperties>
</file>