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codeName="ThisWorkbook" defaultThemeVersion="124226"/>
  <mc:AlternateContent xmlns:mc="http://schemas.openxmlformats.org/markup-compatibility/2006">
    <mc:Choice Requires="x15">
      <x15ac:absPath xmlns:x15ac="http://schemas.microsoft.com/office/spreadsheetml/2010/11/ac" url="T:\rvo\NP_CDE\Duurzame Energie Hernieuwbaar op Zee\WOZ\Routekaart 2030\2023_Tender_Client Reps GP and GT\2 Aanbestedingsdocument\R06\"/>
    </mc:Choice>
  </mc:AlternateContent>
  <xr:revisionPtr revIDLastSave="0" documentId="13_ncr:1_{47A97A6E-9335-442B-A764-20A118D4D817}" xr6:coauthVersionLast="47" xr6:coauthVersionMax="47" xr10:uidLastSave="{00000000-0000-0000-0000-000000000000}"/>
  <bookViews>
    <workbookView xWindow="2310" yWindow="1605" windowWidth="25515" windowHeight="13110" xr2:uid="{00000000-000D-0000-FFFF-FFFF00000000}"/>
  </bookViews>
  <sheets>
    <sheet name="Annex 3a - GP CREP (LOT1)" sheetId="1" r:id="rId1"/>
    <sheet name="Annex 3b - GT CREP (LOT2)" sheetId="5" r:id="rId2"/>
    <sheet name="INFO" sheetId="4" r:id="rId3"/>
  </sheets>
  <definedNames>
    <definedName name="Personnel_Codes" localSheetId="1">'Annex 3b - GT CREP (LOT2)'!$B$7:$B$16</definedName>
    <definedName name="Personnel_Codes">'Annex 3a - GP CREP (LOT1)'!$B$7:$B$16</definedName>
    <definedName name="Personnel_Names" localSheetId="1">'Annex 3b - GT CREP (LOT2)'!$C$7:$C$16</definedName>
    <definedName name="Personnel_Names">'Annex 3a - GP CREP (LOT1)'!$C$7:$C$16</definedName>
    <definedName name="Personnel_Scores" localSheetId="1">'Annex 3b - GT CREP (LOT2)'!#REF!</definedName>
    <definedName name="Personnel_Scores">'Annex 3a - GP CREP (LOT1)'!#REF!</definedName>
    <definedName name="_xlnm.Print_Area" localSheetId="0">'Annex 3a - GP CREP (LOT1)'!$B$1:$J$16</definedName>
    <definedName name="_xlnm.Print_Area" localSheetId="1">'Annex 3b - GT CREP (LOT2)'!$B$1:$J$16</definedName>
    <definedName name="_xlnm.Print_Titles" localSheetId="0">'Annex 3a - GP CREP (LOT1)'!$5:$6</definedName>
    <definedName name="_xlnm.Print_Titles" localSheetId="1">'Annex 3b - GT CREP (LOT2)'!$5:$6</definedName>
    <definedName name="Task" localSheetId="1">'Annex 3b - GT CREP (LOT2)'!#REF!</definedName>
    <definedName name="Task">'Annex 3a - GP CREP (LOT1)'!#REF!</definedName>
    <definedName name="Vessel_A">#REF!</definedName>
    <definedName name="Vessel_B">#REF!</definedName>
    <definedName name="Vessel_C">#REF!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9" i="5" l="1"/>
  <c r="I10" i="5"/>
  <c r="F9" i="5"/>
  <c r="D9" i="5"/>
  <c r="I9" i="1"/>
  <c r="F9" i="1"/>
  <c r="D9" i="1"/>
  <c r="C7" i="1"/>
  <c r="C7" i="5"/>
  <c r="D7" i="1"/>
  <c r="I7" i="1"/>
  <c r="K8" i="5"/>
  <c r="K9" i="5"/>
  <c r="K10" i="5"/>
  <c r="K11" i="5"/>
  <c r="K12" i="5"/>
  <c r="K13" i="5"/>
  <c r="K14" i="5"/>
  <c r="K15" i="5"/>
  <c r="K16" i="5"/>
  <c r="K7" i="5"/>
  <c r="L8" i="1"/>
  <c r="L9" i="1"/>
  <c r="L11" i="1"/>
  <c r="L12" i="1"/>
  <c r="L13" i="1"/>
  <c r="L14" i="1"/>
  <c r="L15" i="1"/>
  <c r="L16" i="1"/>
  <c r="L7" i="1"/>
  <c r="I16" i="1"/>
  <c r="F16" i="1"/>
  <c r="D16" i="1"/>
  <c r="C16" i="1"/>
  <c r="I15" i="1"/>
  <c r="F15" i="1"/>
  <c r="D15" i="1"/>
  <c r="C15" i="1"/>
  <c r="I14" i="1"/>
  <c r="F14" i="1"/>
  <c r="D14" i="1"/>
  <c r="C14" i="1"/>
  <c r="I13" i="1"/>
  <c r="F13" i="1"/>
  <c r="D13" i="1"/>
  <c r="C13" i="1"/>
  <c r="I12" i="1"/>
  <c r="F12" i="1"/>
  <c r="D12" i="1"/>
  <c r="C12" i="1"/>
  <c r="I11" i="1"/>
  <c r="F11" i="1"/>
  <c r="D11" i="1"/>
  <c r="C11" i="1"/>
  <c r="I10" i="1"/>
  <c r="F10" i="1"/>
  <c r="D10" i="1"/>
  <c r="L10" i="1" s="1"/>
  <c r="C10" i="1"/>
  <c r="C9" i="1"/>
  <c r="I8" i="1"/>
  <c r="F8" i="1"/>
  <c r="D8" i="1"/>
  <c r="C8" i="1"/>
  <c r="F7" i="1"/>
  <c r="I8" i="5"/>
  <c r="F8" i="5"/>
  <c r="D8" i="5"/>
  <c r="C8" i="5"/>
  <c r="I16" i="5"/>
  <c r="F16" i="5"/>
  <c r="D16" i="5"/>
  <c r="C16" i="5"/>
  <c r="I15" i="5"/>
  <c r="F15" i="5"/>
  <c r="D15" i="5"/>
  <c r="C15" i="5"/>
  <c r="I14" i="5"/>
  <c r="F14" i="5"/>
  <c r="D14" i="5"/>
  <c r="C14" i="5"/>
  <c r="I13" i="5"/>
  <c r="F13" i="5"/>
  <c r="D13" i="5"/>
  <c r="C13" i="5"/>
  <c r="I12" i="5"/>
  <c r="F12" i="5"/>
  <c r="D12" i="5"/>
  <c r="C12" i="5"/>
  <c r="I11" i="5"/>
  <c r="F11" i="5"/>
  <c r="D11" i="5"/>
  <c r="C11" i="5"/>
  <c r="F10" i="5"/>
  <c r="D10" i="5"/>
  <c r="C10" i="5"/>
  <c r="C9" i="5"/>
  <c r="I7" i="5"/>
  <c r="F7" i="5"/>
  <c r="D7" i="5"/>
</calcChain>
</file>

<file path=xl/sharedStrings.xml><?xml version="1.0" encoding="utf-8"?>
<sst xmlns="http://schemas.openxmlformats.org/spreadsheetml/2006/main" count="93" uniqueCount="58">
  <si>
    <t xml:space="preserve">1
1
1
1
1
1
1
1
1
1
1
1
1
1
1
1
1
1
1
1
1
1
1
</t>
  </si>
  <si>
    <t>Name</t>
  </si>
  <si>
    <t xml:space="preserve">Score </t>
  </si>
  <si>
    <t>Highest attained degree</t>
  </si>
  <si>
    <t>Score</t>
  </si>
  <si>
    <t xml:space="preserve">No. of
projects </t>
  </si>
  <si>
    <t>No. of years</t>
  </si>
  <si>
    <t>A.1</t>
  </si>
  <si>
    <t>Doctoral degree (PhD)</t>
  </si>
  <si>
    <t>&gt;30 projects</t>
  </si>
  <si>
    <t>&gt;20 yrs</t>
  </si>
  <si>
    <t>A.2</t>
  </si>
  <si>
    <t>Bachelor degree (BSc)</t>
  </si>
  <si>
    <t>3-5 projects</t>
  </si>
  <si>
    <t>0-2 yrs</t>
  </si>
  <si>
    <t>A.3</t>
  </si>
  <si>
    <t>A.4</t>
  </si>
  <si>
    <t>A.5</t>
  </si>
  <si>
    <t>A.6</t>
  </si>
  <si>
    <t>A.7</t>
  </si>
  <si>
    <t>A.8</t>
  </si>
  <si>
    <t>A.9</t>
  </si>
  <si>
    <t>A.10</t>
  </si>
  <si>
    <t>Master degree (MSc)</t>
  </si>
  <si>
    <t>2-5 yrs</t>
  </si>
  <si>
    <t>6-10 yrs</t>
  </si>
  <si>
    <t>Pre-university education (FDEng, HNC, CertHE)</t>
  </si>
  <si>
    <t>6-10 projects</t>
  </si>
  <si>
    <t>Eduction level</t>
  </si>
  <si>
    <t>Score attributed to eduction level</t>
  </si>
  <si>
    <t>Associate degree (AS, AAS, AAT)</t>
  </si>
  <si>
    <t>Score attributed to experience  with Geophysical projects</t>
  </si>
  <si>
    <t>1-2 projects</t>
  </si>
  <si>
    <t>No. of years working in similair role as appointed in this project</t>
  </si>
  <si>
    <t>Score attributed to experience  with role</t>
  </si>
  <si>
    <t>11-15 yrs</t>
  </si>
  <si>
    <t>16-20 yrs</t>
  </si>
  <si>
    <t>Names of the last executed projects and period where offered personell was working in the role as client representative.</t>
  </si>
  <si>
    <t>11-15  projects</t>
  </si>
  <si>
    <t>15-20 projects</t>
  </si>
  <si>
    <t>25-30 projects</t>
  </si>
  <si>
    <t>Number of years working as a client representative</t>
  </si>
  <si>
    <t>(E.g. Geophysical Client representative Windfarm X, 2018-2019; Windfarm Y, 2020-2021; Windfarm X, 2022-ongoing)</t>
  </si>
  <si>
    <t xml:space="preserve">(max. 750 charachters)
</t>
  </si>
  <si>
    <t>Annex 3b Qualifications of the client representatives that are proposed to execute the work (LOT2)</t>
  </si>
  <si>
    <t>Number of offshore geotechnical soil investigations executed as a client representative</t>
  </si>
  <si>
    <t>Description relevant education/training</t>
  </si>
  <si>
    <t xml:space="preserve">Description relevant education/training </t>
  </si>
  <si>
    <t>Number of offshore geophysical soil investigations executed as a client representative</t>
  </si>
  <si>
    <t>Number of relevant soil investigations executed</t>
  </si>
  <si>
    <t>No experience with geophysical 3D UHRS.</t>
  </si>
  <si>
    <t>Annex 3a Qualifications of the client representatives that are proposed to execute the work (LOT1).</t>
  </si>
  <si>
    <t xml:space="preserve">Client representative X has worked on a total 8 geophysical projects involving a 3D UHRS investigation. 3 of the 8 were shallow geological investigations for the development of an offshore wind farm  (&lt;100 meters below the seafloor) and 5 out of 8 were for the oil and gas sector and deeper exploration (&gt;100 meter below the seafloor). </t>
  </si>
  <si>
    <t>Score for individual OCR</t>
  </si>
  <si>
    <t>(E.g. Geophysical Client representative Windfarm X, 2018-2019; Windfarm Y, 2020-2021; Windfarm X, 2022-ongoing, etc...)</t>
  </si>
  <si>
    <r>
      <rPr>
        <sz val="11"/>
        <color rgb="FF000000"/>
        <rFont val="Calibri"/>
        <family val="2"/>
      </rPr>
      <t xml:space="preserve">Provide the names, description of the relevant educational level, number of offshore geophysical investigations exectued as a client representative (CR), number of years worked as a client representative, and possible relevant experience with 3D UHRS systems in the role as an OCR.
Fill in at LEAST the yellow brackets for ten offered CRs. 
</t>
    </r>
    <r>
      <rPr>
        <b/>
        <sz val="11"/>
        <color rgb="FF000000"/>
        <rFont val="Calibri"/>
        <family val="2"/>
      </rPr>
      <t>Personnel in Annex 3a will be evaluated based on the automatic score assigned. Client representatives will have to obtain a minimal percentage of 70% on an individual basis.  Quality criteria - personel provides an explanation on how the scoring is obtained per CR.
Two of the ten (10) offered CRs should have experience with 3D. Quality criteria - personel provides an explanation on what is considered 3D UHRS experience.</t>
    </r>
    <r>
      <rPr>
        <sz val="11"/>
        <color rgb="FF000000"/>
        <rFont val="Calibri"/>
        <family val="2"/>
      </rPr>
      <t xml:space="preserve">
</t>
    </r>
    <r>
      <rPr>
        <b/>
        <sz val="11"/>
        <color rgb="FFFF0000"/>
        <rFont val="Calibri"/>
        <family val="2"/>
      </rPr>
      <t>Please ensure that all information provided in Annex 3 is supported by the information in the CVs. In case the information from the CVs does not align with the information provided in Annex 3, the proposal will be excluded. The contracting authority (RVO) will check the information provided in Annex 3 and CVs for the winning tenderer. As such, please do not enhance the information presented here, to achieve a higher scoring for the offered client representatives.</t>
    </r>
    <r>
      <rPr>
        <sz val="11"/>
        <color rgb="FF000000"/>
        <rFont val="Calibri"/>
        <family val="2"/>
      </rPr>
      <t xml:space="preserve">
Examples on how to fill in Annex  provided in </t>
    </r>
    <r>
      <rPr>
        <sz val="11"/>
        <color rgb="FF0070C0"/>
        <rFont val="Calibri"/>
        <family val="2"/>
      </rPr>
      <t xml:space="preserve">blue (A.1 and A.2). </t>
    </r>
    <r>
      <rPr>
        <sz val="11"/>
        <rFont val="Calibri"/>
        <family val="2"/>
      </rPr>
      <t xml:space="preserve">You can delete and replace the provided information for the examples provided in A.1 and A.2. </t>
    </r>
    <r>
      <rPr>
        <sz val="11"/>
        <color rgb="FF000000"/>
        <rFont val="Calibri"/>
        <family val="2"/>
      </rPr>
      <t xml:space="preserve">
Tasks provided in black are fixed and need to be provided as minimal by the Tenderer.</t>
    </r>
  </si>
  <si>
    <t>Experience with 3D-UHRS systems in the role as client representative.</t>
  </si>
  <si>
    <r>
      <rPr>
        <sz val="11"/>
        <color rgb="FF000000"/>
        <rFont val="Calibri"/>
        <family val="2"/>
      </rPr>
      <t xml:space="preserve">Provide the names, description of the relevant educational level, number of offshore geotechnical investigations exectued as a client representative (CR), number of years worked as a client representative, and possible relevant experience with  novel sampling tecniques systems in the role as an CR.
Fill in at LEAST the yellow brackets for ten offered CRs.
</t>
    </r>
    <r>
      <rPr>
        <b/>
        <sz val="11"/>
        <color rgb="FF000000"/>
        <rFont val="Calibri"/>
        <family val="2"/>
      </rPr>
      <t xml:space="preserve">Personnel in Annex 3b will be evaluated based on the automatic score assigned. Client representatives will have to obtain a minimal percentage of 70% on an individual basis.  Quality criteria - personel provides an explanation on how the scoring is obtained per CR.
</t>
    </r>
    <r>
      <rPr>
        <b/>
        <sz val="11"/>
        <color rgb="FFFF0000"/>
        <rFont val="Calibri"/>
        <family val="2"/>
      </rPr>
      <t>Please ensure that all information provided in Annex 3 is supported by the information in the CVs. In case the information from the CVs does not align with the information provided in Annex 3, the proposal will be excluded. The contracting authority (RVO) will check the information provided in Annex 3 and CVs for the winning tenderer. As such, please do not enhance the information presented here, to achieve a higher scoring for the offered client representatives.</t>
    </r>
    <r>
      <rPr>
        <sz val="11"/>
        <color rgb="FF000000"/>
        <rFont val="Calibri"/>
        <family val="2"/>
      </rPr>
      <t xml:space="preserve">
Examples on how to fill in Annex  provided in </t>
    </r>
    <r>
      <rPr>
        <sz val="11"/>
        <color rgb="FF0070C0"/>
        <rFont val="Calibri"/>
        <family val="2"/>
      </rPr>
      <t>blue (A.1 and A.2)</t>
    </r>
    <r>
      <rPr>
        <sz val="11"/>
        <color rgb="FF000000"/>
        <rFont val="Calibri"/>
        <family val="2"/>
      </rPr>
      <t>. You can delete and replace the provided information for the examples provided in A.1 and A.2. 
Tasks provided in black are fixed and need to be provided as minimal by the Tenderer.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</si>
</sst>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11"/>
      <color theme="1"/>
      <name val="Calibri"/>
      <family val="2"/>
      <scheme val="minor"/>
    </font>
    <font>
      <i/>
      <sz val="11"/>
      <color theme="1"/>
      <name val="Calibri"/>
      <family val="2"/>
      <scheme val="minor"/>
    </font>
    <font>
      <sz val="11"/>
      <color theme="1"/>
      <name val="Calibri"/>
      <family val="2"/>
      <scheme val="minor"/>
    </font>
    <font>
      <b/>
      <sz val="11"/>
      <color theme="0"/>
      <name val="Calibri"/>
      <family val="2"/>
      <scheme val="minor"/>
    </font>
    <font>
      <sz val="10"/>
      <color theme="1"/>
      <name val="Calibri"/>
      <family val="2"/>
      <scheme val="minor"/>
    </font>
    <font>
      <sz val="10"/>
      <color theme="0"/>
      <name val="Calibri"/>
      <family val="2"/>
      <scheme val="minor"/>
    </font>
    <font>
      <b/>
      <sz val="10"/>
      <color theme="0"/>
      <name val="Calibri"/>
      <family val="2"/>
      <scheme val="minor"/>
    </font>
    <font>
      <i/>
      <sz val="10"/>
      <color rgb="FF0000FF"/>
      <name val="Calibri"/>
      <family val="2"/>
      <scheme val="minor"/>
    </font>
    <font>
      <sz val="8"/>
      <name val="Calibri"/>
      <family val="2"/>
      <scheme val="minor"/>
    </font>
    <font>
      <i/>
      <sz val="10"/>
      <name val="Calibri"/>
      <family val="2"/>
      <scheme val="minor"/>
    </font>
    <font>
      <sz val="11"/>
      <color rgb="FF000000"/>
      <name val="Calibri"/>
      <family val="2"/>
    </font>
    <font>
      <b/>
      <sz val="11"/>
      <color rgb="FF000000"/>
      <name val="Calibri"/>
      <family val="2"/>
    </font>
    <font>
      <sz val="11"/>
      <color theme="1"/>
      <name val="Calibri"/>
      <family val="2"/>
    </font>
    <font>
      <sz val="11"/>
      <color theme="0"/>
      <name val="Calibri"/>
      <family val="2"/>
      <scheme val="minor"/>
    </font>
    <font>
      <i/>
      <sz val="11"/>
      <color theme="0"/>
      <name val="Calibri"/>
      <family val="2"/>
      <scheme val="minor"/>
    </font>
    <font>
      <b/>
      <sz val="11"/>
      <color rgb="FFFF0000"/>
      <name val="Calibri"/>
      <family val="2"/>
    </font>
    <font>
      <sz val="11"/>
      <name val="Calibri"/>
      <family val="2"/>
    </font>
    <font>
      <sz val="11"/>
      <color rgb="FF0070C0"/>
      <name val="Calibri"/>
      <family val="2"/>
    </font>
    <font>
      <i/>
      <sz val="11"/>
      <color rgb="FFFF0000"/>
      <name val="Calibri"/>
      <family val="2"/>
      <scheme val="minor"/>
    </font>
  </fonts>
  <fills count="6">
    <fill>
      <patternFill patternType="none"/>
    </fill>
    <fill>
      <patternFill patternType="gray125"/>
    </fill>
    <fill>
      <patternFill patternType="solid">
        <fgColor rgb="FF002060"/>
        <bgColor indexed="64"/>
      </patternFill>
    </fill>
    <fill>
      <patternFill patternType="solid">
        <fgColor rgb="FFFFFF99"/>
        <bgColor indexed="64"/>
      </patternFill>
    </fill>
    <fill>
      <patternFill patternType="solid">
        <fgColor theme="3" tint="-0.249977111117893"/>
        <bgColor indexed="64"/>
      </patternFill>
    </fill>
    <fill>
      <patternFill patternType="solid">
        <fgColor theme="0" tint="-4.9989318521683403E-2"/>
        <bgColor indexed="64"/>
      </patternFill>
    </fill>
  </fills>
  <borders count="5">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bottom/>
      <diagonal/>
    </border>
  </borders>
  <cellStyleXfs count="2">
    <xf numFmtId="0" fontId="0" fillId="0" borderId="0"/>
    <xf numFmtId="0" fontId="3" fillId="0" borderId="0"/>
  </cellStyleXfs>
  <cellXfs count="46">
    <xf numFmtId="0" fontId="0" fillId="0" borderId="0" xfId="0"/>
    <xf numFmtId="0" fontId="2" fillId="0" borderId="0" xfId="0" applyFont="1" applyAlignment="1">
      <alignment vertical="top"/>
    </xf>
    <xf numFmtId="0" fontId="0" fillId="0" borderId="0" xfId="0" applyAlignment="1">
      <alignment vertical="top"/>
    </xf>
    <xf numFmtId="0" fontId="0" fillId="0" borderId="0" xfId="0" applyAlignment="1">
      <alignment horizontal="center" vertical="center"/>
    </xf>
    <xf numFmtId="0" fontId="5" fillId="0" borderId="0" xfId="0" applyFont="1" applyAlignment="1">
      <alignment horizontal="left" vertical="top"/>
    </xf>
    <xf numFmtId="0" fontId="6" fillId="4" borderId="0" xfId="0" applyFont="1" applyFill="1" applyAlignment="1">
      <alignment horizontal="left" vertical="top"/>
    </xf>
    <xf numFmtId="0" fontId="6" fillId="4" borderId="0" xfId="0" applyFont="1" applyFill="1" applyAlignment="1">
      <alignment horizontal="left" vertical="top" wrapText="1"/>
    </xf>
    <xf numFmtId="2" fontId="5" fillId="0" borderId="0" xfId="0" applyNumberFormat="1" applyFont="1" applyAlignment="1">
      <alignment horizontal="left" vertical="top"/>
    </xf>
    <xf numFmtId="0" fontId="5" fillId="0" borderId="0" xfId="0" applyFont="1" applyAlignment="1">
      <alignment horizontal="center" vertical="top"/>
    </xf>
    <xf numFmtId="1" fontId="0" fillId="0" borderId="0" xfId="0" applyNumberFormat="1" applyAlignment="1">
      <alignment vertical="top"/>
    </xf>
    <xf numFmtId="1" fontId="0" fillId="0" borderId="0" xfId="0" applyNumberFormat="1" applyAlignment="1">
      <alignment horizontal="left" vertical="top" wrapText="1"/>
    </xf>
    <xf numFmtId="2" fontId="0" fillId="0" borderId="0" xfId="0" applyNumberFormat="1" applyAlignment="1">
      <alignment vertical="top"/>
    </xf>
    <xf numFmtId="2" fontId="6" fillId="4" borderId="0" xfId="0" applyNumberFormat="1" applyFont="1" applyFill="1" applyAlignment="1">
      <alignment horizontal="left" vertical="top" wrapText="1"/>
    </xf>
    <xf numFmtId="0" fontId="5" fillId="0" borderId="0" xfId="0" applyNumberFormat="1" applyFont="1" applyAlignment="1">
      <alignment horizontal="left" vertical="top"/>
    </xf>
    <xf numFmtId="0" fontId="5" fillId="0" borderId="0" xfId="0" quotePrefix="1" applyNumberFormat="1" applyFont="1" applyAlignment="1">
      <alignment horizontal="left" vertical="top"/>
    </xf>
    <xf numFmtId="0" fontId="1" fillId="0" borderId="0" xfId="0" applyFont="1" applyAlignment="1">
      <alignment horizontal="left" vertical="top" wrapText="1"/>
    </xf>
    <xf numFmtId="0" fontId="0" fillId="0" borderId="0" xfId="0" applyAlignment="1">
      <alignment horizontal="left" vertical="top" wrapText="1"/>
    </xf>
    <xf numFmtId="0" fontId="4" fillId="0" borderId="0" xfId="0" applyFont="1" applyAlignment="1">
      <alignment horizontal="left" vertical="top" wrapText="1"/>
    </xf>
    <xf numFmtId="0" fontId="14" fillId="0" borderId="0" xfId="0" applyFont="1" applyAlignment="1">
      <alignment horizontal="left" vertical="top" wrapText="1"/>
    </xf>
    <xf numFmtId="0" fontId="14" fillId="0" borderId="0" xfId="0" applyFont="1" applyAlignment="1">
      <alignment horizontal="center" vertical="center"/>
    </xf>
    <xf numFmtId="0" fontId="15" fillId="0" borderId="0" xfId="0" applyFont="1" applyAlignment="1">
      <alignment vertical="top"/>
    </xf>
    <xf numFmtId="0" fontId="14" fillId="0" borderId="0" xfId="0" applyFont="1" applyAlignment="1">
      <alignment vertical="top"/>
    </xf>
    <xf numFmtId="0" fontId="1" fillId="0" borderId="0" xfId="0" applyFont="1" applyAlignment="1">
      <alignment horizontal="left" vertical="top" wrapText="1"/>
    </xf>
    <xf numFmtId="0" fontId="0" fillId="0" borderId="0" xfId="0" applyAlignment="1">
      <alignment horizontal="left" vertical="top" wrapText="1"/>
    </xf>
    <xf numFmtId="0" fontId="7" fillId="2" borderId="1" xfId="0" applyFont="1" applyFill="1" applyBorder="1" applyAlignment="1">
      <alignment horizontal="left" vertical="top" wrapText="1"/>
    </xf>
    <xf numFmtId="0" fontId="7" fillId="2" borderId="1" xfId="0" applyFont="1" applyFill="1" applyBorder="1" applyAlignment="1">
      <alignment horizontal="center" vertical="top" wrapText="1"/>
    </xf>
    <xf numFmtId="1" fontId="6" fillId="2" borderId="1" xfId="0" applyNumberFormat="1" applyFont="1" applyFill="1" applyBorder="1" applyAlignment="1">
      <alignment horizontal="center" vertical="top" wrapText="1"/>
    </xf>
    <xf numFmtId="0" fontId="6" fillId="2" borderId="1" xfId="0" applyFont="1" applyFill="1" applyBorder="1" applyAlignment="1">
      <alignment horizontal="center" vertical="top" wrapText="1"/>
    </xf>
    <xf numFmtId="0" fontId="8" fillId="5" borderId="1" xfId="0" applyFont="1" applyFill="1" applyBorder="1" applyAlignment="1">
      <alignment vertical="center" wrapText="1"/>
    </xf>
    <xf numFmtId="0" fontId="8" fillId="5" borderId="1" xfId="0" applyFont="1" applyFill="1" applyBorder="1" applyAlignment="1">
      <alignment horizontal="center" vertical="center" wrapText="1"/>
    </xf>
    <xf numFmtId="0" fontId="8" fillId="5" borderId="1" xfId="0" applyNumberFormat="1" applyFont="1" applyFill="1" applyBorder="1" applyAlignment="1">
      <alignment horizontal="center" vertical="center" wrapText="1"/>
    </xf>
    <xf numFmtId="0" fontId="19" fillId="0" borderId="0" xfId="0" applyFont="1" applyAlignment="1">
      <alignment vertical="top"/>
    </xf>
    <xf numFmtId="1" fontId="8" fillId="5" borderId="1" xfId="0" applyNumberFormat="1" applyFont="1" applyFill="1" applyBorder="1" applyAlignment="1">
      <alignment horizontal="center" vertical="center" wrapText="1"/>
    </xf>
    <xf numFmtId="0" fontId="8" fillId="3" borderId="1" xfId="0" applyFont="1" applyFill="1" applyBorder="1" applyAlignment="1" applyProtection="1">
      <alignment vertical="top"/>
      <protection locked="0"/>
    </xf>
    <xf numFmtId="0" fontId="8" fillId="3" borderId="1" xfId="0" applyFont="1" applyFill="1" applyBorder="1" applyAlignment="1" applyProtection="1">
      <alignment vertical="top" wrapText="1"/>
      <protection locked="0"/>
    </xf>
    <xf numFmtId="16" fontId="8" fillId="3" borderId="1" xfId="0" applyNumberFormat="1" applyFont="1" applyFill="1" applyBorder="1" applyAlignment="1" applyProtection="1">
      <alignment horizontal="center" vertical="top" wrapText="1"/>
      <protection locked="0"/>
    </xf>
    <xf numFmtId="0" fontId="8" fillId="3" borderId="1" xfId="0" applyFont="1" applyFill="1" applyBorder="1" applyAlignment="1" applyProtection="1">
      <alignment horizontal="center" vertical="top" wrapText="1"/>
      <protection locked="0"/>
    </xf>
    <xf numFmtId="0" fontId="10" fillId="3" borderId="1" xfId="0" applyFont="1" applyFill="1" applyBorder="1" applyAlignment="1" applyProtection="1">
      <alignment vertical="top" wrapText="1"/>
      <protection locked="0"/>
    </xf>
    <xf numFmtId="0" fontId="6" fillId="0" borderId="4" xfId="0" applyFont="1" applyBorder="1" applyAlignment="1">
      <alignment horizontal="center" vertical="top"/>
    </xf>
    <xf numFmtId="0" fontId="1" fillId="0" borderId="0" xfId="0" applyFont="1" applyAlignment="1">
      <alignment horizontal="left" vertical="top" wrapText="1"/>
    </xf>
    <xf numFmtId="0" fontId="7" fillId="2" borderId="1" xfId="0" applyFont="1" applyFill="1" applyBorder="1" applyAlignment="1">
      <alignment horizontal="left" vertical="top" wrapText="1"/>
    </xf>
    <xf numFmtId="0" fontId="7" fillId="2" borderId="1" xfId="0" applyFont="1" applyFill="1" applyBorder="1" applyAlignment="1">
      <alignment horizontal="center" vertical="top" wrapText="1"/>
    </xf>
    <xf numFmtId="0" fontId="13" fillId="0" borderId="0" xfId="0" applyFont="1" applyAlignment="1">
      <alignment horizontal="left" vertical="top" wrapText="1"/>
    </xf>
    <xf numFmtId="0" fontId="0" fillId="0" borderId="0" xfId="0" applyAlignment="1">
      <alignment horizontal="left" vertical="top" wrapText="1"/>
    </xf>
    <xf numFmtId="0" fontId="7" fillId="2" borderId="2" xfId="0" applyFont="1" applyFill="1" applyBorder="1" applyAlignment="1">
      <alignment horizontal="center" vertical="top" wrapText="1"/>
    </xf>
    <xf numFmtId="0" fontId="7" fillId="2" borderId="3" xfId="0" applyFont="1" applyFill="1" applyBorder="1" applyAlignment="1">
      <alignment horizontal="center" vertical="top" wrapText="1"/>
    </xf>
  </cellXfs>
  <cellStyles count="2">
    <cellStyle name="Normal" xfId="0" builtinId="0"/>
    <cellStyle name="Normal 2" xfId="1" xr:uid="{00000000-0005-0000-0000-000000000000}"/>
  </cellStyles>
  <dxfs count="2">
    <dxf>
      <font>
        <color rgb="FFFF0000"/>
      </font>
    </dxf>
    <dxf>
      <font>
        <color rgb="FFFF0000"/>
      </font>
    </dxf>
  </dxfs>
  <tableStyles count="0" defaultTableStyle="TableStyleMedium2" defaultPivotStyle="PivotStyleLight16"/>
  <colors>
    <mruColors>
      <color rgb="FF0000FF"/>
      <color rgb="FFFFFF99"/>
      <color rgb="FF663300"/>
      <color rgb="FFFF00FF"/>
      <color rgb="FFFFA7A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2:Q26"/>
  <sheetViews>
    <sheetView tabSelected="1" topLeftCell="A3" zoomScaleNormal="100" zoomScaleSheetLayoutView="115" workbookViewId="0">
      <selection activeCell="E10" sqref="E10"/>
    </sheetView>
  </sheetViews>
  <sheetFormatPr defaultColWidth="9.28515625" defaultRowHeight="15" x14ac:dyDescent="0.25"/>
  <cols>
    <col min="1" max="1" width="4.28515625" style="2" customWidth="1"/>
    <col min="2" max="2" width="14.42578125" style="2" bestFit="1" customWidth="1"/>
    <col min="3" max="3" width="24.7109375" style="2" customWidth="1"/>
    <col min="4" max="4" width="6.5703125" style="9" customWidth="1"/>
    <col min="5" max="5" width="36.7109375" style="2" customWidth="1"/>
    <col min="6" max="6" width="8.28515625" style="2" customWidth="1"/>
    <col min="7" max="7" width="7.7109375" style="2" bestFit="1" customWidth="1"/>
    <col min="8" max="8" width="67" style="2" customWidth="1"/>
    <col min="9" max="9" width="7.85546875" style="2" customWidth="1"/>
    <col min="10" max="10" width="25.7109375" style="2" customWidth="1"/>
    <col min="11" max="11" width="75.42578125" style="2" customWidth="1"/>
    <col min="12" max="12" width="24" style="2" customWidth="1"/>
    <col min="13" max="13" width="9.28515625" style="21" customWidth="1"/>
    <col min="14" max="14" width="58.28515625" style="2" customWidth="1"/>
    <col min="15" max="15" width="55.42578125" style="2" bestFit="1" customWidth="1"/>
    <col min="16" max="16" width="36.42578125" style="2" bestFit="1" customWidth="1"/>
    <col min="17" max="17" width="26.7109375" style="2" bestFit="1" customWidth="1"/>
    <col min="18" max="16384" width="9.28515625" style="2"/>
  </cols>
  <sheetData>
    <row r="2" spans="2:17" x14ac:dyDescent="0.25">
      <c r="B2" s="39" t="s">
        <v>51</v>
      </c>
      <c r="C2" s="39"/>
      <c r="D2" s="39"/>
      <c r="E2" s="39"/>
      <c r="F2" s="39"/>
      <c r="G2" s="39"/>
      <c r="H2" s="39"/>
      <c r="I2" s="39"/>
      <c r="J2" s="39"/>
      <c r="K2" s="15"/>
      <c r="L2" s="15"/>
      <c r="M2" s="17"/>
    </row>
    <row r="3" spans="2:17" ht="375.6" customHeight="1" x14ac:dyDescent="0.25">
      <c r="B3" s="42" t="s">
        <v>55</v>
      </c>
      <c r="C3" s="43"/>
      <c r="D3" s="43"/>
      <c r="E3" s="43"/>
      <c r="F3" s="43"/>
      <c r="G3" s="43"/>
      <c r="H3" s="43"/>
      <c r="I3" s="43"/>
      <c r="J3" s="43"/>
      <c r="K3" s="43"/>
      <c r="L3" s="43"/>
      <c r="M3" s="18" t="s">
        <v>0</v>
      </c>
    </row>
    <row r="4" spans="2:17" x14ac:dyDescent="0.25">
      <c r="B4" s="16"/>
      <c r="C4" s="16"/>
      <c r="D4" s="10"/>
      <c r="E4" s="16"/>
      <c r="F4" s="16"/>
      <c r="G4" s="16"/>
      <c r="H4" s="16"/>
      <c r="I4" s="16"/>
      <c r="J4" s="16"/>
      <c r="K4" s="16"/>
      <c r="L4" s="16"/>
      <c r="M4" s="18"/>
    </row>
    <row r="5" spans="2:17" s="8" customFormat="1" ht="48.75" customHeight="1" x14ac:dyDescent="0.25">
      <c r="B5" s="40"/>
      <c r="C5" s="24" t="s">
        <v>1</v>
      </c>
      <c r="D5" s="41" t="s">
        <v>47</v>
      </c>
      <c r="E5" s="41"/>
      <c r="F5" s="41" t="s">
        <v>48</v>
      </c>
      <c r="G5" s="41"/>
      <c r="H5" s="41"/>
      <c r="I5" s="41" t="s">
        <v>41</v>
      </c>
      <c r="J5" s="41"/>
      <c r="K5" s="25" t="s">
        <v>56</v>
      </c>
      <c r="L5" s="44" t="s">
        <v>53</v>
      </c>
      <c r="M5" s="38"/>
      <c r="P5" s="4"/>
    </row>
    <row r="6" spans="2:17" s="8" customFormat="1" ht="25.5" x14ac:dyDescent="0.25">
      <c r="B6" s="40"/>
      <c r="C6" s="25"/>
      <c r="D6" s="26" t="s">
        <v>2</v>
      </c>
      <c r="E6" s="27" t="s">
        <v>3</v>
      </c>
      <c r="F6" s="27" t="s">
        <v>4</v>
      </c>
      <c r="G6" s="27" t="s">
        <v>5</v>
      </c>
      <c r="H6" s="27" t="s">
        <v>37</v>
      </c>
      <c r="I6" s="27" t="s">
        <v>4</v>
      </c>
      <c r="J6" s="27" t="s">
        <v>6</v>
      </c>
      <c r="K6" s="27" t="s">
        <v>43</v>
      </c>
      <c r="L6" s="45"/>
      <c r="M6" s="38"/>
      <c r="P6" s="4"/>
    </row>
    <row r="7" spans="2:17" s="1" customFormat="1" ht="51" x14ac:dyDescent="0.25">
      <c r="B7" s="28" t="s">
        <v>7</v>
      </c>
      <c r="C7" s="33" t="str">
        <f>"Name "&amp;B7</f>
        <v>Name A.1</v>
      </c>
      <c r="D7" s="30">
        <f>IF(ISBLANK(E7),"",INDEX(INFO!$A$2:$B$6,MATCH(E7,INFO!$A$2:$A$6,FALSE),2))</f>
        <v>60</v>
      </c>
      <c r="E7" s="34" t="s">
        <v>26</v>
      </c>
      <c r="F7" s="30">
        <f>IF(ISBLANK(G7),"",INDEX(INFO!$A$10:$B$16,MATCH(G7,INFO!$A$10:$A$16,FALSE),2))</f>
        <v>60</v>
      </c>
      <c r="G7" s="35" t="s">
        <v>27</v>
      </c>
      <c r="H7" s="34" t="s">
        <v>54</v>
      </c>
      <c r="I7" s="30">
        <f>IF(ISBLANK(J7),"",INDEX(INFO!$A$19:$B$24,MATCH(J7,INFO!$A$19:$A$24,FALSE),2))</f>
        <v>70</v>
      </c>
      <c r="J7" s="35" t="s">
        <v>25</v>
      </c>
      <c r="K7" s="37" t="s">
        <v>52</v>
      </c>
      <c r="L7" s="32">
        <f>AVERAGE(D7,F7,I7)</f>
        <v>63.333333333333336</v>
      </c>
      <c r="M7" s="20"/>
      <c r="N7" s="31"/>
      <c r="O7" s="4"/>
    </row>
    <row r="8" spans="2:17" s="1" customFormat="1" ht="25.5" x14ac:dyDescent="0.25">
      <c r="B8" s="28" t="s">
        <v>11</v>
      </c>
      <c r="C8" s="33" t="str">
        <f>"Name "&amp;B8</f>
        <v>Name A.2</v>
      </c>
      <c r="D8" s="30">
        <f>IF(ISBLANK(E8),"",INDEX(INFO!$A$2:$B$6,MATCH(E8,INFO!$A$2:$A$6,FALSE),2))</f>
        <v>60</v>
      </c>
      <c r="E8" s="34" t="s">
        <v>26</v>
      </c>
      <c r="F8" s="30">
        <f>IF(ISBLANK(G8),"",INDEX(INFO!$A$10:$B$16,MATCH(G8,INFO!$A$10:$A$16,FALSE),2))</f>
        <v>80</v>
      </c>
      <c r="G8" s="35" t="s">
        <v>39</v>
      </c>
      <c r="H8" s="34" t="s">
        <v>54</v>
      </c>
      <c r="I8" s="30">
        <f>IF(ISBLANK(J8),"",INDEX(INFO!$A$19:$B$24,MATCH(J8,INFO!$A$19:$A$24,FALSE),2))</f>
        <v>90</v>
      </c>
      <c r="J8" s="35" t="s">
        <v>36</v>
      </c>
      <c r="K8" s="37" t="s">
        <v>50</v>
      </c>
      <c r="L8" s="32">
        <f t="shared" ref="L8:L16" si="0">AVERAGE(D8,F8,I8)</f>
        <v>76.666666666666671</v>
      </c>
      <c r="M8" s="20"/>
      <c r="P8" s="4"/>
    </row>
    <row r="9" spans="2:17" s="1" customFormat="1" x14ac:dyDescent="0.25">
      <c r="B9" s="28" t="s">
        <v>15</v>
      </c>
      <c r="C9" s="33" t="str">
        <f t="shared" ref="C9:C16" si="1">"Name "&amp;B9</f>
        <v>Name A.3</v>
      </c>
      <c r="D9" s="30" t="str">
        <f>IF(ISBLANK(E9),"",INDEX(INFO!$A$2:$B$6,MATCH(E9,INFO!$A$2:$A$6,FALSE),2))</f>
        <v/>
      </c>
      <c r="E9" s="34"/>
      <c r="F9" s="30" t="str">
        <f>IF(ISBLANK(G9),"",INDEX(INFO!$A$10:$B$16,MATCH(G9,INFO!$A$10:$A$16,FALSE),2))</f>
        <v/>
      </c>
      <c r="G9" s="36"/>
      <c r="H9" s="34"/>
      <c r="I9" s="30" t="str">
        <f>IF(ISBLANK(J9),"",INDEX(INFO!$A$19:$B$24,MATCH(J9,INFO!$A$19:$A$24,FALSE),2))</f>
        <v/>
      </c>
      <c r="J9" s="36"/>
      <c r="K9" s="37"/>
      <c r="L9" s="32" t="e">
        <f t="shared" si="0"/>
        <v>#DIV/0!</v>
      </c>
      <c r="M9" s="20"/>
      <c r="P9" s="4"/>
      <c r="Q9" s="4"/>
    </row>
    <row r="10" spans="2:17" s="1" customFormat="1" x14ac:dyDescent="0.25">
      <c r="B10" s="28" t="s">
        <v>16</v>
      </c>
      <c r="C10" s="33" t="str">
        <f t="shared" si="1"/>
        <v>Name A.4</v>
      </c>
      <c r="D10" s="30" t="str">
        <f>IF(ISBLANK(E10),"",INDEX(INFO!$A$2:$B$6,MATCH(E10,INFO!$A$2:$A$6,FALSE),2))</f>
        <v/>
      </c>
      <c r="E10" s="34"/>
      <c r="F10" s="30" t="str">
        <f>IF(ISBLANK(G10),"",INDEX(INFO!$A$10:$B$16,MATCH(G10,INFO!$A$10:$A$16,FALSE),2))</f>
        <v/>
      </c>
      <c r="G10" s="36"/>
      <c r="H10" s="34"/>
      <c r="I10" s="30" t="str">
        <f>IF(ISBLANK(J10),"",INDEX(INFO!$A$19:$B$24,MATCH(J10,INFO!$A$19:$A$24,FALSE),2))</f>
        <v/>
      </c>
      <c r="J10" s="36"/>
      <c r="K10" s="37"/>
      <c r="L10" s="32" t="e">
        <f t="shared" si="0"/>
        <v>#DIV/0!</v>
      </c>
      <c r="M10" s="20"/>
      <c r="P10" s="4"/>
      <c r="Q10" s="4"/>
    </row>
    <row r="11" spans="2:17" s="1" customFormat="1" x14ac:dyDescent="0.25">
      <c r="B11" s="28" t="s">
        <v>17</v>
      </c>
      <c r="C11" s="33" t="str">
        <f t="shared" si="1"/>
        <v>Name A.5</v>
      </c>
      <c r="D11" s="30" t="str">
        <f>IF(ISBLANK(E11),"",INDEX(INFO!$A$2:$B$6,MATCH(E11,INFO!$A$2:$A$6,FALSE),2))</f>
        <v/>
      </c>
      <c r="E11" s="34"/>
      <c r="F11" s="30" t="str">
        <f>IF(ISBLANK(G11),"",INDEX(INFO!$A$10:$B$16,MATCH(G11,INFO!$A$10:$A$16,FALSE),2))</f>
        <v/>
      </c>
      <c r="G11" s="36"/>
      <c r="H11" s="34"/>
      <c r="I11" s="30" t="str">
        <f>IF(ISBLANK(J11),"",INDEX(INFO!$A$19:$B$24,MATCH(J11,INFO!$A$19:$A$24,FALSE),2))</f>
        <v/>
      </c>
      <c r="J11" s="36"/>
      <c r="K11" s="37"/>
      <c r="L11" s="32" t="e">
        <f t="shared" si="0"/>
        <v>#DIV/0!</v>
      </c>
      <c r="M11" s="20"/>
      <c r="P11" s="4"/>
      <c r="Q11" s="4"/>
    </row>
    <row r="12" spans="2:17" s="1" customFormat="1" x14ac:dyDescent="0.25">
      <c r="B12" s="28" t="s">
        <v>18</v>
      </c>
      <c r="C12" s="33" t="str">
        <f t="shared" si="1"/>
        <v>Name A.6</v>
      </c>
      <c r="D12" s="30" t="str">
        <f>IF(ISBLANK(E12),"",INDEX(INFO!$A$2:$B$6,MATCH(E12,INFO!$A$2:$A$6,FALSE),2))</f>
        <v/>
      </c>
      <c r="E12" s="34"/>
      <c r="F12" s="30" t="str">
        <f>IF(ISBLANK(G12),"",INDEX(INFO!$A$10:$B$16,MATCH(G12,INFO!$A$10:$A$16,FALSE),2))</f>
        <v/>
      </c>
      <c r="G12" s="36"/>
      <c r="H12" s="34"/>
      <c r="I12" s="30" t="str">
        <f>IF(ISBLANK(J12),"",INDEX(INFO!$A$19:$B$24,MATCH(J12,INFO!$A$19:$A$24,FALSE),2))</f>
        <v/>
      </c>
      <c r="J12" s="36"/>
      <c r="K12" s="37"/>
      <c r="L12" s="32" t="e">
        <f t="shared" si="0"/>
        <v>#DIV/0!</v>
      </c>
      <c r="M12" s="20"/>
      <c r="P12" s="4"/>
      <c r="Q12" s="4"/>
    </row>
    <row r="13" spans="2:17" s="1" customFormat="1" x14ac:dyDescent="0.25">
      <c r="B13" s="28" t="s">
        <v>19</v>
      </c>
      <c r="C13" s="33" t="str">
        <f t="shared" si="1"/>
        <v>Name A.7</v>
      </c>
      <c r="D13" s="30" t="str">
        <f>IF(ISBLANK(E13),"",INDEX(INFO!$A$2:$B$6,MATCH(E13,INFO!$A$2:$A$6,FALSE),2))</f>
        <v/>
      </c>
      <c r="E13" s="34"/>
      <c r="F13" s="30" t="str">
        <f>IF(ISBLANK(G13),"",INDEX(INFO!$A$10:$B$16,MATCH(G13,INFO!$A$10:$A$16,FALSE),2))</f>
        <v/>
      </c>
      <c r="G13" s="36"/>
      <c r="H13" s="34"/>
      <c r="I13" s="30" t="str">
        <f>IF(ISBLANK(J13),"",INDEX(INFO!$A$19:$B$24,MATCH(J13,INFO!$A$19:$A$24,FALSE),2))</f>
        <v/>
      </c>
      <c r="J13" s="36"/>
      <c r="K13" s="37"/>
      <c r="L13" s="32" t="e">
        <f t="shared" si="0"/>
        <v>#DIV/0!</v>
      </c>
      <c r="M13" s="20"/>
      <c r="P13" s="4"/>
      <c r="Q13" s="4"/>
    </row>
    <row r="14" spans="2:17" s="1" customFormat="1" x14ac:dyDescent="0.25">
      <c r="B14" s="28" t="s">
        <v>20</v>
      </c>
      <c r="C14" s="33" t="str">
        <f t="shared" si="1"/>
        <v>Name A.8</v>
      </c>
      <c r="D14" s="30" t="str">
        <f>IF(ISBLANK(E14),"",INDEX(INFO!$A$2:$B$6,MATCH(E14,INFO!$A$2:$A$6,FALSE),2))</f>
        <v/>
      </c>
      <c r="E14" s="34"/>
      <c r="F14" s="30" t="str">
        <f>IF(ISBLANK(G14),"",INDEX(INFO!$A$10:$B$16,MATCH(G14,INFO!$A$10:$A$16,FALSE),2))</f>
        <v/>
      </c>
      <c r="G14" s="36"/>
      <c r="H14" s="34"/>
      <c r="I14" s="30" t="str">
        <f>IF(ISBLANK(J14),"",INDEX(INFO!$A$19:$B$24,MATCH(J14,INFO!$A$19:$A$24,FALSE),2))</f>
        <v/>
      </c>
      <c r="J14" s="36"/>
      <c r="K14" s="37"/>
      <c r="L14" s="32" t="e">
        <f t="shared" si="0"/>
        <v>#DIV/0!</v>
      </c>
      <c r="M14" s="20"/>
      <c r="P14" s="4"/>
      <c r="Q14" s="4"/>
    </row>
    <row r="15" spans="2:17" s="1" customFormat="1" x14ac:dyDescent="0.25">
      <c r="B15" s="28" t="s">
        <v>21</v>
      </c>
      <c r="C15" s="33" t="str">
        <f t="shared" si="1"/>
        <v>Name A.9</v>
      </c>
      <c r="D15" s="30" t="str">
        <f>IF(ISBLANK(E15),"",INDEX(INFO!$A$2:$B$6,MATCH(E15,INFO!$A$2:$A$6,FALSE),2))</f>
        <v/>
      </c>
      <c r="E15" s="34"/>
      <c r="F15" s="30" t="str">
        <f>IF(ISBLANK(G15),"",INDEX(INFO!$A$10:$B$16,MATCH(G15,INFO!$A$10:$A$16,FALSE),2))</f>
        <v/>
      </c>
      <c r="G15" s="36"/>
      <c r="H15" s="34"/>
      <c r="I15" s="30" t="str">
        <f>IF(ISBLANK(J15),"",INDEX(INFO!$A$19:$B$24,MATCH(J15,INFO!$A$19:$A$24,FALSE),2))</f>
        <v/>
      </c>
      <c r="J15" s="36"/>
      <c r="K15" s="37"/>
      <c r="L15" s="32" t="e">
        <f t="shared" si="0"/>
        <v>#DIV/0!</v>
      </c>
      <c r="M15" s="20"/>
      <c r="P15" s="4"/>
      <c r="Q15" s="4"/>
    </row>
    <row r="16" spans="2:17" s="1" customFormat="1" x14ac:dyDescent="0.25">
      <c r="B16" s="28" t="s">
        <v>22</v>
      </c>
      <c r="C16" s="33" t="str">
        <f t="shared" si="1"/>
        <v>Name A.10</v>
      </c>
      <c r="D16" s="30" t="str">
        <f>IF(ISBLANK(E16),"",INDEX(INFO!$A$2:$B$6,MATCH(E16,INFO!$A$2:$A$6,FALSE),2))</f>
        <v/>
      </c>
      <c r="E16" s="34"/>
      <c r="F16" s="30" t="str">
        <f>IF(ISBLANK(G16),"",INDEX(INFO!$A$10:$B$16,MATCH(G16,INFO!$A$10:$A$16,FALSE),2))</f>
        <v/>
      </c>
      <c r="G16" s="36"/>
      <c r="H16" s="34"/>
      <c r="I16" s="30" t="str">
        <f>IF(ISBLANK(J16),"",INDEX(INFO!$A$19:$B$24,MATCH(J16,INFO!$A$19:$A$24,FALSE),2))</f>
        <v/>
      </c>
      <c r="J16" s="36"/>
      <c r="K16" s="37"/>
      <c r="L16" s="32" t="e">
        <f t="shared" si="0"/>
        <v>#DIV/0!</v>
      </c>
      <c r="M16" s="20"/>
      <c r="P16" s="4"/>
      <c r="Q16" s="4"/>
    </row>
    <row r="17" spans="1:17" x14ac:dyDescent="0.25">
      <c r="B17" s="21"/>
      <c r="D17" s="2"/>
      <c r="M17" s="2"/>
    </row>
    <row r="18" spans="1:17" x14ac:dyDescent="0.25">
      <c r="B18" s="21"/>
      <c r="D18" s="2"/>
      <c r="M18" s="2"/>
    </row>
    <row r="23" spans="1:17" x14ac:dyDescent="0.25">
      <c r="P23" s="3"/>
    </row>
    <row r="25" spans="1:17" s="3" customFormat="1" x14ac:dyDescent="0.25">
      <c r="A25" s="2"/>
      <c r="B25" s="2"/>
      <c r="C25" s="2"/>
      <c r="D25" s="9"/>
      <c r="E25" s="2"/>
      <c r="F25" s="2"/>
      <c r="G25" s="2"/>
      <c r="H25" s="2"/>
      <c r="I25" s="2"/>
      <c r="J25" s="2"/>
      <c r="K25" s="2"/>
      <c r="L25" s="2"/>
      <c r="M25" s="19"/>
      <c r="N25" s="2"/>
      <c r="O25" s="2"/>
      <c r="P25" s="2"/>
      <c r="Q25" s="2"/>
    </row>
    <row r="26" spans="1:17" x14ac:dyDescent="0.25">
      <c r="Q26" s="3"/>
    </row>
  </sheetData>
  <sheetProtection algorithmName="SHA-512" hashValue="uMVo5r4HuWEhubRNJ7D/LRXU2CBgpmPFlS6ZnMfDdwcO9TDzQwKBeEl3eK7drF37nO6koc8DMQ8Xu1x2YpsNlQ==" saltValue="ohDz+nxgsNc3p5Ds1NMhbA==" spinCount="100000" sheet="1" objects="1" scenarios="1" selectLockedCells="1"/>
  <mergeCells count="8">
    <mergeCell ref="M5:M6"/>
    <mergeCell ref="B2:J2"/>
    <mergeCell ref="B5:B6"/>
    <mergeCell ref="D5:E5"/>
    <mergeCell ref="F5:H5"/>
    <mergeCell ref="I5:J5"/>
    <mergeCell ref="B3:L3"/>
    <mergeCell ref="L5:L6"/>
  </mergeCells>
  <phoneticPr fontId="9" type="noConversion"/>
  <conditionalFormatting sqref="L7:L16">
    <cfRule type="cellIs" dxfId="1" priority="1" operator="lessThan">
      <formula>70</formula>
    </cfRule>
  </conditionalFormatting>
  <dataValidations count="1">
    <dataValidation type="textLength" operator="lessThan" allowBlank="1" showInputMessage="1" showErrorMessage="1" sqref="K7:K16" xr:uid="{B816A062-2BC3-414A-B5EF-69510CD1BBE0}">
      <formula1>750</formula1>
    </dataValidation>
  </dataValidations>
  <pageMargins left="0.70866141732283472" right="0.70866141732283472" top="0.74803149606299213" bottom="0.74803149606299213" header="0.31496062992125984" footer="0.31496062992125984"/>
  <pageSetup paperSize="9" scale="75" fitToHeight="0"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r:uid="{9CB2B468-23CF-48C8-AD29-73D821F506E4}">
          <x14:formula1>
            <xm:f>INFO!$A$10:$A$16</xm:f>
          </x14:formula1>
          <xm:sqref>G7:G16</xm:sqref>
        </x14:dataValidation>
        <x14:dataValidation type="list" allowBlank="1" showInputMessage="1" showErrorMessage="1" xr:uid="{86EFB15C-63A1-4B6D-8464-A65585946394}">
          <x14:formula1>
            <xm:f>INFO!$A$19:$A$24</xm:f>
          </x14:formula1>
          <xm:sqref>J7:J16</xm:sqref>
        </x14:dataValidation>
        <x14:dataValidation type="list" allowBlank="1" showInputMessage="1" showErrorMessage="1" xr:uid="{477C7CB8-CE54-4CC5-94FD-469BAA3817F0}">
          <x14:formula1>
            <xm:f>INFO!$A$2:$A$6</xm:f>
          </x14:formula1>
          <xm:sqref>E7:E16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4EA52-A4CD-457D-83D9-450253F9BC62}">
  <sheetPr>
    <pageSetUpPr fitToPage="1"/>
  </sheetPr>
  <dimension ref="A2:O27"/>
  <sheetViews>
    <sheetView topLeftCell="A3" zoomScaleNormal="100" zoomScaleSheetLayoutView="115" workbookViewId="0">
      <selection activeCell="J10" sqref="J10"/>
    </sheetView>
  </sheetViews>
  <sheetFormatPr defaultColWidth="9.28515625" defaultRowHeight="15" x14ac:dyDescent="0.25"/>
  <cols>
    <col min="1" max="1" width="4.28515625" style="2" customWidth="1"/>
    <col min="2" max="2" width="14.42578125" style="2" bestFit="1" customWidth="1"/>
    <col min="3" max="3" width="24.7109375" style="2" customWidth="1"/>
    <col min="4" max="4" width="6.5703125" style="9" customWidth="1"/>
    <col min="5" max="5" width="36.7109375" style="2" customWidth="1"/>
    <col min="6" max="6" width="8.28515625" style="2" customWidth="1"/>
    <col min="7" max="7" width="7.7109375" style="2" bestFit="1" customWidth="1"/>
    <col min="8" max="8" width="67" style="2" customWidth="1"/>
    <col min="9" max="9" width="7.85546875" style="2" customWidth="1"/>
    <col min="10" max="10" width="25.7109375" style="2" customWidth="1"/>
    <col min="11" max="11" width="32.85546875" style="2" bestFit="1" customWidth="1"/>
    <col min="12" max="12" width="58.28515625" style="2" customWidth="1"/>
    <col min="13" max="13" width="55.42578125" style="2" bestFit="1" customWidth="1"/>
    <col min="14" max="14" width="36.42578125" style="2" bestFit="1" customWidth="1"/>
    <col min="15" max="15" width="26.7109375" style="2" bestFit="1" customWidth="1"/>
    <col min="16" max="16384" width="9.28515625" style="2"/>
  </cols>
  <sheetData>
    <row r="2" spans="2:15" x14ac:dyDescent="0.25">
      <c r="B2" s="39" t="s">
        <v>44</v>
      </c>
      <c r="C2" s="39"/>
      <c r="D2" s="39"/>
      <c r="E2" s="39"/>
      <c r="F2" s="39"/>
      <c r="G2" s="39"/>
      <c r="H2" s="39"/>
      <c r="I2" s="39"/>
      <c r="J2" s="39"/>
      <c r="K2" s="22"/>
    </row>
    <row r="3" spans="2:15" ht="375.6" customHeight="1" x14ac:dyDescent="0.25">
      <c r="B3" s="42" t="s">
        <v>57</v>
      </c>
      <c r="C3" s="43"/>
      <c r="D3" s="43"/>
      <c r="E3" s="43"/>
      <c r="F3" s="43"/>
      <c r="G3" s="43"/>
      <c r="H3" s="43"/>
      <c r="I3" s="43"/>
      <c r="J3" s="43"/>
      <c r="K3" s="43"/>
    </row>
    <row r="4" spans="2:15" x14ac:dyDescent="0.25">
      <c r="B4" s="23"/>
      <c r="C4" s="23"/>
      <c r="D4" s="10"/>
      <c r="E4" s="23"/>
      <c r="F4" s="23"/>
      <c r="G4" s="23"/>
      <c r="H4" s="23"/>
      <c r="I4" s="23"/>
      <c r="J4" s="23"/>
      <c r="K4" s="23"/>
    </row>
    <row r="5" spans="2:15" s="8" customFormat="1" ht="48.75" customHeight="1" x14ac:dyDescent="0.25">
      <c r="B5" s="40"/>
      <c r="C5" s="24" t="s">
        <v>1</v>
      </c>
      <c r="D5" s="41" t="s">
        <v>46</v>
      </c>
      <c r="E5" s="41"/>
      <c r="F5" s="41" t="s">
        <v>45</v>
      </c>
      <c r="G5" s="41"/>
      <c r="H5" s="41"/>
      <c r="I5" s="41" t="s">
        <v>41</v>
      </c>
      <c r="J5" s="41"/>
      <c r="K5" s="44" t="s">
        <v>53</v>
      </c>
      <c r="L5" s="31"/>
      <c r="N5" s="4"/>
    </row>
    <row r="6" spans="2:15" s="8" customFormat="1" ht="25.5" x14ac:dyDescent="0.25">
      <c r="B6" s="40"/>
      <c r="C6" s="25"/>
      <c r="D6" s="26" t="s">
        <v>2</v>
      </c>
      <c r="E6" s="27" t="s">
        <v>3</v>
      </c>
      <c r="F6" s="27" t="s">
        <v>4</v>
      </c>
      <c r="G6" s="27" t="s">
        <v>5</v>
      </c>
      <c r="H6" s="27" t="s">
        <v>37</v>
      </c>
      <c r="I6" s="27" t="s">
        <v>4</v>
      </c>
      <c r="J6" s="27" t="s">
        <v>6</v>
      </c>
      <c r="K6" s="45"/>
      <c r="N6" s="4"/>
    </row>
    <row r="7" spans="2:15" s="1" customFormat="1" ht="25.5" x14ac:dyDescent="0.25">
      <c r="B7" s="29" t="s">
        <v>7</v>
      </c>
      <c r="C7" s="33" t="str">
        <f>"Name "&amp;B7</f>
        <v>Name A.1</v>
      </c>
      <c r="D7" s="29">
        <f>IF(ISBLANK(E7),"",INDEX(INFO!$A$2:$B$6,MATCH(E7,INFO!$A$2:$A$6,FALSE),2))</f>
        <v>90</v>
      </c>
      <c r="E7" s="34" t="s">
        <v>23</v>
      </c>
      <c r="F7" s="29">
        <f>IF(ISBLANK(G7),"",INDEX(INFO!$A$10:$B$16,MATCH(G7,INFO!$A$10:$A$16,FALSE),2))</f>
        <v>90</v>
      </c>
      <c r="G7" s="35" t="s">
        <v>40</v>
      </c>
      <c r="H7" s="34" t="s">
        <v>42</v>
      </c>
      <c r="I7" s="29">
        <f>IF(ISBLANK(J7),"",INDEX(INFO!$A$19:$B$24,MATCH(J7,INFO!$A$19:$A$24,FALSE),2))</f>
        <v>100</v>
      </c>
      <c r="J7" s="35" t="s">
        <v>10</v>
      </c>
      <c r="K7" s="32">
        <f>AVERAGE(D7,F7,I7)</f>
        <v>93.333333333333329</v>
      </c>
      <c r="N7" s="4"/>
    </row>
    <row r="8" spans="2:15" s="1" customFormat="1" ht="25.5" x14ac:dyDescent="0.25">
      <c r="B8" s="29" t="s">
        <v>11</v>
      </c>
      <c r="C8" s="33" t="str">
        <f>"Name "&amp;B8</f>
        <v>Name A.2</v>
      </c>
      <c r="D8" s="29">
        <f>IF(ISBLANK(E8),"",INDEX(INFO!$A$2:$B$6,MATCH(E8,INFO!$A$2:$A$6,FALSE),2))</f>
        <v>60</v>
      </c>
      <c r="E8" s="34" t="s">
        <v>26</v>
      </c>
      <c r="F8" s="29">
        <f>IF(ISBLANK(G8),"",INDEX(INFO!$A$10:$B$16,MATCH(G8,INFO!$A$10:$A$16,FALSE),2))</f>
        <v>60</v>
      </c>
      <c r="G8" s="35" t="s">
        <v>27</v>
      </c>
      <c r="H8" s="34" t="s">
        <v>42</v>
      </c>
      <c r="I8" s="29">
        <f>IF(ISBLANK(J8),"",INDEX(INFO!$A$19:$B$24,MATCH(J8,INFO!$A$19:$A$24,FALSE),2))</f>
        <v>60</v>
      </c>
      <c r="J8" s="35" t="s">
        <v>24</v>
      </c>
      <c r="K8" s="32">
        <f t="shared" ref="K8:K16" si="0">AVERAGE(D8,F8,I8)</f>
        <v>60</v>
      </c>
      <c r="N8" s="4"/>
    </row>
    <row r="9" spans="2:15" s="1" customFormat="1" x14ac:dyDescent="0.25">
      <c r="B9" s="29" t="s">
        <v>15</v>
      </c>
      <c r="C9" s="33" t="str">
        <f t="shared" ref="C9:C16" si="1">"Name "&amp;B9</f>
        <v>Name A.3</v>
      </c>
      <c r="D9" s="29" t="str">
        <f>IF(ISBLANK(E9),"",INDEX(INFO!$A$2:$B$6,MATCH(E9,INFO!$A$2:$A$6,FALSE),2))</f>
        <v/>
      </c>
      <c r="E9" s="34"/>
      <c r="F9" s="29" t="str">
        <f>IF(ISBLANK(G9),"",INDEX(INFO!$A$10:$B$16,MATCH(G9,INFO!$A$10:$A$16,FALSE),2))</f>
        <v/>
      </c>
      <c r="G9" s="36"/>
      <c r="H9" s="34"/>
      <c r="I9" s="29" t="str">
        <f>IF(ISBLANK(J9),"",INDEX(INFO!$A$19:$B$24,MATCH(J9,INFO!$A$19:$A$24,FALSE),2))</f>
        <v/>
      </c>
      <c r="J9" s="36"/>
      <c r="K9" s="32" t="e">
        <f t="shared" si="0"/>
        <v>#DIV/0!</v>
      </c>
      <c r="N9" s="4"/>
      <c r="O9" s="4"/>
    </row>
    <row r="10" spans="2:15" s="1" customFormat="1" x14ac:dyDescent="0.25">
      <c r="B10" s="29" t="s">
        <v>16</v>
      </c>
      <c r="C10" s="33" t="str">
        <f t="shared" si="1"/>
        <v>Name A.4</v>
      </c>
      <c r="D10" s="29" t="str">
        <f>IF(ISBLANK(E10),"",INDEX(INFO!$A$2:$B$6,MATCH(E10,INFO!$A$2:$A$6,FALSE),2))</f>
        <v/>
      </c>
      <c r="E10" s="34"/>
      <c r="F10" s="29" t="str">
        <f>IF(ISBLANK(G10),"",INDEX(INFO!$A$10:$B$16,MATCH(G10,INFO!$A$10:$A$16,FALSE),2))</f>
        <v/>
      </c>
      <c r="G10" s="36"/>
      <c r="H10" s="34"/>
      <c r="I10" s="29" t="str">
        <f>IF(ISBLANK(J10),"",INDEX(INFO!$A$19:$B$24,MATCH(J10,INFO!$A$19:$A$24,FALSE),2))</f>
        <v/>
      </c>
      <c r="J10" s="36"/>
      <c r="K10" s="32" t="e">
        <f t="shared" si="0"/>
        <v>#DIV/0!</v>
      </c>
      <c r="N10" s="4"/>
      <c r="O10" s="4"/>
    </row>
    <row r="11" spans="2:15" s="1" customFormat="1" x14ac:dyDescent="0.25">
      <c r="B11" s="29" t="s">
        <v>17</v>
      </c>
      <c r="C11" s="33" t="str">
        <f t="shared" si="1"/>
        <v>Name A.5</v>
      </c>
      <c r="D11" s="29" t="str">
        <f>IF(ISBLANK(E11),"",INDEX(INFO!$A$2:$B$6,MATCH(E11,INFO!$A$2:$A$6,FALSE),2))</f>
        <v/>
      </c>
      <c r="E11" s="34"/>
      <c r="F11" s="29" t="str">
        <f>IF(ISBLANK(G11),"",INDEX(INFO!$A$10:$B$16,MATCH(G11,INFO!$A$10:$A$16,FALSE),2))</f>
        <v/>
      </c>
      <c r="G11" s="36"/>
      <c r="H11" s="34"/>
      <c r="I11" s="29" t="str">
        <f>IF(ISBLANK(J11),"",INDEX(INFO!$A$19:$B$24,MATCH(J11,INFO!$A$19:$A$24,FALSE),2))</f>
        <v/>
      </c>
      <c r="J11" s="36"/>
      <c r="K11" s="32" t="e">
        <f t="shared" si="0"/>
        <v>#DIV/0!</v>
      </c>
      <c r="N11" s="4"/>
      <c r="O11" s="4"/>
    </row>
    <row r="12" spans="2:15" s="1" customFormat="1" x14ac:dyDescent="0.25">
      <c r="B12" s="29" t="s">
        <v>18</v>
      </c>
      <c r="C12" s="33" t="str">
        <f t="shared" si="1"/>
        <v>Name A.6</v>
      </c>
      <c r="D12" s="29" t="str">
        <f>IF(ISBLANK(E12),"",INDEX(INFO!$A$2:$B$6,MATCH(E12,INFO!$A$2:$A$6,FALSE),2))</f>
        <v/>
      </c>
      <c r="E12" s="34"/>
      <c r="F12" s="29" t="str">
        <f>IF(ISBLANK(G12),"",INDEX(INFO!$A$10:$B$16,MATCH(G12,INFO!$A$10:$A$16,FALSE),2))</f>
        <v/>
      </c>
      <c r="G12" s="36"/>
      <c r="H12" s="34"/>
      <c r="I12" s="29" t="str">
        <f>IF(ISBLANK(J12),"",INDEX(INFO!$A$19:$B$24,MATCH(J12,INFO!$A$19:$A$24,FALSE),2))</f>
        <v/>
      </c>
      <c r="J12" s="36"/>
      <c r="K12" s="32" t="e">
        <f t="shared" si="0"/>
        <v>#DIV/0!</v>
      </c>
      <c r="N12" s="4"/>
      <c r="O12" s="4"/>
    </row>
    <row r="13" spans="2:15" s="1" customFormat="1" x14ac:dyDescent="0.25">
      <c r="B13" s="29" t="s">
        <v>19</v>
      </c>
      <c r="C13" s="33" t="str">
        <f t="shared" si="1"/>
        <v>Name A.7</v>
      </c>
      <c r="D13" s="29" t="str">
        <f>IF(ISBLANK(E13),"",INDEX(INFO!$A$2:$B$6,MATCH(E13,INFO!$A$2:$A$6,FALSE),2))</f>
        <v/>
      </c>
      <c r="E13" s="34"/>
      <c r="F13" s="29" t="str">
        <f>IF(ISBLANK(G13),"",INDEX(INFO!$A$10:$B$16,MATCH(G13,INFO!$A$10:$A$16,FALSE),2))</f>
        <v/>
      </c>
      <c r="G13" s="36"/>
      <c r="H13" s="34"/>
      <c r="I13" s="29" t="str">
        <f>IF(ISBLANK(J13),"",INDEX(INFO!$A$19:$B$24,MATCH(J13,INFO!$A$19:$A$24,FALSE),2))</f>
        <v/>
      </c>
      <c r="J13" s="36"/>
      <c r="K13" s="32" t="e">
        <f t="shared" si="0"/>
        <v>#DIV/0!</v>
      </c>
      <c r="N13" s="4"/>
      <c r="O13" s="4"/>
    </row>
    <row r="14" spans="2:15" s="1" customFormat="1" x14ac:dyDescent="0.25">
      <c r="B14" s="29" t="s">
        <v>20</v>
      </c>
      <c r="C14" s="33" t="str">
        <f t="shared" si="1"/>
        <v>Name A.8</v>
      </c>
      <c r="D14" s="29" t="str">
        <f>IF(ISBLANK(E14),"",INDEX(INFO!$A$2:$B$6,MATCH(E14,INFO!$A$2:$A$6,FALSE),2))</f>
        <v/>
      </c>
      <c r="E14" s="34"/>
      <c r="F14" s="29" t="str">
        <f>IF(ISBLANK(G14),"",INDEX(INFO!$A$10:$B$16,MATCH(G14,INFO!$A$10:$A$16,FALSE),2))</f>
        <v/>
      </c>
      <c r="G14" s="36"/>
      <c r="H14" s="34"/>
      <c r="I14" s="29" t="str">
        <f>IF(ISBLANK(J14),"",INDEX(INFO!$A$19:$B$24,MATCH(J14,INFO!$A$19:$A$24,FALSE),2))</f>
        <v/>
      </c>
      <c r="J14" s="36"/>
      <c r="K14" s="32" t="e">
        <f t="shared" si="0"/>
        <v>#DIV/0!</v>
      </c>
      <c r="N14" s="4"/>
      <c r="O14" s="4"/>
    </row>
    <row r="15" spans="2:15" s="1" customFormat="1" x14ac:dyDescent="0.25">
      <c r="B15" s="29" t="s">
        <v>21</v>
      </c>
      <c r="C15" s="33" t="str">
        <f t="shared" si="1"/>
        <v>Name A.9</v>
      </c>
      <c r="D15" s="29" t="str">
        <f>IF(ISBLANK(E15),"",INDEX(INFO!$A$2:$B$6,MATCH(E15,INFO!$A$2:$A$6,FALSE),2))</f>
        <v/>
      </c>
      <c r="E15" s="34"/>
      <c r="F15" s="29" t="str">
        <f>IF(ISBLANK(G15),"",INDEX(INFO!$A$10:$B$16,MATCH(G15,INFO!$A$10:$A$16,FALSE),2))</f>
        <v/>
      </c>
      <c r="G15" s="36"/>
      <c r="H15" s="34"/>
      <c r="I15" s="29" t="str">
        <f>IF(ISBLANK(J15),"",INDEX(INFO!$A$19:$B$24,MATCH(J15,INFO!$A$19:$A$24,FALSE),2))</f>
        <v/>
      </c>
      <c r="J15" s="36"/>
      <c r="K15" s="32" t="e">
        <f t="shared" si="0"/>
        <v>#DIV/0!</v>
      </c>
      <c r="N15" s="4"/>
      <c r="O15" s="4"/>
    </row>
    <row r="16" spans="2:15" s="1" customFormat="1" x14ac:dyDescent="0.25">
      <c r="B16" s="29" t="s">
        <v>22</v>
      </c>
      <c r="C16" s="33" t="str">
        <f t="shared" si="1"/>
        <v>Name A.10</v>
      </c>
      <c r="D16" s="29" t="str">
        <f>IF(ISBLANK(E16),"",INDEX(INFO!$A$2:$B$6,MATCH(E16,INFO!$A$2:$A$6,FALSE),2))</f>
        <v/>
      </c>
      <c r="E16" s="34"/>
      <c r="F16" s="29" t="str">
        <f>IF(ISBLANK(G16),"",INDEX(INFO!$A$10:$B$16,MATCH(G16,INFO!$A$10:$A$16,FALSE),2))</f>
        <v/>
      </c>
      <c r="G16" s="36"/>
      <c r="H16" s="34"/>
      <c r="I16" s="29" t="str">
        <f>IF(ISBLANK(J16),"",INDEX(INFO!$A$19:$B$24,MATCH(J16,INFO!$A$19:$A$24,FALSE),2))</f>
        <v/>
      </c>
      <c r="J16" s="36"/>
      <c r="K16" s="32" t="e">
        <f t="shared" si="0"/>
        <v>#DIV/0!</v>
      </c>
      <c r="N16" s="4"/>
      <c r="O16" s="4"/>
    </row>
    <row r="17" spans="1:15" s="1" customFormat="1" x14ac:dyDescent="0.25">
      <c r="B17" s="20"/>
      <c r="E17" s="4"/>
      <c r="F17" s="4"/>
    </row>
    <row r="18" spans="1:15" x14ac:dyDescent="0.25">
      <c r="B18" s="21"/>
      <c r="D18" s="2"/>
    </row>
    <row r="24" spans="1:15" x14ac:dyDescent="0.25">
      <c r="N24" s="3"/>
    </row>
    <row r="26" spans="1:15" s="3" customFormat="1" x14ac:dyDescent="0.25">
      <c r="A26" s="2"/>
      <c r="B26" s="2"/>
      <c r="C26" s="2"/>
      <c r="D26" s="9"/>
      <c r="E26" s="2"/>
      <c r="F26" s="2"/>
      <c r="G26" s="2"/>
      <c r="H26" s="2"/>
      <c r="I26" s="2"/>
      <c r="J26" s="2"/>
      <c r="K26" s="2"/>
      <c r="L26" s="2"/>
      <c r="M26" s="2"/>
      <c r="N26" s="2"/>
      <c r="O26" s="2"/>
    </row>
    <row r="27" spans="1:15" x14ac:dyDescent="0.25">
      <c r="O27" s="3"/>
    </row>
  </sheetData>
  <sheetProtection algorithmName="SHA-512" hashValue="v5Odd/IoUo6X6nl8EGZRgr1/3wt/0jf96HsvJHtHjpNtYb4L4H6NsIEZ+cLkqgkgfuhWQLCswo/HbRqXHTrP7g==" saltValue="iP8alg5iEzBIRMRQ7oACqw==" spinCount="100000" sheet="1" objects="1" scenarios="1" selectLockedCells="1"/>
  <mergeCells count="7">
    <mergeCell ref="B2:J2"/>
    <mergeCell ref="B3:K3"/>
    <mergeCell ref="B5:B6"/>
    <mergeCell ref="D5:E5"/>
    <mergeCell ref="F5:H5"/>
    <mergeCell ref="I5:J5"/>
    <mergeCell ref="K5:K6"/>
  </mergeCells>
  <phoneticPr fontId="9" type="noConversion"/>
  <conditionalFormatting sqref="K7:K16">
    <cfRule type="cellIs" dxfId="0" priority="1" operator="lessThan">
      <formula>70</formula>
    </cfRule>
  </conditionalFormatting>
  <pageMargins left="0.70866141732283472" right="0.70866141732283472" top="0.74803149606299213" bottom="0.74803149606299213" header="0.31496062992125984" footer="0.31496062992125984"/>
  <pageSetup paperSize="9" scale="75" fitToHeight="0"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r:uid="{B1E07C9E-9B87-4254-945C-C5FCA775B2AB}">
          <x14:formula1>
            <xm:f>INFO!$A$2:$A$6</xm:f>
          </x14:formula1>
          <xm:sqref>E7:E16</xm:sqref>
        </x14:dataValidation>
        <x14:dataValidation type="list" allowBlank="1" showInputMessage="1" showErrorMessage="1" xr:uid="{99479E42-D51C-4E84-9375-C5819AD63637}">
          <x14:formula1>
            <xm:f>INFO!$A$19:$A$24</xm:f>
          </x14:formula1>
          <xm:sqref>J7:J16</xm:sqref>
        </x14:dataValidation>
        <x14:dataValidation type="list" allowBlank="1" showInputMessage="1" showErrorMessage="1" xr:uid="{26288668-B016-4829-969A-2A34484E422F}">
          <x14:formula1>
            <xm:f>INFO!$A$10:$A$16</xm:f>
          </x14:formula1>
          <xm:sqref>G7:G16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A943A-79E5-4925-8B5D-4E7AEAD0CEB0}">
  <sheetPr codeName="Sheet4">
    <tabColor rgb="FFC00000"/>
  </sheetPr>
  <dimension ref="A1:B24"/>
  <sheetViews>
    <sheetView zoomScale="130" zoomScaleNormal="130" workbookViewId="0">
      <selection activeCell="A6" sqref="A6:B6"/>
    </sheetView>
  </sheetViews>
  <sheetFormatPr defaultColWidth="8.7109375" defaultRowHeight="15" x14ac:dyDescent="0.25"/>
  <cols>
    <col min="1" max="1" width="50.42578125" bestFit="1" customWidth="1"/>
    <col min="2" max="2" width="45.28515625" bestFit="1" customWidth="1"/>
  </cols>
  <sheetData>
    <row r="1" spans="1:2" x14ac:dyDescent="0.25">
      <c r="A1" s="5" t="s">
        <v>28</v>
      </c>
      <c r="B1" s="5" t="s">
        <v>29</v>
      </c>
    </row>
    <row r="2" spans="1:2" x14ac:dyDescent="0.25">
      <c r="A2" s="4" t="s">
        <v>8</v>
      </c>
      <c r="B2" s="13">
        <v>100</v>
      </c>
    </row>
    <row r="3" spans="1:2" x14ac:dyDescent="0.25">
      <c r="A3" s="4" t="s">
        <v>23</v>
      </c>
      <c r="B3" s="13">
        <v>90</v>
      </c>
    </row>
    <row r="4" spans="1:2" x14ac:dyDescent="0.25">
      <c r="A4" s="4" t="s">
        <v>12</v>
      </c>
      <c r="B4" s="13">
        <v>80</v>
      </c>
    </row>
    <row r="5" spans="1:2" x14ac:dyDescent="0.25">
      <c r="A5" s="4" t="s">
        <v>30</v>
      </c>
      <c r="B5" s="13">
        <v>70</v>
      </c>
    </row>
    <row r="6" spans="1:2" x14ac:dyDescent="0.25">
      <c r="A6" s="4" t="s">
        <v>26</v>
      </c>
      <c r="B6" s="13">
        <v>60</v>
      </c>
    </row>
    <row r="7" spans="1:2" x14ac:dyDescent="0.25">
      <c r="A7" s="4"/>
      <c r="B7" s="13"/>
    </row>
    <row r="8" spans="1:2" x14ac:dyDescent="0.25">
      <c r="A8" s="4"/>
      <c r="B8" s="7"/>
    </row>
    <row r="9" spans="1:2" x14ac:dyDescent="0.25">
      <c r="A9" s="6" t="s">
        <v>49</v>
      </c>
      <c r="B9" s="5" t="s">
        <v>31</v>
      </c>
    </row>
    <row r="10" spans="1:2" x14ac:dyDescent="0.25">
      <c r="A10" s="14" t="s">
        <v>32</v>
      </c>
      <c r="B10" s="4">
        <v>30</v>
      </c>
    </row>
    <row r="11" spans="1:2" x14ac:dyDescent="0.25">
      <c r="A11" s="14" t="s">
        <v>13</v>
      </c>
      <c r="B11" s="4">
        <v>50</v>
      </c>
    </row>
    <row r="12" spans="1:2" x14ac:dyDescent="0.25">
      <c r="A12" s="14" t="s">
        <v>27</v>
      </c>
      <c r="B12" s="4">
        <v>60</v>
      </c>
    </row>
    <row r="13" spans="1:2" x14ac:dyDescent="0.25">
      <c r="A13" s="14" t="s">
        <v>38</v>
      </c>
      <c r="B13" s="4">
        <v>70</v>
      </c>
    </row>
    <row r="14" spans="1:2" x14ac:dyDescent="0.25">
      <c r="A14" s="14" t="s">
        <v>39</v>
      </c>
      <c r="B14" s="4">
        <v>80</v>
      </c>
    </row>
    <row r="15" spans="1:2" x14ac:dyDescent="0.25">
      <c r="A15" s="14" t="s">
        <v>40</v>
      </c>
      <c r="B15" s="4">
        <v>90</v>
      </c>
    </row>
    <row r="16" spans="1:2" x14ac:dyDescent="0.25">
      <c r="A16" s="13" t="s">
        <v>9</v>
      </c>
      <c r="B16" s="4">
        <v>100</v>
      </c>
    </row>
    <row r="17" spans="1:2" x14ac:dyDescent="0.25">
      <c r="A17" s="11"/>
      <c r="B17" s="2"/>
    </row>
    <row r="18" spans="1:2" ht="25.5" x14ac:dyDescent="0.25">
      <c r="A18" s="12" t="s">
        <v>33</v>
      </c>
      <c r="B18" s="5" t="s">
        <v>34</v>
      </c>
    </row>
    <row r="19" spans="1:2" x14ac:dyDescent="0.25">
      <c r="A19" s="14" t="s">
        <v>14</v>
      </c>
      <c r="B19" s="4">
        <v>50</v>
      </c>
    </row>
    <row r="20" spans="1:2" x14ac:dyDescent="0.25">
      <c r="A20" s="14" t="s">
        <v>24</v>
      </c>
      <c r="B20" s="4">
        <v>60</v>
      </c>
    </row>
    <row r="21" spans="1:2" x14ac:dyDescent="0.25">
      <c r="A21" s="14" t="s">
        <v>25</v>
      </c>
      <c r="B21" s="4">
        <v>70</v>
      </c>
    </row>
    <row r="22" spans="1:2" x14ac:dyDescent="0.25">
      <c r="A22" s="14" t="s">
        <v>35</v>
      </c>
      <c r="B22" s="4">
        <v>80</v>
      </c>
    </row>
    <row r="23" spans="1:2" x14ac:dyDescent="0.25">
      <c r="A23" s="14" t="s">
        <v>36</v>
      </c>
      <c r="B23" s="4">
        <v>90</v>
      </c>
    </row>
    <row r="24" spans="1:2" x14ac:dyDescent="0.25">
      <c r="A24" s="13" t="s">
        <v>10</v>
      </c>
      <c r="B24" s="4">
        <v>100</v>
      </c>
    </row>
  </sheetData>
  <pageMargins left="0.7" right="0.7" top="0.75" bottom="0.75" header="0.3" footer="0.3"/>
</worksheet>
</file>

<file path=docMetadata/LabelInfo.xml><?xml version="1.0" encoding="utf-8"?>
<clbl:labelList xmlns:clbl="http://schemas.microsoft.com/office/2020/mipLabelMetadata">
  <clbl:label id="{4bde8109-f994-4a60-a1d3-5c95e2ff3620}" enabled="1" method="Privileged" siteId="{1321633e-f6b9-44e2-a44f-59b9d264ecb7}"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8</vt:i4>
      </vt:variant>
    </vt:vector>
  </HeadingPairs>
  <TitlesOfParts>
    <vt:vector size="11" baseType="lpstr">
      <vt:lpstr>Annex 3a - GP CREP (LOT1)</vt:lpstr>
      <vt:lpstr>Annex 3b - GT CREP (LOT2)</vt:lpstr>
      <vt:lpstr>INFO</vt:lpstr>
      <vt:lpstr>'Annex 3b - GT CREP (LOT2)'!Personnel_Codes</vt:lpstr>
      <vt:lpstr>Personnel_Codes</vt:lpstr>
      <vt:lpstr>'Annex 3b - GT CREP (LOT2)'!Personnel_Names</vt:lpstr>
      <vt:lpstr>Personnel_Names</vt:lpstr>
      <vt:lpstr>'Annex 3a - GP CREP (LOT1)'!Print_Area</vt:lpstr>
      <vt:lpstr>'Annex 3b - GT CREP (LOT2)'!Print_Area</vt:lpstr>
      <vt:lpstr>'Annex 3a - GP CREP (LOT1)'!Print_Titles</vt:lpstr>
      <vt:lpstr>'Annex 3b - GT CREP (LOT2)'!Print_Titles</vt:lpstr>
    </vt:vector>
  </TitlesOfParts>
  <Manager/>
  <Company>Ministerie van EZ</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Ruud de Bruijne</dc:creator>
  <cp:keywords/>
  <dc:description/>
  <cp:lastModifiedBy>Witteveen, M. (Marjolyn)</cp:lastModifiedBy>
  <cp:revision/>
  <dcterms:created xsi:type="dcterms:W3CDTF">2015-06-12T15:12:42Z</dcterms:created>
  <dcterms:modified xsi:type="dcterms:W3CDTF">2023-10-02T16:04:26Z</dcterms:modified>
  <cp:category/>
  <cp:contentStatus/>
</cp:coreProperties>
</file>