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4\Gemeentelijke opvanglocaties ontheemden (EA)\Facilitaire diensten EA\3. Aanbestedingsdocument\"/>
    </mc:Choice>
  </mc:AlternateContent>
  <xr:revisionPtr revIDLastSave="0" documentId="14_{94C60E66-02DF-4A64-AD1A-5776155C89C3}" xr6:coauthVersionLast="47" xr6:coauthVersionMax="47" xr10:uidLastSave="{00000000-0000-0000-0000-000000000000}"/>
  <bookViews>
    <workbookView xWindow="-120" yWindow="-120" windowWidth="19440" windowHeight="10440" activeTab="1" xr2:uid="{F9AD3916-575E-4568-99BA-CD83B723352D}"/>
  </bookViews>
  <sheets>
    <sheet name="Toelichting" sheetId="4" r:id="rId1"/>
    <sheet name="Tarievenblad" sheetId="2" r:id="rId2"/>
    <sheet name="Open begroting schoonmaak"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2" l="1"/>
  <c r="C15" i="2"/>
  <c r="D36" i="3" l="1"/>
  <c r="D46" i="3" s="1"/>
  <c r="C17" i="2" s="1"/>
  <c r="D31" i="3"/>
  <c r="D16" i="3"/>
  <c r="E22" i="2"/>
  <c r="E23" i="2" s="1"/>
  <c r="E6" i="2"/>
  <c r="E7" i="2"/>
  <c r="E8" i="2"/>
  <c r="E9" i="2"/>
  <c r="E10" i="2"/>
  <c r="D45" i="3" l="1"/>
  <c r="D44" i="3"/>
  <c r="D43" i="3"/>
  <c r="D42" i="3"/>
  <c r="D41" i="3"/>
  <c r="D40" i="3"/>
  <c r="D39" i="3"/>
  <c r="D38" i="3"/>
  <c r="D37" i="3"/>
  <c r="D30" i="3"/>
  <c r="D29" i="3"/>
  <c r="D28" i="3"/>
  <c r="D27" i="3"/>
  <c r="D26" i="3"/>
  <c r="D25" i="3"/>
  <c r="D24" i="3"/>
  <c r="D23" i="3"/>
  <c r="D22" i="3"/>
  <c r="D21" i="3"/>
  <c r="D15" i="3"/>
  <c r="D14" i="3"/>
  <c r="D13" i="3"/>
  <c r="D12" i="3"/>
  <c r="D11" i="3"/>
  <c r="D10" i="3"/>
  <c r="D9" i="3"/>
  <c r="D8" i="3"/>
  <c r="D7" i="3"/>
  <c r="D6" i="3"/>
  <c r="D16" i="2" l="1"/>
  <c r="D17" i="2"/>
  <c r="D15" i="2"/>
  <c r="D18" i="2" s="1"/>
  <c r="E11" i="2" l="1"/>
  <c r="C25" i="2" s="1"/>
</calcChain>
</file>

<file path=xl/sharedStrings.xml><?xml version="1.0" encoding="utf-8"?>
<sst xmlns="http://schemas.openxmlformats.org/spreadsheetml/2006/main" count="65" uniqueCount="53">
  <si>
    <t>Dagen en tijden</t>
  </si>
  <si>
    <t>Uurtarief excl. BTW</t>
  </si>
  <si>
    <t>Fictieve uren per jaar</t>
  </si>
  <si>
    <t>Mercuriusweg, Wheermolen</t>
  </si>
  <si>
    <t>Voormalig gemeentehuis Beemster</t>
  </si>
  <si>
    <t>Locatie</t>
  </si>
  <si>
    <t>Prijs per maand excl. BTW</t>
  </si>
  <si>
    <t>Totaalkosten per jaar excl. BTW</t>
  </si>
  <si>
    <t>Subtotaal P1</t>
  </si>
  <si>
    <t>Van IJsendijkstraat</t>
  </si>
  <si>
    <t>Subtotaal P2</t>
  </si>
  <si>
    <t>Subtotaal P3</t>
  </si>
  <si>
    <t>INSCHRIJFBEDRAG</t>
  </si>
  <si>
    <t>P1) Uurtarief medewerker beveiliging</t>
  </si>
  <si>
    <t>Eenheidsprijs / uurtarief excl. BTW</t>
  </si>
  <si>
    <t>Locatie Mercuriusweg, Wheermolen</t>
  </si>
  <si>
    <t>Subtotaal locatie Mercuriusweg, Wheermolen</t>
  </si>
  <si>
    <t>Totaalkosten per maand excl. BTW</t>
  </si>
  <si>
    <t>Subtotaal locatie Van IJsendijkstraat</t>
  </si>
  <si>
    <t>Locatie Van IJsendijkstraat</t>
  </si>
  <si>
    <t>Ma. t/m Vr. 00:00 - 07:00 uur</t>
  </si>
  <si>
    <t>Ma. t/m Vr.  18:00 - 24:00 uur</t>
  </si>
  <si>
    <r>
      <t xml:space="preserve">Ma. t/m Vr. 07:00 - 18.: 00 uur  </t>
    </r>
    <r>
      <rPr>
        <sz val="9"/>
        <color theme="1"/>
        <rFont val="Corbel"/>
        <family val="2"/>
      </rPr>
      <t>(standaard tarief, geen toeslag)</t>
    </r>
    <r>
      <rPr>
        <sz val="10"/>
        <color theme="1"/>
        <rFont val="Corbel"/>
        <family val="2"/>
      </rPr>
      <t xml:space="preserve"> </t>
    </r>
  </si>
  <si>
    <t>Za. en Zo. 00:00 - 24:00 uur</t>
  </si>
  <si>
    <t>Feestdag</t>
  </si>
  <si>
    <t>P2) Maandtarief schoonmaak per locatie</t>
  </si>
  <si>
    <t>Naam inschrijver</t>
  </si>
  <si>
    <r>
      <t xml:space="preserve">TARIEVENBLAD FACILITAIRE DIENSTVERLENING                      </t>
    </r>
    <r>
      <rPr>
        <sz val="11"/>
        <color rgb="FF002060"/>
        <rFont val="Corbel"/>
        <family val="2"/>
      </rPr>
      <t>versie 1.0</t>
    </r>
  </si>
  <si>
    <t>Open begroting per huidige opvanglocatie d.d. 12 april 2024</t>
  </si>
  <si>
    <t>Subtotaal locatie Voormalig gemeentehuis Beemster</t>
  </si>
  <si>
    <r>
      <t xml:space="preserve">Omschrijving
</t>
    </r>
    <r>
      <rPr>
        <sz val="9"/>
        <color rgb="FF008080"/>
        <rFont val="Corbel"/>
        <family val="2"/>
      </rPr>
      <t>Arbeid (functie), werkzaamheden / benodigdheden / (deel)producten etc.</t>
    </r>
  </si>
  <si>
    <r>
      <t xml:space="preserve">Omschrijving
</t>
    </r>
    <r>
      <rPr>
        <sz val="9"/>
        <color rgb="FF008080"/>
        <rFont val="Corbel"/>
        <family val="2"/>
      </rPr>
      <t>Arbeid (functie), werkzaamheden / benodigdheden / overige  etc.</t>
    </r>
  </si>
  <si>
    <t xml:space="preserve">Toelichting </t>
  </si>
  <si>
    <t>De prijs of te wel het inschrijfbedrag wordt bepaald aan de hand van 3 prijsaspecten:</t>
  </si>
  <si>
    <t>Aantal eenheden per maand</t>
  </si>
  <si>
    <t>Bij de invulling van de prijsaanbieding dient inschrijver onderstaande uitgangspunten te hanteren en zich te houden aan onderstaande voorwaarden:</t>
  </si>
  <si>
    <r>
      <t xml:space="preserve">Het </t>
    </r>
    <r>
      <rPr>
        <b/>
        <u/>
        <sz val="10"/>
        <color rgb="FF008080"/>
        <rFont val="Corbel"/>
        <family val="2"/>
      </rPr>
      <t>inschrijfbedrag</t>
    </r>
    <r>
      <rPr>
        <sz val="10"/>
        <rFont val="Corbel"/>
        <family val="2"/>
      </rPr>
      <t xml:space="preserve"> (in tabblad Tarievenblad) is d</t>
    </r>
    <r>
      <rPr>
        <sz val="10"/>
        <color theme="1"/>
        <rFont val="Corbel"/>
        <family val="2"/>
      </rPr>
      <t>e optelsom van de subtotalen van de drie prijsaspecten (maandbedragen worden automatisch omgerekend naar prijs per jaar).</t>
    </r>
  </si>
  <si>
    <r>
      <t xml:space="preserve">Ma. t/m Vr. 08:30 - 17.: 00 uur </t>
    </r>
    <r>
      <rPr>
        <sz val="9"/>
        <color theme="1"/>
        <rFont val="Corbel"/>
        <family val="2"/>
      </rPr>
      <t xml:space="preserve"> </t>
    </r>
  </si>
  <si>
    <t xml:space="preserve">Locatie Voormalig gemeentehuis Beemster </t>
  </si>
  <si>
    <r>
      <rPr>
        <b/>
        <sz val="10"/>
        <color theme="1"/>
        <rFont val="Corbel"/>
        <family val="2"/>
      </rPr>
      <t>b)</t>
    </r>
    <r>
      <rPr>
        <sz val="10"/>
        <color theme="1"/>
        <rFont val="Times New Roman"/>
        <family val="1"/>
      </rPr>
      <t xml:space="preserve">      </t>
    </r>
    <r>
      <rPr>
        <sz val="10"/>
        <color theme="1"/>
        <rFont val="Corbel"/>
        <family val="2"/>
      </rPr>
      <t>De prijsaanbieding wordt toegevoegd bij de inschrijving als Bijlage Tarievenblad [Naam inschrijver], zie ook Hoofdstuk 6 Controlelijst, Aanbestedingsleidraad.</t>
    </r>
  </si>
  <si>
    <r>
      <rPr>
        <b/>
        <sz val="10"/>
        <color theme="1"/>
        <rFont val="Corbel"/>
        <family val="2"/>
      </rPr>
      <t>a)</t>
    </r>
    <r>
      <rPr>
        <sz val="10"/>
        <color theme="1"/>
        <rFont val="Times New Roman"/>
        <family val="1"/>
      </rPr>
      <t xml:space="preserve">      </t>
    </r>
    <r>
      <rPr>
        <sz val="10"/>
        <color theme="1"/>
        <rFont val="Corbel"/>
        <family val="2"/>
      </rPr>
      <t xml:space="preserve">Voor uw prijsaanbieding dient u gebruik te maken van deze Bijlage 10 Tarievenblad. </t>
    </r>
    <r>
      <rPr>
        <b/>
        <sz val="10"/>
        <color theme="1"/>
        <rFont val="Corbel"/>
        <family val="2"/>
      </rPr>
      <t>Alle gele velden zijn verplicht om in te vullen</t>
    </r>
    <r>
      <rPr>
        <sz val="10"/>
        <color theme="1"/>
        <rFont val="Corbel"/>
        <family val="2"/>
      </rPr>
      <t>.
          Inschrijver vult in de tabbladen 'Tarievenblad' en 'Open begroting schoonmaak'voor elke prijsaspect een tarief per eenheid in en de naam van de inschrijver.</t>
    </r>
  </si>
  <si>
    <r>
      <rPr>
        <b/>
        <sz val="10"/>
        <color theme="1"/>
        <rFont val="Corbel"/>
        <family val="2"/>
      </rPr>
      <t>c)</t>
    </r>
    <r>
      <rPr>
        <b/>
        <sz val="10"/>
        <color theme="1"/>
        <rFont val="Times New Roman"/>
        <family val="1"/>
      </rPr>
      <t> </t>
    </r>
    <r>
      <rPr>
        <sz val="10"/>
        <color theme="1"/>
        <rFont val="Times New Roman"/>
        <family val="1"/>
      </rPr>
      <t xml:space="preserve">      </t>
    </r>
    <r>
      <rPr>
        <sz val="10"/>
        <color theme="1"/>
        <rFont val="Corbel"/>
        <family val="2"/>
      </rPr>
      <t xml:space="preserve">De tarieven zijn </t>
    </r>
    <r>
      <rPr>
        <b/>
        <u/>
        <sz val="10"/>
        <color theme="1"/>
        <rFont val="Corbel"/>
        <family val="2"/>
      </rPr>
      <t>exclusief BTW én inclusief alle overige kosten die nodig zijn om de gevraagde diensten te leveren</t>
    </r>
    <r>
      <rPr>
        <sz val="10"/>
        <color theme="1"/>
        <rFont val="Corbel"/>
        <family val="2"/>
      </rPr>
      <t>, hieronder vallen ook kosten voor overige
          belastingen en/of heffingen, benodigde materialen, administratie-, verzekeringen-, reis-, parkeer-, verblijfs- en/of voorrijkosten etc.</t>
    </r>
  </si>
  <si>
    <r>
      <rPr>
        <b/>
        <sz val="10"/>
        <color theme="1"/>
        <rFont val="Corbel"/>
        <family val="2"/>
      </rPr>
      <t>d)</t>
    </r>
    <r>
      <rPr>
        <b/>
        <sz val="10"/>
        <color theme="1"/>
        <rFont val="Times New Roman"/>
        <family val="1"/>
      </rPr>
      <t> </t>
    </r>
    <r>
      <rPr>
        <sz val="10"/>
        <color theme="1"/>
        <rFont val="Times New Roman"/>
        <family val="1"/>
      </rPr>
      <t xml:space="preserve">     </t>
    </r>
    <r>
      <rPr>
        <sz val="10"/>
        <color theme="1"/>
        <rFont val="Corbel"/>
        <family val="2"/>
      </rPr>
      <t xml:space="preserve">De tarieven worden aangeboden in Euro’s (€) en eventueel afgerond tot 2 decimalen achter de komma. Het invullen van € 0,00,- / een negatief tarief is niet toegestaan. </t>
    </r>
  </si>
  <si>
    <r>
      <rPr>
        <b/>
        <sz val="10"/>
        <color theme="1"/>
        <rFont val="Corbel"/>
        <family val="2"/>
      </rPr>
      <t>e)</t>
    </r>
    <r>
      <rPr>
        <b/>
        <sz val="10"/>
        <color theme="1"/>
        <rFont val="Times New Roman"/>
        <family val="1"/>
      </rPr>
      <t> </t>
    </r>
    <r>
      <rPr>
        <sz val="10"/>
        <color theme="1"/>
        <rFont val="Times New Roman"/>
        <family val="1"/>
      </rPr>
      <t xml:space="preserve">     </t>
    </r>
    <r>
      <rPr>
        <sz val="10"/>
        <color theme="1"/>
        <rFont val="Corbel"/>
        <family val="2"/>
      </rPr>
      <t xml:space="preserve">Alle aangeboden tarieven (ook op de deelposten) maken integraal onderdeel uit van de overeenkomst. </t>
    </r>
  </si>
  <si>
    <r>
      <rPr>
        <b/>
        <sz val="10"/>
        <color theme="1"/>
        <rFont val="Corbel"/>
        <family val="2"/>
      </rPr>
      <t>g)</t>
    </r>
    <r>
      <rPr>
        <b/>
        <sz val="10"/>
        <color theme="1"/>
        <rFont val="Times New Roman"/>
        <family val="1"/>
      </rPr>
      <t> </t>
    </r>
    <r>
      <rPr>
        <sz val="10"/>
        <color theme="1"/>
        <rFont val="Times New Roman"/>
        <family val="1"/>
      </rPr>
      <t xml:space="preserve">     </t>
    </r>
    <r>
      <rPr>
        <sz val="10"/>
        <color theme="1"/>
        <rFont val="Corbel"/>
        <family val="2"/>
      </rPr>
      <t>De gemeente accepteert uitsluitend marktconforme tarieven.</t>
    </r>
  </si>
  <si>
    <r>
      <rPr>
        <b/>
        <sz val="10"/>
        <color theme="1"/>
        <rFont val="Corbel"/>
        <family val="2"/>
      </rPr>
      <t>h)</t>
    </r>
    <r>
      <rPr>
        <sz val="10"/>
        <color theme="1"/>
        <rFont val="Times New Roman"/>
        <family val="1"/>
      </rPr>
      <t xml:space="preserve">      </t>
    </r>
    <r>
      <rPr>
        <sz val="10"/>
        <color theme="1"/>
        <rFont val="Corbel"/>
        <family val="2"/>
      </rPr>
      <t>Inschrijver is desgevraagd in staat de bedrijfseconomische realiteit van de aangeboden tarieven te onderbouwen (ook eventueel op onderdelen).</t>
    </r>
  </si>
  <si>
    <r>
      <rPr>
        <b/>
        <sz val="10"/>
        <color theme="1"/>
        <rFont val="Corbel"/>
        <family val="2"/>
      </rPr>
      <t>i)</t>
    </r>
    <r>
      <rPr>
        <sz val="10"/>
        <color theme="1"/>
        <rFont val="Times New Roman"/>
        <family val="1"/>
      </rPr>
      <t>       </t>
    </r>
    <r>
      <rPr>
        <sz val="10"/>
        <color theme="1"/>
        <rFont val="Corbel"/>
        <family val="2"/>
      </rPr>
      <t>Indien de inschrijving wordt gedaan die in verhouding tot de te verrichten diensten abnormaal laag lijkt, kan de gemeente verzoeken om een toelichting
         op de voorgestelde prijs of kosten van de desbetreffende inschrijving. De gemeente kan een inschrijving afwijzen indien het lage niveau van de voorgestelde 
         prijzen of kosten niet in voldoende mate wordt gestaafd door het verstrekte bewijsmateriaal.</t>
    </r>
  </si>
  <si>
    <r>
      <rPr>
        <b/>
        <sz val="10"/>
        <color theme="1"/>
        <rFont val="Corbel"/>
        <family val="2"/>
      </rPr>
      <t>f)</t>
    </r>
    <r>
      <rPr>
        <sz val="10"/>
        <color theme="1"/>
        <rFont val="Times New Roman"/>
        <family val="1"/>
      </rPr>
      <t>       </t>
    </r>
    <r>
      <rPr>
        <sz val="10"/>
        <color theme="1"/>
        <rFont val="Corbel"/>
        <family val="2"/>
      </rPr>
      <t xml:space="preserve">Het (jaarlijkse) inschrijfbedrag is </t>
    </r>
    <r>
      <rPr>
        <b/>
        <u/>
        <sz val="10"/>
        <color theme="1"/>
        <rFont val="Corbel"/>
        <family val="2"/>
      </rPr>
      <t>fictief</t>
    </r>
    <r>
      <rPr>
        <sz val="10"/>
        <color theme="1"/>
        <rFont val="Corbel"/>
        <family val="2"/>
      </rPr>
      <t xml:space="preserve"> en is onderdeel van de beoordeling en niet van de overeenkomst. Inschrijvers kunnen hier geen enkele rechten aan ontlenen, 
          alsmede niet aan de fictieve uren waarmee gerekend wordt.</t>
    </r>
  </si>
  <si>
    <r>
      <rPr>
        <b/>
        <sz val="10"/>
        <color rgb="FF008080"/>
        <rFont val="Corbel"/>
        <family val="2"/>
      </rPr>
      <t>P3) Uurtarief van de facilitair medewerker:</t>
    </r>
    <r>
      <rPr>
        <sz val="10"/>
        <color theme="1"/>
        <rFont val="Corbel"/>
        <family val="2"/>
      </rPr>
      <t xml:space="preserve"> Vul in tabblad Tarievenblad het uurtarief van de facilitair medewerker. </t>
    </r>
  </si>
  <si>
    <r>
      <rPr>
        <b/>
        <sz val="10"/>
        <color rgb="FF008080"/>
        <rFont val="Corbel"/>
        <family val="2"/>
      </rPr>
      <t xml:space="preserve">P1) Uurtarief van de beveiliger: </t>
    </r>
    <r>
      <rPr>
        <sz val="10"/>
        <color theme="1"/>
        <rFont val="Corbel"/>
        <family val="2"/>
      </rPr>
      <t xml:space="preserve">Vul in tabblad 'Tarievenblad' de uurtarieven van de beveiligingsmedewerk(st)er. </t>
    </r>
  </si>
  <si>
    <r>
      <rPr>
        <b/>
        <sz val="10"/>
        <color rgb="FF008080"/>
        <rFont val="Corbel"/>
        <family val="2"/>
      </rPr>
      <t>P2) Maandtarief schoonmaak per locatie (open begroting):</t>
    </r>
    <r>
      <rPr>
        <b/>
        <sz val="10"/>
        <color theme="1"/>
        <rFont val="Corbel"/>
        <family val="2"/>
      </rPr>
      <t xml:space="preserve"> </t>
    </r>
    <r>
      <rPr>
        <sz val="10"/>
        <color theme="1"/>
        <rFont val="Corbel"/>
        <family val="2"/>
      </rPr>
      <t xml:space="preserve">Maak in tabblad 'Open begroting schoonmaak' inzichtelijk; de omschrijving van de benodigde arbeidsuren
 en/of diensten per locatie, gespecificeerd in aantallen per maand en de prijs per eenheid. Gebruik hiervoor </t>
    </r>
    <r>
      <rPr>
        <b/>
        <sz val="10"/>
        <color theme="1"/>
        <rFont val="Corbel"/>
        <family val="2"/>
      </rPr>
      <t>Bijlage 2 Schoonmaakprogramma</t>
    </r>
    <r>
      <rPr>
        <sz val="10"/>
        <color theme="1"/>
        <rFont val="Corbel"/>
        <family val="2"/>
      </rPr>
      <t>. Het subtotaal per locatie wordt automatisch gekopieerd naar tabblad Tarievenblad.</t>
    </r>
  </si>
  <si>
    <t>P3) Uurtarief facilitair medewerker</t>
  </si>
  <si>
    <t>versie 1.o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</si>
</sst>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6" x14ac:knownFonts="1">
    <font>
      <sz val="11"/>
      <color theme="1"/>
      <name val="Corbel"/>
      <family val="2"/>
    </font>
    <font>
      <sz val="9"/>
      <color theme="1"/>
      <name val="Lucida Sans Unicode"/>
      <family val="2"/>
    </font>
    <font>
      <b/>
      <sz val="11"/>
      <name val="Corbel"/>
      <family val="2"/>
    </font>
    <font>
      <b/>
      <sz val="11"/>
      <color rgb="FF002060"/>
      <name val="Corbel"/>
      <family val="2"/>
    </font>
    <font>
      <sz val="9"/>
      <color rgb="FF008080"/>
      <name val="Corbel"/>
      <family val="2"/>
    </font>
    <font>
      <sz val="10"/>
      <color theme="1"/>
      <name val="Corbel"/>
      <family val="2"/>
    </font>
    <font>
      <sz val="9"/>
      <color theme="1"/>
      <name val="Corbel"/>
      <family val="2"/>
    </font>
    <font>
      <b/>
      <sz val="10"/>
      <color rgb="FF008080"/>
      <name val="Corbel"/>
      <family val="2"/>
    </font>
    <font>
      <b/>
      <sz val="10"/>
      <color rgb="FF002060"/>
      <name val="Corbel"/>
      <family val="2"/>
    </font>
    <font>
      <b/>
      <sz val="12"/>
      <color rgb="FF008080"/>
      <name val="Corbel"/>
      <family val="2"/>
    </font>
    <font>
      <sz val="12"/>
      <color theme="1"/>
      <name val="Corbel"/>
      <family val="2"/>
    </font>
    <font>
      <b/>
      <sz val="16"/>
      <color rgb="FF002060"/>
      <name val="Corbel"/>
      <family val="2"/>
    </font>
    <font>
      <b/>
      <sz val="25.5"/>
      <color theme="0"/>
      <name val="Corbel"/>
      <family val="2"/>
    </font>
    <font>
      <b/>
      <sz val="18"/>
      <color rgb="FF002060"/>
      <name val="Corbel"/>
      <family val="2"/>
    </font>
    <font>
      <b/>
      <sz val="11"/>
      <color theme="1"/>
      <name val="Corbel"/>
      <family val="2"/>
    </font>
    <font>
      <b/>
      <sz val="25.5"/>
      <color rgb="FF002060"/>
      <name val="Corbel"/>
      <family val="2"/>
    </font>
    <font>
      <sz val="11"/>
      <color rgb="FF002060"/>
      <name val="Corbel"/>
      <family val="2"/>
    </font>
    <font>
      <sz val="10"/>
      <name val="Corbel"/>
      <family val="2"/>
    </font>
    <font>
      <b/>
      <u/>
      <sz val="12"/>
      <color rgb="FF002060"/>
      <name val="Corbel"/>
      <family val="2"/>
    </font>
    <font>
      <b/>
      <sz val="20"/>
      <color rgb="FF002060"/>
      <name val="Corbel"/>
      <family val="2"/>
    </font>
    <font>
      <b/>
      <sz val="10"/>
      <color rgb="FFFFFF00"/>
      <name val="Corbel"/>
      <family val="2"/>
    </font>
    <font>
      <b/>
      <u/>
      <sz val="10"/>
      <color rgb="FF008080"/>
      <name val="Corbel"/>
      <family val="2"/>
    </font>
    <font>
      <b/>
      <sz val="10"/>
      <color theme="1"/>
      <name val="Corbel"/>
      <family val="2"/>
    </font>
    <font>
      <sz val="10"/>
      <color theme="1"/>
      <name val="Times New Roman"/>
      <family val="1"/>
    </font>
    <font>
      <b/>
      <u/>
      <sz val="10"/>
      <color theme="1"/>
      <name val="Corbel"/>
      <family val="2"/>
    </font>
    <font>
      <b/>
      <sz val="10"/>
      <color theme="1"/>
      <name val="Times New Roman"/>
      <family val="1"/>
    </font>
  </fonts>
  <fills count="6">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style="double">
        <color theme="0" tint="-0.34998626667073579"/>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double">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double">
        <color theme="1" tint="0.499984740745262"/>
      </bottom>
      <diagonal/>
    </border>
    <border>
      <left style="thin">
        <color theme="0" tint="-0.34998626667073579"/>
      </left>
      <right style="thin">
        <color theme="0" tint="-0.34998626667073579"/>
      </right>
      <top/>
      <bottom style="double">
        <color theme="0" tint="-0.34998626667073579"/>
      </bottom>
      <diagonal/>
    </border>
  </borders>
  <cellStyleXfs count="3">
    <xf numFmtId="0" fontId="0" fillId="0" borderId="0"/>
    <xf numFmtId="0" fontId="1" fillId="0" borderId="0"/>
    <xf numFmtId="44" fontId="1" fillId="0" borderId="0" applyFont="0" applyFill="0" applyBorder="0" applyAlignment="0" applyProtection="0"/>
  </cellStyleXfs>
  <cellXfs count="82">
    <xf numFmtId="0" fontId="0" fillId="0" borderId="0" xfId="0"/>
    <xf numFmtId="0" fontId="0" fillId="0" borderId="0" xfId="0" applyFont="1"/>
    <xf numFmtId="164" fontId="0" fillId="0" borderId="0" xfId="0" applyNumberFormat="1"/>
    <xf numFmtId="0" fontId="0" fillId="0" borderId="0" xfId="0" applyAlignment="1">
      <alignment horizontal="center" vertical="center"/>
    </xf>
    <xf numFmtId="0" fontId="0" fillId="0" borderId="0" xfId="0" applyFont="1" applyFill="1" applyBorder="1"/>
    <xf numFmtId="0" fontId="0" fillId="0" borderId="0" xfId="0" applyFont="1" applyFill="1"/>
    <xf numFmtId="0" fontId="2" fillId="0" borderId="0" xfId="0" applyFont="1" applyFill="1" applyBorder="1" applyAlignment="1">
      <alignment vertical="center"/>
    </xf>
    <xf numFmtId="0" fontId="3" fillId="0" borderId="6" xfId="0" applyFont="1" applyFill="1" applyBorder="1" applyAlignment="1">
      <alignment vertical="center"/>
    </xf>
    <xf numFmtId="0" fontId="3" fillId="0" borderId="0" xfId="0" applyFont="1" applyFill="1" applyBorder="1" applyAlignment="1">
      <alignment vertical="center"/>
    </xf>
    <xf numFmtId="0" fontId="2" fillId="0" borderId="6" xfId="0" applyFont="1" applyFill="1" applyBorder="1" applyAlignment="1">
      <alignment vertical="center"/>
    </xf>
    <xf numFmtId="0" fontId="7" fillId="5" borderId="5" xfId="0" applyFont="1" applyFill="1" applyBorder="1" applyAlignment="1">
      <alignment vertical="center"/>
    </xf>
    <xf numFmtId="0" fontId="7" fillId="5" borderId="5" xfId="0" applyFont="1" applyFill="1" applyBorder="1" applyAlignment="1">
      <alignment horizontal="center" vertical="center" wrapText="1"/>
    </xf>
    <xf numFmtId="2" fontId="7" fillId="5" borderId="5" xfId="0" applyNumberFormat="1" applyFont="1" applyFill="1" applyBorder="1" applyAlignment="1">
      <alignment horizontal="center" vertical="center"/>
    </xf>
    <xf numFmtId="0" fontId="7" fillId="5" borderId="5" xfId="0" applyFont="1" applyFill="1" applyBorder="1" applyAlignment="1">
      <alignment horizontal="center" vertical="center"/>
    </xf>
    <xf numFmtId="0" fontId="5" fillId="0" borderId="1" xfId="0" applyFont="1" applyBorder="1"/>
    <xf numFmtId="0" fontId="5" fillId="0" borderId="2" xfId="0" applyFont="1" applyBorder="1" applyAlignment="1">
      <alignment horizontal="center" vertical="center"/>
    </xf>
    <xf numFmtId="2" fontId="5" fillId="4" borderId="2" xfId="0" applyNumberFormat="1" applyFont="1" applyFill="1" applyBorder="1" applyAlignment="1" applyProtection="1">
      <alignment horizontal="center" vertical="center"/>
      <protection locked="0"/>
    </xf>
    <xf numFmtId="164" fontId="5" fillId="0" borderId="2" xfId="0" applyNumberFormat="1" applyFont="1" applyBorder="1" applyAlignment="1">
      <alignment horizontal="center" vertical="center"/>
    </xf>
    <xf numFmtId="0" fontId="5" fillId="0" borderId="1" xfId="0" applyFont="1" applyBorder="1" applyAlignment="1">
      <alignment horizontal="center" vertical="center"/>
    </xf>
    <xf numFmtId="2" fontId="5" fillId="4" borderId="1" xfId="0" applyNumberFormat="1" applyFont="1" applyFill="1" applyBorder="1" applyAlignment="1" applyProtection="1">
      <alignment horizontal="center" vertical="center"/>
      <protection locked="0"/>
    </xf>
    <xf numFmtId="164" fontId="5" fillId="0" borderId="1" xfId="0" applyNumberFormat="1" applyFont="1" applyBorder="1" applyAlignment="1">
      <alignment horizontal="center" vertical="center"/>
    </xf>
    <xf numFmtId="164" fontId="8" fillId="3" borderId="4" xfId="0" applyNumberFormat="1" applyFont="1" applyFill="1" applyBorder="1" applyAlignment="1">
      <alignment horizontal="center" vertical="center"/>
    </xf>
    <xf numFmtId="0" fontId="0" fillId="0" borderId="6" xfId="0" applyBorder="1"/>
    <xf numFmtId="0" fontId="0" fillId="0" borderId="6" xfId="0" applyBorder="1" applyAlignment="1">
      <alignment horizontal="center" vertical="center"/>
    </xf>
    <xf numFmtId="0" fontId="5" fillId="0" borderId="3" xfId="0" applyFont="1" applyBorder="1"/>
    <xf numFmtId="0" fontId="5" fillId="0" borderId="2" xfId="0" applyFont="1" applyBorder="1"/>
    <xf numFmtId="0" fontId="7" fillId="0" borderId="4" xfId="0" applyFont="1" applyBorder="1"/>
    <xf numFmtId="0" fontId="7" fillId="5" borderId="15" xfId="0" applyFont="1" applyFill="1" applyBorder="1" applyAlignment="1">
      <alignment horizontal="center" vertical="center" wrapText="1"/>
    </xf>
    <xf numFmtId="0" fontId="7" fillId="5" borderId="4" xfId="0" applyFont="1" applyFill="1" applyBorder="1" applyAlignment="1">
      <alignment horizontal="center" vertical="center"/>
    </xf>
    <xf numFmtId="0" fontId="7" fillId="5" borderId="4" xfId="0" applyFont="1" applyFill="1" applyBorder="1" applyAlignment="1">
      <alignment vertical="center"/>
    </xf>
    <xf numFmtId="164" fontId="5" fillId="0" borderId="3" xfId="0" applyNumberFormat="1" applyFont="1" applyBorder="1" applyAlignment="1">
      <alignment horizontal="center" vertical="center"/>
    </xf>
    <xf numFmtId="164" fontId="8" fillId="3" borderId="5" xfId="0" applyNumberFormat="1" applyFont="1" applyFill="1" applyBorder="1" applyAlignment="1">
      <alignment horizontal="center" vertical="center"/>
    </xf>
    <xf numFmtId="0" fontId="9" fillId="0" borderId="5" xfId="0" applyFont="1" applyBorder="1" applyAlignment="1">
      <alignment vertical="center"/>
    </xf>
    <xf numFmtId="0" fontId="10" fillId="0" borderId="0" xfId="0" applyFont="1" applyAlignment="1">
      <alignment horizontal="center" vertical="center"/>
    </xf>
    <xf numFmtId="0" fontId="12" fillId="2" borderId="17" xfId="0" applyFont="1" applyFill="1" applyBorder="1" applyAlignment="1">
      <alignment horizontal="left" vertical="center"/>
    </xf>
    <xf numFmtId="164" fontId="11" fillId="0" borderId="18" xfId="0" applyNumberFormat="1" applyFont="1" applyFill="1" applyBorder="1" applyAlignment="1">
      <alignment horizontal="center" vertical="center"/>
    </xf>
    <xf numFmtId="0" fontId="15" fillId="0" borderId="6" xfId="0" applyFont="1" applyBorder="1" applyAlignment="1">
      <alignment vertical="center"/>
    </xf>
    <xf numFmtId="0" fontId="17" fillId="5" borderId="2" xfId="0" applyNumberFormat="1" applyFont="1" applyFill="1" applyBorder="1" applyAlignment="1">
      <alignment horizontal="center" vertical="center" wrapText="1"/>
    </xf>
    <xf numFmtId="0" fontId="13" fillId="0" borderId="0" xfId="0" applyFont="1"/>
    <xf numFmtId="0" fontId="19" fillId="0" borderId="0" xfId="0" applyFont="1"/>
    <xf numFmtId="164" fontId="5" fillId="0" borderId="2"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xf>
    <xf numFmtId="164" fontId="5" fillId="0" borderId="3" xfId="0" applyNumberFormat="1" applyFont="1" applyFill="1" applyBorder="1" applyAlignment="1">
      <alignment horizontal="center" vertical="center"/>
    </xf>
    <xf numFmtId="164" fontId="5" fillId="0" borderId="22" xfId="0" applyNumberFormat="1" applyFont="1" applyBorder="1" applyAlignment="1">
      <alignment horizontal="center" vertical="center"/>
    </xf>
    <xf numFmtId="164" fontId="5" fillId="0" borderId="19" xfId="0" applyNumberFormat="1" applyFont="1" applyBorder="1" applyAlignment="1">
      <alignment horizontal="center" vertical="center"/>
    </xf>
    <xf numFmtId="164" fontId="5" fillId="0" borderId="23" xfId="0" applyNumberFormat="1" applyFont="1" applyBorder="1" applyAlignment="1">
      <alignment horizontal="center" vertical="center"/>
    </xf>
    <xf numFmtId="164" fontId="20" fillId="2" borderId="0" xfId="0" applyNumberFormat="1" applyFont="1" applyFill="1" applyBorder="1" applyAlignment="1">
      <alignment horizontal="center" vertical="center"/>
    </xf>
    <xf numFmtId="0" fontId="5" fillId="0" borderId="0" xfId="0" applyFont="1"/>
    <xf numFmtId="164" fontId="5" fillId="0" borderId="0" xfId="0" applyNumberFormat="1" applyFont="1"/>
    <xf numFmtId="0" fontId="21" fillId="0" borderId="0" xfId="0" applyFont="1"/>
    <xf numFmtId="0" fontId="21" fillId="0" borderId="0" xfId="0" applyFont="1" applyAlignment="1">
      <alignment vertical="center"/>
    </xf>
    <xf numFmtId="0" fontId="5" fillId="0" borderId="0" xfId="0" applyFont="1" applyAlignment="1">
      <alignment vertical="center"/>
    </xf>
    <xf numFmtId="0" fontId="5" fillId="0" borderId="0" xfId="0" applyFont="1" applyAlignment="1">
      <alignment vertical="top"/>
    </xf>
    <xf numFmtId="0" fontId="5" fillId="4" borderId="7" xfId="0" applyFont="1" applyFill="1" applyBorder="1" applyAlignment="1" applyProtection="1">
      <alignment horizontal="left" vertical="center"/>
      <protection locked="0"/>
    </xf>
    <xf numFmtId="0" fontId="5" fillId="4" borderId="7" xfId="0" applyFont="1" applyFill="1" applyBorder="1" applyAlignment="1" applyProtection="1">
      <alignment horizontal="center" vertical="center"/>
      <protection locked="0"/>
    </xf>
    <xf numFmtId="164" fontId="5" fillId="4" borderId="7" xfId="0" applyNumberFormat="1" applyFont="1" applyFill="1" applyBorder="1" applyAlignment="1" applyProtection="1">
      <alignment horizontal="center" vertical="center"/>
      <protection locked="0"/>
    </xf>
    <xf numFmtId="0" fontId="5" fillId="4" borderId="14" xfId="0" applyFont="1" applyFill="1" applyBorder="1" applyAlignment="1" applyProtection="1">
      <alignment horizontal="left" vertical="center"/>
      <protection locked="0"/>
    </xf>
    <xf numFmtId="0" fontId="5" fillId="4" borderId="14" xfId="0" applyFont="1" applyFill="1" applyBorder="1" applyAlignment="1" applyProtection="1">
      <alignment horizontal="center" vertical="center"/>
      <protection locked="0"/>
    </xf>
    <xf numFmtId="164" fontId="5" fillId="4" borderId="14" xfId="0" applyNumberFormat="1" applyFont="1" applyFill="1" applyBorder="1" applyAlignment="1" applyProtection="1">
      <alignment horizontal="center" vertical="center"/>
      <protection locked="0"/>
    </xf>
    <xf numFmtId="0" fontId="0" fillId="0" borderId="0" xfId="0" applyBorder="1"/>
    <xf numFmtId="0" fontId="0" fillId="0" borderId="0" xfId="0" applyBorder="1" applyAlignment="1">
      <alignment horizontal="left" vertical="top"/>
    </xf>
    <xf numFmtId="0" fontId="0" fillId="0" borderId="0" xfId="0" applyFill="1" applyBorder="1" applyAlignment="1">
      <alignment horizontal="left" vertical="top"/>
    </xf>
    <xf numFmtId="17" fontId="0" fillId="0" borderId="0" xfId="0" applyNumberFormat="1"/>
    <xf numFmtId="164" fontId="8" fillId="3" borderId="15" xfId="0" applyNumberFormat="1" applyFont="1" applyFill="1" applyBorder="1" applyAlignment="1">
      <alignment horizontal="right" vertical="center"/>
    </xf>
    <xf numFmtId="164" fontId="8" fillId="3" borderId="16" xfId="0" applyNumberFormat="1" applyFont="1" applyFill="1" applyBorder="1" applyAlignment="1">
      <alignment horizontal="right" vertical="center"/>
    </xf>
    <xf numFmtId="164" fontId="8" fillId="3" borderId="17" xfId="0" applyNumberFormat="1" applyFont="1" applyFill="1" applyBorder="1" applyAlignment="1">
      <alignment horizontal="right" vertical="center"/>
    </xf>
    <xf numFmtId="164" fontId="8" fillId="3" borderId="18" xfId="0" applyNumberFormat="1" applyFont="1" applyFill="1" applyBorder="1" applyAlignment="1">
      <alignment horizontal="right" vertical="center"/>
    </xf>
    <xf numFmtId="164" fontId="8" fillId="3" borderId="5" xfId="0" applyNumberFormat="1" applyFont="1" applyFill="1" applyBorder="1" applyAlignment="1">
      <alignment horizontal="right" vertical="center"/>
    </xf>
    <xf numFmtId="0" fontId="14" fillId="4" borderId="6" xfId="0" applyFont="1" applyFill="1" applyBorder="1" applyAlignment="1" applyProtection="1">
      <alignment horizontal="left" vertical="center"/>
      <protection locked="0"/>
    </xf>
    <xf numFmtId="0" fontId="18" fillId="0" borderId="7" xfId="0" applyFont="1" applyFill="1" applyBorder="1" applyAlignment="1">
      <alignment horizontal="left" vertical="center"/>
    </xf>
    <xf numFmtId="0" fontId="18" fillId="0" borderId="8" xfId="0" applyFont="1" applyFill="1" applyBorder="1" applyAlignment="1">
      <alignment horizontal="left" vertical="center"/>
    </xf>
    <xf numFmtId="0" fontId="7" fillId="5" borderId="9" xfId="0" applyFont="1" applyFill="1" applyBorder="1" applyAlignment="1">
      <alignment horizontal="left" vertical="top" wrapText="1"/>
    </xf>
    <xf numFmtId="0" fontId="7" fillId="5" borderId="12" xfId="0" applyFont="1" applyFill="1" applyBorder="1" applyAlignment="1">
      <alignment horizontal="left" vertical="top"/>
    </xf>
    <xf numFmtId="0" fontId="7" fillId="5" borderId="20" xfId="0" applyFont="1" applyFill="1" applyBorder="1" applyAlignment="1">
      <alignment horizontal="center" vertical="center"/>
    </xf>
    <xf numFmtId="0" fontId="7" fillId="5" borderId="24"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21" xfId="0" applyFont="1" applyFill="1" applyBorder="1" applyAlignment="1">
      <alignment horizontal="center" vertical="center"/>
    </xf>
    <xf numFmtId="0" fontId="20" fillId="2" borderId="10" xfId="0" applyFont="1" applyFill="1" applyBorder="1" applyAlignment="1">
      <alignment horizontal="right" vertical="center"/>
    </xf>
    <xf numFmtId="0" fontId="22" fillId="0" borderId="0" xfId="0" applyFont="1" applyAlignment="1">
      <alignment horizontal="left" vertical="top" wrapText="1"/>
    </xf>
    <xf numFmtId="0" fontId="5" fillId="0" borderId="0" xfId="0" applyFont="1" applyAlignment="1">
      <alignment vertical="top" wrapText="1"/>
    </xf>
    <xf numFmtId="0" fontId="16" fillId="0" borderId="0" xfId="0" applyFont="1" applyAlignment="1">
      <alignment horizontal="center" vertical="center"/>
    </xf>
  </cellXfs>
  <cellStyles count="3">
    <cellStyle name="Standaard" xfId="0" builtinId="0"/>
    <cellStyle name="Standaard 2" xfId="1" xr:uid="{DDD390AB-820D-4890-8E42-7719811F8EB8}"/>
    <cellStyle name="Valuta 2" xfId="2" xr:uid="{DBAF6675-A9BC-4021-8CC6-D13551A38C9C}"/>
  </cellStyles>
  <dxfs count="0"/>
  <tableStyles count="0" defaultTableStyle="TableStyleMedium2" defaultPivotStyle="PivotStyleLight16"/>
  <colors>
    <mruColors>
      <color rgb="FF008080"/>
      <color rgb="FFFFFFCC"/>
      <color rgb="FFFFFFFF"/>
      <color rgb="FFC9FFFF"/>
      <color rgb="FFF199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5CFB-8D8C-47E5-B203-859271CEA8DD}">
  <dimension ref="A1:D27"/>
  <sheetViews>
    <sheetView showGridLines="0" workbookViewId="0">
      <selection activeCell="B9" sqref="B9"/>
    </sheetView>
  </sheetViews>
  <sheetFormatPr defaultRowHeight="15" x14ac:dyDescent="0.25"/>
  <cols>
    <col min="1" max="1" width="115.125" customWidth="1"/>
  </cols>
  <sheetData>
    <row r="1" spans="1:4" ht="23.25" x14ac:dyDescent="0.35">
      <c r="A1" s="38" t="s">
        <v>32</v>
      </c>
    </row>
    <row r="2" spans="1:4" ht="12" customHeight="1" x14ac:dyDescent="0.25">
      <c r="A2" s="47"/>
      <c r="B2" s="47"/>
      <c r="C2" s="47"/>
      <c r="D2" s="47"/>
    </row>
    <row r="3" spans="1:4" x14ac:dyDescent="0.25">
      <c r="A3" s="49" t="s">
        <v>33</v>
      </c>
      <c r="B3" s="47"/>
      <c r="C3" s="47"/>
      <c r="D3" s="47"/>
    </row>
    <row r="4" spans="1:4" x14ac:dyDescent="0.25">
      <c r="A4" s="49"/>
      <c r="B4" s="47"/>
      <c r="C4" s="47"/>
      <c r="D4" s="47"/>
    </row>
    <row r="5" spans="1:4" s="1" customFormat="1" x14ac:dyDescent="0.25">
      <c r="A5" s="47" t="s">
        <v>49</v>
      </c>
      <c r="B5" s="47"/>
      <c r="C5" s="47"/>
      <c r="D5" s="47"/>
    </row>
    <row r="6" spans="1:4" s="1" customFormat="1" ht="11.25" customHeight="1" x14ac:dyDescent="0.25">
      <c r="A6" s="47"/>
      <c r="B6" s="47"/>
      <c r="C6" s="47"/>
      <c r="D6" s="47"/>
    </row>
    <row r="7" spans="1:4" s="1" customFormat="1" ht="51" x14ac:dyDescent="0.25">
      <c r="A7" s="79" t="s">
        <v>50</v>
      </c>
      <c r="B7" s="47"/>
      <c r="C7" s="47"/>
      <c r="D7" s="47"/>
    </row>
    <row r="8" spans="1:4" s="1" customFormat="1" x14ac:dyDescent="0.25">
      <c r="A8" s="47" t="s">
        <v>48</v>
      </c>
      <c r="B8" s="47"/>
      <c r="C8" s="47"/>
      <c r="D8" s="47"/>
    </row>
    <row r="9" spans="1:4" x14ac:dyDescent="0.25">
      <c r="A9" s="47"/>
      <c r="B9" s="47"/>
      <c r="C9" s="47"/>
      <c r="D9" s="47"/>
    </row>
    <row r="10" spans="1:4" x14ac:dyDescent="0.25">
      <c r="A10" s="47" t="s">
        <v>36</v>
      </c>
      <c r="B10" s="47"/>
      <c r="C10" s="47"/>
      <c r="D10" s="47"/>
    </row>
    <row r="11" spans="1:4" x14ac:dyDescent="0.25">
      <c r="A11" s="47"/>
      <c r="B11" s="47"/>
      <c r="C11" s="47"/>
      <c r="D11" s="47"/>
    </row>
    <row r="12" spans="1:4" x14ac:dyDescent="0.25">
      <c r="A12" s="50" t="s">
        <v>35</v>
      </c>
      <c r="B12" s="47"/>
      <c r="C12" s="47"/>
      <c r="D12" s="47"/>
    </row>
    <row r="13" spans="1:4" ht="12.75" customHeight="1" x14ac:dyDescent="0.25">
      <c r="A13" s="51"/>
      <c r="B13" s="47"/>
      <c r="C13" s="47"/>
      <c r="D13" s="47"/>
    </row>
    <row r="14" spans="1:4" ht="27" customHeight="1" x14ac:dyDescent="0.25">
      <c r="A14" s="80" t="s">
        <v>40</v>
      </c>
      <c r="B14" s="47"/>
      <c r="C14" s="47"/>
      <c r="D14" s="47"/>
    </row>
    <row r="15" spans="1:4" x14ac:dyDescent="0.25">
      <c r="A15" s="52" t="s">
        <v>39</v>
      </c>
      <c r="B15" s="47"/>
      <c r="C15" s="47"/>
      <c r="D15" s="47"/>
    </row>
    <row r="16" spans="1:4" ht="25.5" x14ac:dyDescent="0.25">
      <c r="A16" s="80" t="s">
        <v>41</v>
      </c>
      <c r="B16" s="47"/>
      <c r="C16" s="47"/>
      <c r="D16" s="47"/>
    </row>
    <row r="17" spans="1:4" x14ac:dyDescent="0.25">
      <c r="A17" s="52" t="s">
        <v>42</v>
      </c>
      <c r="B17" s="47"/>
      <c r="C17" s="47"/>
      <c r="D17" s="47"/>
    </row>
    <row r="18" spans="1:4" x14ac:dyDescent="0.25">
      <c r="A18" s="52" t="s">
        <v>43</v>
      </c>
      <c r="B18" s="47"/>
      <c r="C18" s="47"/>
      <c r="D18" s="47"/>
    </row>
    <row r="19" spans="1:4" ht="25.5" customHeight="1" x14ac:dyDescent="0.25">
      <c r="A19" s="80" t="s">
        <v>47</v>
      </c>
      <c r="B19" s="47"/>
      <c r="C19" s="47"/>
      <c r="D19" s="47"/>
    </row>
    <row r="20" spans="1:4" x14ac:dyDescent="0.25">
      <c r="A20" s="52" t="s">
        <v>44</v>
      </c>
      <c r="B20" s="47"/>
      <c r="C20" s="47"/>
      <c r="D20" s="47"/>
    </row>
    <row r="21" spans="1:4" x14ac:dyDescent="0.25">
      <c r="A21" s="52" t="s">
        <v>45</v>
      </c>
      <c r="B21" s="47"/>
      <c r="C21" s="47"/>
      <c r="D21" s="47"/>
    </row>
    <row r="22" spans="1:4" ht="38.25" x14ac:dyDescent="0.25">
      <c r="A22" s="80" t="s">
        <v>46</v>
      </c>
      <c r="B22" s="47"/>
      <c r="C22" s="47"/>
      <c r="D22" s="47"/>
    </row>
    <row r="23" spans="1:4" x14ac:dyDescent="0.25">
      <c r="A23" s="47"/>
      <c r="B23" s="47"/>
      <c r="C23" s="47"/>
      <c r="D23" s="47"/>
    </row>
    <row r="24" spans="1:4" x14ac:dyDescent="0.25">
      <c r="A24" s="47"/>
      <c r="B24" s="47"/>
      <c r="C24" s="47"/>
      <c r="D24" s="47"/>
    </row>
    <row r="25" spans="1:4" x14ac:dyDescent="0.25">
      <c r="A25" s="47"/>
      <c r="B25" s="47"/>
      <c r="C25" s="47"/>
      <c r="D25" s="47"/>
    </row>
    <row r="26" spans="1:4" x14ac:dyDescent="0.25">
      <c r="A26" s="47"/>
      <c r="B26" s="47"/>
      <c r="C26" s="47"/>
      <c r="D26" s="47"/>
    </row>
    <row r="27" spans="1:4" x14ac:dyDescent="0.25">
      <c r="A27" s="47"/>
      <c r="B27" s="47"/>
      <c r="C27" s="47"/>
      <c r="D27" s="47"/>
    </row>
  </sheetData>
  <sheetProtection algorithmName="SHA-512" hashValue="i8RizfkXQeMLUpZKCl8PjXmSTaKqNplOMa3NU6sGF9Lk/Fl8ERKb/5PLp0wZfKlnNTMnqHrda/jmhczI326GMA==" saltValue="cJIxtnyeNpWcxMoGDFpN5g=="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89630-0755-4A1B-97FC-10F96B72920B}">
  <dimension ref="A1:H27"/>
  <sheetViews>
    <sheetView showGridLines="0" tabSelected="1" workbookViewId="0">
      <selection activeCell="G7" sqref="G7"/>
    </sheetView>
  </sheetViews>
  <sheetFormatPr defaultRowHeight="15" x14ac:dyDescent="0.25"/>
  <cols>
    <col min="1" max="1" width="2" customWidth="1"/>
    <col min="2" max="2" width="41.5" customWidth="1"/>
    <col min="3" max="3" width="24.5" style="3" customWidth="1"/>
    <col min="4" max="4" width="27.875" style="3" customWidth="1"/>
    <col min="5" max="5" width="27.375" bestFit="1" customWidth="1"/>
    <col min="7" max="7" width="12.75" customWidth="1"/>
    <col min="8" max="8" width="13.625" customWidth="1"/>
  </cols>
  <sheetData>
    <row r="1" spans="1:8" ht="33.75" customHeight="1" thickBot="1" x14ac:dyDescent="0.3">
      <c r="B1" s="36" t="s">
        <v>27</v>
      </c>
      <c r="C1" s="23"/>
      <c r="D1" s="23"/>
      <c r="E1" s="23"/>
    </row>
    <row r="2" spans="1:8" ht="18.75" customHeight="1" thickTop="1" thickBot="1" x14ac:dyDescent="0.3">
      <c r="B2" s="32" t="s">
        <v>26</v>
      </c>
      <c r="C2" s="68"/>
      <c r="D2" s="68"/>
      <c r="E2" s="68"/>
    </row>
    <row r="3" spans="1:8" ht="15.75" thickTop="1" x14ac:dyDescent="0.25"/>
    <row r="4" spans="1:8" s="5" customFormat="1" ht="15.75" thickBot="1" x14ac:dyDescent="0.3">
      <c r="A4" s="4"/>
      <c r="B4" s="7" t="s">
        <v>13</v>
      </c>
      <c r="C4" s="7"/>
      <c r="D4" s="7"/>
      <c r="E4" s="7"/>
    </row>
    <row r="5" spans="1:8" s="1" customFormat="1" ht="16.5" thickTop="1" thickBot="1" x14ac:dyDescent="0.3">
      <c r="B5" s="10" t="s">
        <v>0</v>
      </c>
      <c r="C5" s="11" t="s">
        <v>2</v>
      </c>
      <c r="D5" s="12" t="s">
        <v>1</v>
      </c>
      <c r="E5" s="13" t="s">
        <v>7</v>
      </c>
    </row>
    <row r="6" spans="1:8" ht="15.75" thickTop="1" x14ac:dyDescent="0.25">
      <c r="B6" s="14" t="s">
        <v>22</v>
      </c>
      <c r="C6" s="15">
        <v>1012</v>
      </c>
      <c r="D6" s="16">
        <v>0</v>
      </c>
      <c r="E6" s="17">
        <f>C6*D6</f>
        <v>0</v>
      </c>
      <c r="H6" s="62"/>
    </row>
    <row r="7" spans="1:8" x14ac:dyDescent="0.25">
      <c r="B7" s="14" t="s">
        <v>20</v>
      </c>
      <c r="C7" s="18">
        <v>5063</v>
      </c>
      <c r="D7" s="19">
        <v>0</v>
      </c>
      <c r="E7" s="20">
        <f>C7*D7</f>
        <v>0</v>
      </c>
    </row>
    <row r="8" spans="1:8" x14ac:dyDescent="0.25">
      <c r="B8" s="14" t="s">
        <v>21</v>
      </c>
      <c r="C8" s="18">
        <v>7088</v>
      </c>
      <c r="D8" s="19">
        <v>0</v>
      </c>
      <c r="E8" s="20">
        <f>C8*D8</f>
        <v>0</v>
      </c>
    </row>
    <row r="9" spans="1:8" x14ac:dyDescent="0.25">
      <c r="B9" s="14" t="s">
        <v>23</v>
      </c>
      <c r="C9" s="18">
        <v>5789</v>
      </c>
      <c r="D9" s="19">
        <v>0</v>
      </c>
      <c r="E9" s="20">
        <f>C9*D9</f>
        <v>0</v>
      </c>
    </row>
    <row r="10" spans="1:8" ht="15.75" thickBot="1" x14ac:dyDescent="0.3">
      <c r="B10" s="14" t="s">
        <v>24</v>
      </c>
      <c r="C10" s="18">
        <v>540</v>
      </c>
      <c r="D10" s="19">
        <v>0</v>
      </c>
      <c r="E10" s="20">
        <f>C10*D10</f>
        <v>0</v>
      </c>
    </row>
    <row r="11" spans="1:8" ht="16.5" thickTop="1" thickBot="1" x14ac:dyDescent="0.3">
      <c r="B11" s="63" t="s">
        <v>8</v>
      </c>
      <c r="C11" s="64"/>
      <c r="D11" s="64"/>
      <c r="E11" s="21">
        <f>SUM(E6:E10)</f>
        <v>0</v>
      </c>
    </row>
    <row r="12" spans="1:8" ht="15.75" thickTop="1" x14ac:dyDescent="0.25">
      <c r="E12" s="2"/>
    </row>
    <row r="13" spans="1:8" s="1" customFormat="1" ht="15.75" thickBot="1" x14ac:dyDescent="0.3">
      <c r="B13" s="7" t="s">
        <v>25</v>
      </c>
      <c r="C13" s="7"/>
      <c r="D13" s="7"/>
      <c r="E13" s="8"/>
    </row>
    <row r="14" spans="1:8" s="1" customFormat="1" ht="16.5" thickTop="1" thickBot="1" x14ac:dyDescent="0.3">
      <c r="B14" s="29" t="s">
        <v>5</v>
      </c>
      <c r="C14" s="28" t="s">
        <v>6</v>
      </c>
      <c r="D14" s="28" t="s">
        <v>7</v>
      </c>
    </row>
    <row r="15" spans="1:8" s="1" customFormat="1" ht="15.75" thickTop="1" x14ac:dyDescent="0.25">
      <c r="B15" s="25" t="s">
        <v>4</v>
      </c>
      <c r="C15" s="40">
        <f>'Open begroting schoonmaak'!D16</f>
        <v>0</v>
      </c>
      <c r="D15" s="17">
        <f>C15*12</f>
        <v>0</v>
      </c>
    </row>
    <row r="16" spans="1:8" s="1" customFormat="1" x14ac:dyDescent="0.25">
      <c r="B16" s="14" t="s">
        <v>3</v>
      </c>
      <c r="C16" s="41">
        <f>'Open begroting schoonmaak'!D31</f>
        <v>0</v>
      </c>
      <c r="D16" s="20">
        <f t="shared" ref="D16:D17" si="0">C16*12</f>
        <v>0</v>
      </c>
    </row>
    <row r="17" spans="2:5" s="1" customFormat="1" ht="15.75" thickBot="1" x14ac:dyDescent="0.3">
      <c r="B17" s="24" t="s">
        <v>9</v>
      </c>
      <c r="C17" s="42">
        <f>'Open begroting schoonmaak'!D46</f>
        <v>0</v>
      </c>
      <c r="D17" s="30">
        <f t="shared" si="0"/>
        <v>0</v>
      </c>
    </row>
    <row r="18" spans="2:5" s="1" customFormat="1" ht="16.5" thickTop="1" thickBot="1" x14ac:dyDescent="0.3">
      <c r="B18" s="65" t="s">
        <v>10</v>
      </c>
      <c r="C18" s="66"/>
      <c r="D18" s="31">
        <f>SUM(D15:D17)</f>
        <v>0</v>
      </c>
    </row>
    <row r="19" spans="2:5" ht="15.75" thickTop="1" x14ac:dyDescent="0.25"/>
    <row r="20" spans="2:5" ht="15.75" customHeight="1" thickBot="1" x14ac:dyDescent="0.3">
      <c r="B20" s="7" t="s">
        <v>51</v>
      </c>
      <c r="C20" s="9"/>
      <c r="D20" s="6"/>
    </row>
    <row r="21" spans="2:5" ht="16.5" thickTop="1" thickBot="1" x14ac:dyDescent="0.3">
      <c r="B21" s="26" t="s">
        <v>0</v>
      </c>
      <c r="C21" s="27" t="s">
        <v>2</v>
      </c>
      <c r="D21" s="28" t="s">
        <v>1</v>
      </c>
      <c r="E21" s="28" t="s">
        <v>7</v>
      </c>
    </row>
    <row r="22" spans="2:5" ht="16.5" thickTop="1" thickBot="1" x14ac:dyDescent="0.3">
      <c r="B22" s="25" t="s">
        <v>37</v>
      </c>
      <c r="C22" s="37">
        <v>2400</v>
      </c>
      <c r="D22" s="16">
        <v>0</v>
      </c>
      <c r="E22" s="17">
        <f>C22*D22</f>
        <v>0</v>
      </c>
    </row>
    <row r="23" spans="2:5" ht="16.5" thickTop="1" thickBot="1" x14ac:dyDescent="0.3">
      <c r="B23" s="67" t="s">
        <v>11</v>
      </c>
      <c r="C23" s="67"/>
      <c r="D23" s="67"/>
      <c r="E23" s="21">
        <f>SUM(E22:E22)</f>
        <v>0</v>
      </c>
    </row>
    <row r="24" spans="2:5" ht="16.5" thickTop="1" thickBot="1" x14ac:dyDescent="0.3">
      <c r="B24" s="22"/>
      <c r="C24" s="23"/>
    </row>
    <row r="25" spans="2:5" ht="27" customHeight="1" thickTop="1" thickBot="1" x14ac:dyDescent="0.3">
      <c r="B25" s="34" t="s">
        <v>12</v>
      </c>
      <c r="C25" s="35">
        <f>E11+D18+E23</f>
        <v>0</v>
      </c>
    </row>
    <row r="26" spans="2:5" ht="15.75" thickTop="1" x14ac:dyDescent="0.25"/>
    <row r="27" spans="2:5" ht="15.75" x14ac:dyDescent="0.25">
      <c r="C27" s="33"/>
    </row>
  </sheetData>
  <sheetProtection algorithmName="SHA-512" hashValue="DxBV/AORCEgpjBtIcXWllcAPO6/BsfxnAlbXX6mvniZuUG1q9gTai+4w2lHP12fNnxJi2IvrKPsY/uBeCdtLfQ==" saltValue="GLp5OP1NsrUzFlkn4D/shw==" spinCount="100000" sheet="1" objects="1" scenarios="1"/>
  <mergeCells count="4">
    <mergeCell ref="B11:D11"/>
    <mergeCell ref="B18:C18"/>
    <mergeCell ref="B23:D23"/>
    <mergeCell ref="C2:E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FC845-A4FE-4AD6-BA81-36DBA927896D}">
  <dimension ref="A1:G47"/>
  <sheetViews>
    <sheetView showGridLines="0" topLeftCell="A79" workbookViewId="0">
      <selection activeCell="F36" sqref="F36"/>
    </sheetView>
  </sheetViews>
  <sheetFormatPr defaultRowHeight="15" x14ac:dyDescent="0.25"/>
  <cols>
    <col min="1" max="1" width="48.5" customWidth="1"/>
    <col min="2" max="2" width="23.625" customWidth="1"/>
    <col min="3" max="3" width="30.25" customWidth="1"/>
    <col min="4" max="4" width="31.25" customWidth="1"/>
  </cols>
  <sheetData>
    <row r="1" spans="1:7" ht="26.25" x14ac:dyDescent="0.4">
      <c r="A1" s="39" t="s">
        <v>28</v>
      </c>
      <c r="D1" s="81" t="s">
        <v>52</v>
      </c>
    </row>
    <row r="3" spans="1:7" ht="18.75" customHeight="1" x14ac:dyDescent="0.25">
      <c r="A3" s="69" t="s">
        <v>38</v>
      </c>
      <c r="B3" s="70"/>
      <c r="C3" s="70"/>
      <c r="D3" s="70"/>
    </row>
    <row r="4" spans="1:7" ht="15" customHeight="1" x14ac:dyDescent="0.25">
      <c r="A4" s="71" t="s">
        <v>31</v>
      </c>
      <c r="B4" s="73" t="s">
        <v>34</v>
      </c>
      <c r="C4" s="75" t="s">
        <v>14</v>
      </c>
      <c r="D4" s="75" t="s">
        <v>17</v>
      </c>
    </row>
    <row r="5" spans="1:7" ht="15.75" thickBot="1" x14ac:dyDescent="0.3">
      <c r="A5" s="72"/>
      <c r="B5" s="74"/>
      <c r="C5" s="76"/>
      <c r="D5" s="77"/>
    </row>
    <row r="6" spans="1:7" ht="15.75" thickTop="1" x14ac:dyDescent="0.25">
      <c r="A6" s="53"/>
      <c r="B6" s="54"/>
      <c r="C6" s="55">
        <v>0</v>
      </c>
      <c r="D6" s="43">
        <f t="shared" ref="D6:D15" si="0">B6*C6</f>
        <v>0</v>
      </c>
    </row>
    <row r="7" spans="1:7" x14ac:dyDescent="0.25">
      <c r="A7" s="56"/>
      <c r="B7" s="57"/>
      <c r="C7" s="58">
        <v>0</v>
      </c>
      <c r="D7" s="44">
        <f t="shared" si="0"/>
        <v>0</v>
      </c>
      <c r="F7" s="60"/>
      <c r="G7" s="59"/>
    </row>
    <row r="8" spans="1:7" x14ac:dyDescent="0.25">
      <c r="A8" s="56"/>
      <c r="B8" s="57"/>
      <c r="C8" s="58">
        <v>0</v>
      </c>
      <c r="D8" s="44">
        <f t="shared" si="0"/>
        <v>0</v>
      </c>
      <c r="F8" s="60"/>
      <c r="G8" s="59"/>
    </row>
    <row r="9" spans="1:7" x14ac:dyDescent="0.25">
      <c r="A9" s="56"/>
      <c r="B9" s="57"/>
      <c r="C9" s="58">
        <v>0</v>
      </c>
      <c r="D9" s="44">
        <f t="shared" si="0"/>
        <v>0</v>
      </c>
      <c r="F9" s="60"/>
      <c r="G9" s="59"/>
    </row>
    <row r="10" spans="1:7" x14ac:dyDescent="0.25">
      <c r="A10" s="56"/>
      <c r="B10" s="57"/>
      <c r="C10" s="58">
        <v>0</v>
      </c>
      <c r="D10" s="44">
        <f t="shared" si="0"/>
        <v>0</v>
      </c>
      <c r="F10" s="60"/>
      <c r="G10" s="59"/>
    </row>
    <row r="11" spans="1:7" x14ac:dyDescent="0.25">
      <c r="A11" s="56"/>
      <c r="B11" s="57"/>
      <c r="C11" s="58">
        <v>0</v>
      </c>
      <c r="D11" s="44">
        <f t="shared" si="0"/>
        <v>0</v>
      </c>
      <c r="F11" s="60"/>
      <c r="G11" s="59"/>
    </row>
    <row r="12" spans="1:7" x14ac:dyDescent="0.25">
      <c r="A12" s="56"/>
      <c r="B12" s="57"/>
      <c r="C12" s="58">
        <v>0</v>
      </c>
      <c r="D12" s="44">
        <f t="shared" si="0"/>
        <v>0</v>
      </c>
      <c r="F12" s="61"/>
    </row>
    <row r="13" spans="1:7" x14ac:dyDescent="0.25">
      <c r="A13" s="56"/>
      <c r="B13" s="57"/>
      <c r="C13" s="58">
        <v>0</v>
      </c>
      <c r="D13" s="44">
        <f t="shared" si="0"/>
        <v>0</v>
      </c>
      <c r="F13" s="61"/>
    </row>
    <row r="14" spans="1:7" x14ac:dyDescent="0.25">
      <c r="A14" s="56"/>
      <c r="B14" s="57"/>
      <c r="C14" s="58">
        <v>0</v>
      </c>
      <c r="D14" s="44">
        <f t="shared" si="0"/>
        <v>0</v>
      </c>
    </row>
    <row r="15" spans="1:7" ht="15.75" thickBot="1" x14ac:dyDescent="0.3">
      <c r="A15" s="56"/>
      <c r="B15" s="57"/>
      <c r="C15" s="58">
        <v>0</v>
      </c>
      <c r="D15" s="45">
        <f t="shared" si="0"/>
        <v>0</v>
      </c>
    </row>
    <row r="16" spans="1:7" ht="15.75" thickTop="1" x14ac:dyDescent="0.25">
      <c r="A16" s="78" t="s">
        <v>29</v>
      </c>
      <c r="B16" s="78"/>
      <c r="C16" s="78"/>
      <c r="D16" s="46">
        <f>D6+D7+D8+D9+D10+D11+D12+D13+D14+D15</f>
        <v>0</v>
      </c>
    </row>
    <row r="17" spans="1:4" x14ac:dyDescent="0.25">
      <c r="A17" s="47"/>
      <c r="B17" s="47"/>
      <c r="C17" s="47"/>
      <c r="D17" s="48"/>
    </row>
    <row r="18" spans="1:4" ht="18.75" customHeight="1" x14ac:dyDescent="0.25">
      <c r="A18" s="69" t="s">
        <v>15</v>
      </c>
      <c r="B18" s="70"/>
      <c r="C18" s="70"/>
      <c r="D18" s="70"/>
    </row>
    <row r="19" spans="1:4" ht="15" customHeight="1" x14ac:dyDescent="0.25">
      <c r="A19" s="71" t="s">
        <v>30</v>
      </c>
      <c r="B19" s="73" t="s">
        <v>34</v>
      </c>
      <c r="C19" s="75" t="s">
        <v>14</v>
      </c>
      <c r="D19" s="75" t="s">
        <v>17</v>
      </c>
    </row>
    <row r="20" spans="1:4" ht="15.75" thickBot="1" x14ac:dyDescent="0.3">
      <c r="A20" s="72"/>
      <c r="B20" s="74"/>
      <c r="C20" s="76"/>
      <c r="D20" s="77"/>
    </row>
    <row r="21" spans="1:4" ht="15.75" thickTop="1" x14ac:dyDescent="0.25">
      <c r="A21" s="53"/>
      <c r="B21" s="54"/>
      <c r="C21" s="55">
        <v>0</v>
      </c>
      <c r="D21" s="43">
        <f t="shared" ref="D21:D30" si="1">B21*C21</f>
        <v>0</v>
      </c>
    </row>
    <row r="22" spans="1:4" x14ac:dyDescent="0.25">
      <c r="A22" s="56"/>
      <c r="B22" s="57"/>
      <c r="C22" s="58">
        <v>0</v>
      </c>
      <c r="D22" s="44">
        <f t="shared" si="1"/>
        <v>0</v>
      </c>
    </row>
    <row r="23" spans="1:4" x14ac:dyDescent="0.25">
      <c r="A23" s="56"/>
      <c r="B23" s="57"/>
      <c r="C23" s="58">
        <v>0</v>
      </c>
      <c r="D23" s="44">
        <f t="shared" si="1"/>
        <v>0</v>
      </c>
    </row>
    <row r="24" spans="1:4" x14ac:dyDescent="0.25">
      <c r="A24" s="56"/>
      <c r="B24" s="57"/>
      <c r="C24" s="58">
        <v>0</v>
      </c>
      <c r="D24" s="44">
        <f t="shared" si="1"/>
        <v>0</v>
      </c>
    </row>
    <row r="25" spans="1:4" x14ac:dyDescent="0.25">
      <c r="A25" s="56"/>
      <c r="B25" s="57"/>
      <c r="C25" s="58">
        <v>0</v>
      </c>
      <c r="D25" s="44">
        <f t="shared" si="1"/>
        <v>0</v>
      </c>
    </row>
    <row r="26" spans="1:4" x14ac:dyDescent="0.25">
      <c r="A26" s="56"/>
      <c r="B26" s="57"/>
      <c r="C26" s="58">
        <v>0</v>
      </c>
      <c r="D26" s="44">
        <f t="shared" si="1"/>
        <v>0</v>
      </c>
    </row>
    <row r="27" spans="1:4" x14ac:dyDescent="0.25">
      <c r="A27" s="56"/>
      <c r="B27" s="57"/>
      <c r="C27" s="58">
        <v>0</v>
      </c>
      <c r="D27" s="44">
        <f t="shared" si="1"/>
        <v>0</v>
      </c>
    </row>
    <row r="28" spans="1:4" x14ac:dyDescent="0.25">
      <c r="A28" s="56"/>
      <c r="B28" s="57"/>
      <c r="C28" s="58">
        <v>0</v>
      </c>
      <c r="D28" s="44">
        <f t="shared" si="1"/>
        <v>0</v>
      </c>
    </row>
    <row r="29" spans="1:4" x14ac:dyDescent="0.25">
      <c r="A29" s="56"/>
      <c r="B29" s="57"/>
      <c r="C29" s="58">
        <v>0</v>
      </c>
      <c r="D29" s="44">
        <f t="shared" si="1"/>
        <v>0</v>
      </c>
    </row>
    <row r="30" spans="1:4" x14ac:dyDescent="0.25">
      <c r="A30" s="56"/>
      <c r="B30" s="57"/>
      <c r="C30" s="58">
        <v>0</v>
      </c>
      <c r="D30" s="44">
        <f t="shared" si="1"/>
        <v>0</v>
      </c>
    </row>
    <row r="31" spans="1:4" x14ac:dyDescent="0.25">
      <c r="A31" s="78" t="s">
        <v>16</v>
      </c>
      <c r="B31" s="78"/>
      <c r="C31" s="78"/>
      <c r="D31" s="46">
        <f>D21+D22+D23+D24+D25+D26+D27+D28+D29+D30</f>
        <v>0</v>
      </c>
    </row>
    <row r="32" spans="1:4" x14ac:dyDescent="0.25">
      <c r="A32" s="47"/>
      <c r="B32" s="47"/>
      <c r="C32" s="47"/>
      <c r="D32" s="47"/>
    </row>
    <row r="33" spans="1:4" ht="16.5" customHeight="1" x14ac:dyDescent="0.25">
      <c r="A33" s="69" t="s">
        <v>19</v>
      </c>
      <c r="B33" s="70"/>
      <c r="C33" s="70"/>
      <c r="D33" s="70"/>
    </row>
    <row r="34" spans="1:4" ht="15" customHeight="1" x14ac:dyDescent="0.25">
      <c r="A34" s="71" t="s">
        <v>30</v>
      </c>
      <c r="B34" s="73" t="s">
        <v>34</v>
      </c>
      <c r="C34" s="75" t="s">
        <v>14</v>
      </c>
      <c r="D34" s="75" t="s">
        <v>17</v>
      </c>
    </row>
    <row r="35" spans="1:4" ht="15.75" thickBot="1" x14ac:dyDescent="0.3">
      <c r="A35" s="72"/>
      <c r="B35" s="74"/>
      <c r="C35" s="76"/>
      <c r="D35" s="77"/>
    </row>
    <row r="36" spans="1:4" ht="15.75" thickTop="1" x14ac:dyDescent="0.25">
      <c r="A36" s="53"/>
      <c r="B36" s="54"/>
      <c r="C36" s="55">
        <v>0</v>
      </c>
      <c r="D36" s="43">
        <f>B36*C36</f>
        <v>0</v>
      </c>
    </row>
    <row r="37" spans="1:4" x14ac:dyDescent="0.25">
      <c r="A37" s="56"/>
      <c r="B37" s="57"/>
      <c r="C37" s="58">
        <v>0</v>
      </c>
      <c r="D37" s="44">
        <f t="shared" ref="D37:D45" si="2">B37*C37</f>
        <v>0</v>
      </c>
    </row>
    <row r="38" spans="1:4" x14ac:dyDescent="0.25">
      <c r="A38" s="56"/>
      <c r="B38" s="57"/>
      <c r="C38" s="58">
        <v>0</v>
      </c>
      <c r="D38" s="44">
        <f t="shared" si="2"/>
        <v>0</v>
      </c>
    </row>
    <row r="39" spans="1:4" x14ac:dyDescent="0.25">
      <c r="A39" s="56"/>
      <c r="B39" s="57"/>
      <c r="C39" s="58">
        <v>0</v>
      </c>
      <c r="D39" s="44">
        <f t="shared" si="2"/>
        <v>0</v>
      </c>
    </row>
    <row r="40" spans="1:4" x14ac:dyDescent="0.25">
      <c r="A40" s="56"/>
      <c r="B40" s="57"/>
      <c r="C40" s="58">
        <v>0</v>
      </c>
      <c r="D40" s="44">
        <f t="shared" si="2"/>
        <v>0</v>
      </c>
    </row>
    <row r="41" spans="1:4" x14ac:dyDescent="0.25">
      <c r="A41" s="56"/>
      <c r="B41" s="57"/>
      <c r="C41" s="58">
        <v>0</v>
      </c>
      <c r="D41" s="44">
        <f t="shared" si="2"/>
        <v>0</v>
      </c>
    </row>
    <row r="42" spans="1:4" x14ac:dyDescent="0.25">
      <c r="A42" s="56"/>
      <c r="B42" s="57"/>
      <c r="C42" s="58">
        <v>0</v>
      </c>
      <c r="D42" s="44">
        <f t="shared" si="2"/>
        <v>0</v>
      </c>
    </row>
    <row r="43" spans="1:4" x14ac:dyDescent="0.25">
      <c r="A43" s="56"/>
      <c r="B43" s="57"/>
      <c r="C43" s="58">
        <v>0</v>
      </c>
      <c r="D43" s="44">
        <f t="shared" si="2"/>
        <v>0</v>
      </c>
    </row>
    <row r="44" spans="1:4" x14ac:dyDescent="0.25">
      <c r="A44" s="56"/>
      <c r="B44" s="57"/>
      <c r="C44" s="58">
        <v>0</v>
      </c>
      <c r="D44" s="44">
        <f t="shared" si="2"/>
        <v>0</v>
      </c>
    </row>
    <row r="45" spans="1:4" x14ac:dyDescent="0.25">
      <c r="A45" s="56"/>
      <c r="B45" s="57"/>
      <c r="C45" s="58">
        <v>0</v>
      </c>
      <c r="D45" s="44">
        <f t="shared" si="2"/>
        <v>0</v>
      </c>
    </row>
    <row r="46" spans="1:4" x14ac:dyDescent="0.25">
      <c r="A46" s="78" t="s">
        <v>18</v>
      </c>
      <c r="B46" s="78"/>
      <c r="C46" s="78"/>
      <c r="D46" s="46">
        <f>D36+D37+D38+D39+D40+D41+D42+D43+D44+D45</f>
        <v>0</v>
      </c>
    </row>
    <row r="47" spans="1:4" x14ac:dyDescent="0.25">
      <c r="A47" s="47"/>
      <c r="B47" s="47"/>
      <c r="C47" s="47"/>
      <c r="D47" s="47"/>
    </row>
  </sheetData>
  <sheetProtection algorithmName="SHA-512" hashValue="YTmHaAv9pTPlvaiwpUi4PxeNhXmb0YaYUP4LGDOrvoqYaBsRFC4DO0ghnckutUZKHpSrfyY9tvpROsfEo5mR4w==" saltValue="idMoaSxSzyupf/B9VEuEEQ==" spinCount="100000" sheet="1" objects="1" scenarios="1"/>
  <mergeCells count="18">
    <mergeCell ref="A46:C46"/>
    <mergeCell ref="A31:C31"/>
    <mergeCell ref="A33:D33"/>
    <mergeCell ref="A34:A35"/>
    <mergeCell ref="B34:B35"/>
    <mergeCell ref="C34:C35"/>
    <mergeCell ref="D34:D35"/>
    <mergeCell ref="A16:C16"/>
    <mergeCell ref="A18:D18"/>
    <mergeCell ref="A19:A20"/>
    <mergeCell ref="B19:B20"/>
    <mergeCell ref="C19:C20"/>
    <mergeCell ref="D19:D20"/>
    <mergeCell ref="A3:D3"/>
    <mergeCell ref="A4:A5"/>
    <mergeCell ref="B4:B5"/>
    <mergeCell ref="C4:C5"/>
    <mergeCell ref="D4: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Tarievenblad</vt:lpstr>
      <vt:lpstr>Open begroting schoonmaak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Ha-Vu, T.T.A. (An)</dc:creator>
  <cp:lastModifiedBy>Ha-Vu, T.T.A. (An)</cp:lastModifiedBy>
  <dcterms:created xsi:type="dcterms:W3CDTF">2024-04-07T17:56:11Z</dcterms:created>
  <dcterms:modified xsi:type="dcterms:W3CDTF">2024-04-11T22:05:56Z</dcterms:modified>
</cp:coreProperties>
</file>