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Fluenta/Touchscreens 2024/6. NvI/"/>
    </mc:Choice>
  </mc:AlternateContent>
  <xr:revisionPtr revIDLastSave="18" documentId="8_{6F612ADC-6195-4369-BF2A-675E5101D81D}" xr6:coauthVersionLast="47" xr6:coauthVersionMax="47" xr10:uidLastSave="{4EC1670B-EAB3-4920-95FE-6F2DDF38E955}"/>
  <bookViews>
    <workbookView xWindow="57600" yWindow="0" windowWidth="28800" windowHeight="17400" xr2:uid="{2CAA3A85-2355-4111-913A-09C2884E1F5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13" i="1"/>
  <c r="D12" i="1"/>
  <c r="D11" i="1"/>
  <c r="D10" i="1"/>
  <c r="C17" i="1"/>
</calcChain>
</file>

<file path=xl/sharedStrings.xml><?xml version="1.0" encoding="utf-8"?>
<sst xmlns="http://schemas.openxmlformats.org/spreadsheetml/2006/main" count="15" uniqueCount="15">
  <si>
    <t>Fluenta</t>
  </si>
  <si>
    <t>Aanbesteding Touchscreens</t>
  </si>
  <si>
    <t xml:space="preserve">Inschrijver vult alle gekleurde cellen in met bedragen inclusief btw. </t>
  </si>
  <si>
    <t>Onderdeel</t>
  </si>
  <si>
    <t>Prijs inclusief btw</t>
  </si>
  <si>
    <t>Maximale prijs</t>
  </si>
  <si>
    <t>55 inch touchscreen, per stuk</t>
  </si>
  <si>
    <t>65 inch touchscreen, per stuk</t>
  </si>
  <si>
    <t>75 inch touchscreen, per stuk</t>
  </si>
  <si>
    <t>86 inch touchscreen, per stuk</t>
  </si>
  <si>
    <t>Vergelijkingsprijs</t>
  </si>
  <si>
    <t>Installatie op bestaande lift, per touchscreen</t>
  </si>
  <si>
    <t>PC module, per stuk</t>
  </si>
  <si>
    <t>Aantallen</t>
  </si>
  <si>
    <t>Prijzenblad n.a.v. NvI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</si>
</sst>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44" fontId="0" fillId="0" borderId="0" xfId="1" applyFont="1"/>
    <xf numFmtId="44" fontId="2" fillId="0" borderId="0" xfId="0" applyNumberFormat="1" applyFont="1"/>
    <xf numFmtId="14" fontId="3" fillId="0" borderId="0" xfId="0" applyNumberFormat="1" applyFont="1" applyAlignment="1">
      <alignment horizontal="left"/>
    </xf>
    <xf numFmtId="44" fontId="0" fillId="2" borderId="0" xfId="1" applyFont="1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0CAB0-21E5-4BB0-B9E1-B11B39CC2330}">
  <dimension ref="A1:D17"/>
  <sheetViews>
    <sheetView tabSelected="1" workbookViewId="0">
      <selection activeCell="A5" sqref="A5"/>
    </sheetView>
  </sheetViews>
  <sheetFormatPr defaultRowHeight="15" x14ac:dyDescent="0.25"/>
  <cols>
    <col min="1" max="1" width="61.140625" bestFit="1" customWidth="1"/>
    <col min="2" max="2" width="12.85546875" customWidth="1"/>
    <col min="3" max="3" width="19.140625" customWidth="1"/>
    <col min="4" max="4" width="21.140625" customWidth="1"/>
    <col min="5" max="5" width="15.28515625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3" spans="1:4" x14ac:dyDescent="0.25">
      <c r="A3" t="s">
        <v>14</v>
      </c>
    </row>
    <row r="4" spans="1:4" x14ac:dyDescent="0.25">
      <c r="A4" s="4">
        <v>45407</v>
      </c>
    </row>
    <row r="6" spans="1:4" x14ac:dyDescent="0.25">
      <c r="A6" t="s">
        <v>2</v>
      </c>
    </row>
    <row r="9" spans="1:4" s="1" customFormat="1" x14ac:dyDescent="0.25">
      <c r="A9" s="1" t="s">
        <v>3</v>
      </c>
      <c r="B9" s="1" t="s">
        <v>13</v>
      </c>
      <c r="C9" s="1" t="s">
        <v>4</v>
      </c>
      <c r="D9" s="1" t="s">
        <v>5</v>
      </c>
    </row>
    <row r="10" spans="1:4" x14ac:dyDescent="0.25">
      <c r="A10" t="s">
        <v>6</v>
      </c>
      <c r="B10">
        <v>3</v>
      </c>
      <c r="C10" s="5"/>
      <c r="D10" s="2">
        <f>1850*1.05</f>
        <v>1942.5</v>
      </c>
    </row>
    <row r="11" spans="1:4" x14ac:dyDescent="0.25">
      <c r="A11" t="s">
        <v>7</v>
      </c>
      <c r="B11">
        <v>40</v>
      </c>
      <c r="C11" s="5"/>
      <c r="D11" s="2">
        <f>1900*1.05</f>
        <v>1995</v>
      </c>
    </row>
    <row r="12" spans="1:4" x14ac:dyDescent="0.25">
      <c r="A12" t="s">
        <v>8</v>
      </c>
      <c r="B12">
        <v>20</v>
      </c>
      <c r="C12" s="5"/>
      <c r="D12" s="2">
        <f>2000*1.05</f>
        <v>2100</v>
      </c>
    </row>
    <row r="13" spans="1:4" x14ac:dyDescent="0.25">
      <c r="A13" t="s">
        <v>9</v>
      </c>
      <c r="B13">
        <v>4</v>
      </c>
      <c r="C13" s="5"/>
      <c r="D13" s="2">
        <f>2200*1.05</f>
        <v>2310</v>
      </c>
    </row>
    <row r="14" spans="1:4" x14ac:dyDescent="0.25">
      <c r="A14" t="s">
        <v>12</v>
      </c>
      <c r="B14">
        <v>67</v>
      </c>
      <c r="C14" s="5"/>
      <c r="D14" s="2">
        <f>700*1.05</f>
        <v>735</v>
      </c>
    </row>
    <row r="15" spans="1:4" x14ac:dyDescent="0.25">
      <c r="A15" t="s">
        <v>11</v>
      </c>
      <c r="B15">
        <v>67</v>
      </c>
      <c r="C15" s="5"/>
      <c r="D15" s="2"/>
    </row>
    <row r="17" spans="1:3" x14ac:dyDescent="0.25">
      <c r="A17" t="s">
        <v>10</v>
      </c>
      <c r="C17" s="3">
        <f>(B10*C10)+(B11*C11)+(B12*C12)+(B13*C13)+(B14*C14)+(B15*C15)</f>
        <v>0</v>
      </c>
    </row>
  </sheetData>
  <sheetProtection algorithmName="SHA-512" hashValue="h7qOmNPpRcAOHgJFScvXn1Cf/a881b4jFzeGFiWnykKdCtLpzgRAswG9p4PGqI9emlQsUl8MxoVTPNikOxV0Lw==" saltValue="S7xZdS+cE6N4R1L0TarW/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AEE924-EEFF-43EE-B082-646B77AB2B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53C053-97B9-4F9A-9614-89D25C96D924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36929CCC-C782-4D46-81FE-E1E73866F6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 Verhoeven | InkoopMeesters</dc:creator>
  <cp:lastModifiedBy>Marloes Verhoeven | InkoopMeesters</cp:lastModifiedBy>
  <dcterms:created xsi:type="dcterms:W3CDTF">2024-04-09T10:30:12Z</dcterms:created>
  <dcterms:modified xsi:type="dcterms:W3CDTF">2024-04-24T11:09:08Z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MediaServiceImageTags">
    <vt:lpwstr/>
  </property>
</Properties>
</file>