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purmerend.sharepoint.com/sites/FirewallProject/Gedeelde documenten/Fase 1/Nota van inlichtingen/NvI 2/"/>
    </mc:Choice>
  </mc:AlternateContent>
  <xr:revisionPtr revIDLastSave="0" documentId="8_{0D28F650-EC2B-4D80-9814-2EA9E3FA4A14}" xr6:coauthVersionLast="47" xr6:coauthVersionMax="47" xr10:uidLastSave="{00000000-0000-0000-0000-000000000000}"/>
  <bookViews>
    <workbookView xWindow="-108" yWindow="-108" windowWidth="23256" windowHeight="12576" xr2:uid="{59423ECD-7FD3-42D0-AB5E-DA3AEDE212BE}"/>
  </bookViews>
  <sheets>
    <sheet name="1. Instructie" sheetId="5" r:id="rId1"/>
    <sheet name="2. Totaal" sheetId="3" r:id="rId2"/>
    <sheet name="3. Hardware, onderhoud, overig" sheetId="2" r:id="rId3"/>
    <sheet name="4. Implementatie en migratie" sheetId="1" r:id="rId4"/>
    <sheet name="5. Specificatie kosten hardware" sheetId="4" r:id="rId5"/>
    <sheet name="6. Kosten Log appliance"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B10" i="3"/>
  <c r="B9" i="3"/>
  <c r="E57" i="2"/>
  <c r="E48" i="2"/>
  <c r="E36" i="2"/>
  <c r="E35" i="2"/>
  <c r="E34" i="2"/>
  <c r="E47" i="2"/>
  <c r="E46" i="2"/>
  <c r="E45" i="2"/>
  <c r="E44" i="2"/>
  <c r="E43" i="2"/>
  <c r="E42" i="2"/>
  <c r="E41" i="2"/>
  <c r="B14" i="3"/>
  <c r="E51" i="2"/>
  <c r="E52" i="2"/>
  <c r="E53" i="2"/>
  <c r="E54" i="2"/>
  <c r="E55" i="2"/>
  <c r="E56" i="2"/>
  <c r="E50" i="2"/>
  <c r="C9" i="3"/>
  <c r="E13" i="6"/>
  <c r="E12" i="6"/>
  <c r="E11" i="6"/>
  <c r="E10" i="6"/>
  <c r="E9" i="6"/>
  <c r="E8" i="6"/>
  <c r="E7" i="6"/>
  <c r="E6" i="6"/>
  <c r="E5" i="6"/>
  <c r="E4" i="6"/>
  <c r="E19" i="4"/>
  <c r="E20" i="4"/>
  <c r="E21" i="4"/>
  <c r="E22" i="4"/>
  <c r="E23" i="4"/>
  <c r="E24" i="4"/>
  <c r="E25" i="4"/>
  <c r="E26" i="4"/>
  <c r="E27" i="4"/>
  <c r="E28" i="4"/>
  <c r="E29" i="4"/>
  <c r="E30" i="4"/>
  <c r="E18" i="4"/>
  <c r="E17" i="4"/>
  <c r="E16" i="4"/>
  <c r="E15" i="4"/>
  <c r="E14" i="4"/>
  <c r="E13" i="4"/>
  <c r="E12" i="4"/>
  <c r="E11" i="4"/>
  <c r="E10" i="4"/>
  <c r="E9" i="4"/>
  <c r="E8" i="4"/>
  <c r="E7" i="4"/>
  <c r="E6" i="4"/>
  <c r="E5" i="4"/>
  <c r="E4" i="4"/>
  <c r="E9" i="1"/>
  <c r="E22" i="2"/>
  <c r="E23" i="2"/>
  <c r="E24" i="2"/>
  <c r="E16" i="2"/>
  <c r="E17" i="2"/>
  <c r="E18" i="2"/>
  <c r="E32" i="2"/>
  <c r="E31" i="2"/>
  <c r="E14" i="2"/>
  <c r="E13" i="2"/>
  <c r="E12" i="2"/>
  <c r="E8" i="2"/>
  <c r="E9" i="2"/>
  <c r="E19" i="2"/>
  <c r="E21" i="2"/>
  <c r="E25" i="2"/>
  <c r="E27" i="2"/>
  <c r="E28" i="2"/>
  <c r="E29" i="2"/>
  <c r="E60" i="2"/>
  <c r="E64" i="2"/>
  <c r="E65" i="2"/>
  <c r="E66" i="2"/>
  <c r="E67" i="2"/>
  <c r="E68" i="2"/>
  <c r="E10" i="2"/>
  <c r="B2" i="2"/>
  <c r="B2" i="1"/>
  <c r="E37" i="2" l="1"/>
  <c r="B8" i="3" s="1"/>
  <c r="E61" i="2"/>
  <c r="B11" i="3" s="1"/>
  <c r="E69" i="2"/>
  <c r="B12" i="3" s="1"/>
  <c r="C12" i="3"/>
  <c r="C8" i="3"/>
  <c r="C11" i="3"/>
  <c r="E18" i="1" l="1"/>
  <c r="E17" i="1"/>
  <c r="E19" i="1"/>
  <c r="E13" i="1"/>
  <c r="E12" i="1"/>
  <c r="E11" i="1"/>
  <c r="E10" i="1"/>
  <c r="E14" i="1" s="1"/>
  <c r="B13" i="3" s="1"/>
  <c r="E20" i="1" l="1"/>
  <c r="C14" i="3" s="1"/>
  <c r="C13" i="3"/>
  <c r="C15" i="3"/>
</calcChain>
</file>

<file path=xl/sharedStrings.xml><?xml version="1.0" encoding="utf-8"?>
<sst xmlns="http://schemas.openxmlformats.org/spreadsheetml/2006/main" count="205" uniqueCount="78">
  <si>
    <t>- Er dient voor alle subtotalen en totalen een bedrag ingevuld te zijn. Wanneer dit niet het geval is, is de inschrijving niet geldig.</t>
  </si>
  <si>
    <t xml:space="preserve">- De door u ingevulde tarieven zijn all-in en incl. alle overige kosten zoals voorrijkosten, reiskosten, kantoorkosten, offertekosten en dergelijke. </t>
  </si>
  <si>
    <t>- De door u ingevulde tarieven zijn excl. Btw en zijn vast gedurende de looptijd van de overeenkomst</t>
  </si>
  <si>
    <t>Prijzenblad Firewall / Netwerkproducten en diensten</t>
  </si>
  <si>
    <t>Naam inschrijver</t>
  </si>
  <si>
    <t>OMSCHRIJVING</t>
  </si>
  <si>
    <t>TOTAAL EXCL. BTW 1E JAAR</t>
  </si>
  <si>
    <t>TOTAAL EXCL. BTW 4 JAAR</t>
  </si>
  <si>
    <t>SUBTOTAAL INVESTERING HARDWARE</t>
  </si>
  <si>
    <t>SUBTOTAAL CONSULTANCY</t>
  </si>
  <si>
    <t>↑</t>
  </si>
  <si>
    <t xml:space="preserve">BESCHRIJVING VAN DE DOOR U GELEVERDE PRODUCT OF DIENST </t>
  </si>
  <si>
    <t>SOORT EENHEID (bijv. uur, stuk etc)</t>
  </si>
  <si>
    <t>TARIEF PER EENHEID EXCL. BTW</t>
  </si>
  <si>
    <t>TOTAAL EXCL. BTW</t>
  </si>
  <si>
    <t xml:space="preserve">INVESTERING HARDWARE </t>
  </si>
  <si>
    <t>FIREWALL LOCATIE TYPE 1</t>
  </si>
  <si>
    <t>Indien van toepassing, vul in' &lt;benoem hier merk, type etc.&gt;</t>
  </si>
  <si>
    <t>Stuk</t>
  </si>
  <si>
    <t>FIREWALL LOCATIE TYPE 4</t>
  </si>
  <si>
    <r>
      <rPr>
        <b/>
        <sz val="14"/>
        <rFont val="Calibri"/>
        <family val="2"/>
        <scheme val="minor"/>
      </rPr>
      <t>NAC</t>
    </r>
  </si>
  <si>
    <t>Jaar</t>
  </si>
  <si>
    <t>CONSULTANCY EN PROJECTEN</t>
  </si>
  <si>
    <t>Inzet consultant</t>
  </si>
  <si>
    <t>Uren</t>
  </si>
  <si>
    <t>Projectleider</t>
  </si>
  <si>
    <t>Senior engineer</t>
  </si>
  <si>
    <t>Engineer</t>
  </si>
  <si>
    <t>Service engineer</t>
  </si>
  <si>
    <t>SUBTOTAAL CONSULTANCY EN PROJECTEN</t>
  </si>
  <si>
    <t xml:space="preserve">BESCHRIJVING VAN DE DOOR U GELEVERDE DIENST </t>
  </si>
  <si>
    <t>AANTAL EENHEDEN</t>
  </si>
  <si>
    <t>Ontwerp</t>
  </si>
  <si>
    <t>Opleiding/Training</t>
  </si>
  <si>
    <t>Opleiding/Training netwerk</t>
  </si>
  <si>
    <t>Opleiding/Training firewall</t>
  </si>
  <si>
    <t>Opleiding/Training NAC</t>
  </si>
  <si>
    <t xml:space="preserve">BESCHRIJVING VAN DE DOOR U GELEVERDE PRODUCT </t>
  </si>
  <si>
    <t>Uur</t>
  </si>
  <si>
    <t>AANTAL EENHEDEN/
WEGING</t>
  </si>
  <si>
    <r>
      <rPr>
        <b/>
        <sz val="14"/>
        <color theme="1"/>
        <rFont val="Calibri"/>
        <family val="2"/>
        <scheme val="minor"/>
      </rPr>
      <t>CORE SWITCH</t>
    </r>
    <r>
      <rPr>
        <sz val="14"/>
        <color theme="1"/>
        <rFont val="Calibri"/>
        <family val="2"/>
        <scheme val="minor"/>
      </rPr>
      <t xml:space="preserve">
Totaal tarief inclusief alle verbindingscomponenten en toebehoren. (geef in 'tabblad 5 specificatie kosten Hardware' een specificatie van de toebehoren en een prijs per onderdeel) </t>
    </r>
  </si>
  <si>
    <r>
      <rPr>
        <b/>
        <sz val="14"/>
        <color theme="1"/>
        <rFont val="Calibri"/>
        <family val="2"/>
        <scheme val="minor"/>
      </rPr>
      <t>ACCESS SWITCHES</t>
    </r>
    <r>
      <rPr>
        <sz val="14"/>
        <color theme="1"/>
        <rFont val="Calibri"/>
        <family val="2"/>
        <scheme val="minor"/>
      </rPr>
      <t xml:space="preserve"> 
Totaal tarief inclusief alle verbindingscomponenten en toebehoren. (geef in 'tabblad 5 specificatie kosten Hardware' een specificatie van de toebehoren en een prijs per onderdeel)</t>
    </r>
  </si>
  <si>
    <r>
      <rPr>
        <b/>
        <sz val="14"/>
        <color theme="1"/>
        <rFont val="Calibri"/>
        <family val="2"/>
        <scheme val="minor"/>
      </rPr>
      <t>SERVER SWITCHES</t>
    </r>
    <r>
      <rPr>
        <sz val="14"/>
        <color theme="1"/>
        <rFont val="Calibri"/>
        <family val="2"/>
        <scheme val="minor"/>
      </rPr>
      <t xml:space="preserve">
Totaal tarief inclusief alle verbindingscomponenten en toebehoren. (geef in 'tabblad 5 specificatie kosten Hardware' een specificatie van de toebehoren en een prijs per onderdeel)</t>
    </r>
  </si>
  <si>
    <t>Persoon</t>
  </si>
  <si>
    <t>SUBTOTAAL OPLEIDING EN TRAINING</t>
  </si>
  <si>
    <t xml:space="preserve">TOTAALOVERZICHT </t>
  </si>
  <si>
    <t>SUBTOTAAL OPLEIDINGEN</t>
  </si>
  <si>
    <t>Deze cel wordt gebruikt als fictieve inschrijfsom voor het gunnen op waarde</t>
  </si>
  <si>
    <t>INSTRUCTIEBLAD</t>
  </si>
  <si>
    <t>ALGEMEEN</t>
  </si>
  <si>
    <t>- U vult de lichtblauwe cellen in (Daar waar staat: ''Indien van toepassing, vul in' &lt;benoem hier merk, type etc.&gt; ' Vult u de gevraagde informatie in.</t>
  </si>
  <si>
    <t>FICTIEVE TOTAAL PRIJS</t>
  </si>
  <si>
    <t>- Voor het gunnen op waarde wordt de fictieve totaal prijs excl. BTW uit tabblad 2 gebruikt.</t>
  </si>
  <si>
    <t>- Aantallen zijn een indicatie en weging, daar kunnen geen rechten aan ontleend worden.</t>
  </si>
  <si>
    <t>- Let op dat de formules in kolom E wel goed worden doorgerekend.</t>
  </si>
  <si>
    <t>- de gevraagde informatie en prijzen in tabblad 5 en 6 worden niet meegenomen in te fictieve totaal prijs.</t>
  </si>
  <si>
    <t>- Het kan zijn dat er teveel of te weinig regels per onderwerp staan. U mag regels leeg laten of toevoegen. U gebruikt hier zoveel regels als benodigd is om een volledige aanbieding te doen.</t>
  </si>
  <si>
    <t>- In het gunningscriterium 1 ‘conceptontwerp firewall en netwerkinfrastructuur’ vragen we inschrijver op basis van de informatie uit deze aanbesteding, zijn kennis en ervaring en inschatting van de huidige situatie een conceptontwerp te maken. Het prijzenblad is gebaseerd op dit realistisch concept ontwerp. Na gunning wordt dit ontwerp in combinatie met het prijzenblad in samenwerking met de gemeente verder uitgewerkt, aangepast en vastgesteld. Uitgangspunt hiervoor is het prijzenblad met de vastgestelde tarieven.</t>
  </si>
  <si>
    <t>- In het tabblad 3 ‘Hardware, beheer, overig’ wordt onder andere gevraagd naar de prijzen voor de hardware. Dit zijn de totaalprijzen voor bijvoorbeeld de desbetreffende switch. In het tabblad 5 ‘specificatie kosten’ vragen wij u deze prijzen te specificeren zodat de gemeente ziet hoe de prijzen zijn opgebouwd. Tabblad 5 ‘specificatie kosten’ wordt gebruikt ter specificatie en vaststelling van de gebruikte tarieven. Dit tabblad wordt niet apart beoordeeld. De hier genoemde tarieven zijn van toepassing voor de duur van de overeenkomst.</t>
  </si>
  <si>
    <t>- Tabblad 6. ‘Kosten Log appliance’ dient ingevuld te worden maar wordt niet meegenomen in de beoordeling. Dit tabblad is bedoeld om de tarieven vast te stellen.</t>
  </si>
  <si>
    <t>EXTRA INSTRUCTIE</t>
  </si>
  <si>
    <t>SPECIFICATIE KOSTEN VAN DE LOG APPLIANCE</t>
  </si>
  <si>
    <t>In te zetten functies tijdens implementatie en migratie fase netwerk en firewalls</t>
  </si>
  <si>
    <t>KOSTEN LICENTIES, SOFTWARE EN SUBSCRIBTIONS</t>
  </si>
  <si>
    <t>KOSTEN ONDERHOUD</t>
  </si>
  <si>
    <t>ONDERHOUD VOLGENS PVE</t>
  </si>
  <si>
    <t>SUBTOTAAL ONDERHOUD</t>
  </si>
  <si>
    <t>SOORT EENHEID (bijv.  stuk etc)</t>
  </si>
  <si>
    <t>SPECIFICATIE KOSTEN HARDWARE TOEBEHOREN EN PRIJZEN PER ONDERDEEL</t>
  </si>
  <si>
    <t>AANTAL EENHEDEN/WEGING</t>
  </si>
  <si>
    <t>SUBTOTAAL IMPLEMENTATIE EN MIGRATIEFASE</t>
  </si>
  <si>
    <t>LICENTIES PER JAAR</t>
  </si>
  <si>
    <t>LICENTIES PER 4 JAAR</t>
  </si>
  <si>
    <t>OVERIGE HARDWARE</t>
  </si>
  <si>
    <t>SUBTOTAAL LICENTIES 1 JAAR</t>
  </si>
  <si>
    <t>SBUTOTAAL LICENTIES 4 JAAR</t>
  </si>
  <si>
    <t>SUBTOTAAL LICENTIES PER JAAR</t>
  </si>
  <si>
    <t>SUBTOTAAL LICENTIES PER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</si>
</sst>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sz val="14"/>
      <color theme="1"/>
      <name val="Calibri"/>
      <family val="2"/>
      <scheme val="minor"/>
    </font>
    <font>
      <b/>
      <sz val="16"/>
      <color theme="1"/>
      <name val="Calibri"/>
      <family val="2"/>
      <scheme val="minor"/>
    </font>
    <font>
      <sz val="11"/>
      <color rgb="FFFF0000"/>
      <name val="Calibri"/>
      <family val="2"/>
      <scheme val="minor"/>
    </font>
    <font>
      <sz val="14"/>
      <name val="Calibri"/>
      <family val="2"/>
      <scheme val="minor"/>
    </font>
    <font>
      <b/>
      <sz val="14"/>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B9BE6"/>
        <bgColor indexed="64"/>
      </patternFill>
    </fill>
    <fill>
      <patternFill patternType="solid">
        <fgColor rgb="FFFFC0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00">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center" vertical="top" wrapText="1"/>
    </xf>
    <xf numFmtId="0" fontId="0" fillId="0" borderId="0" xfId="0" applyAlignment="1">
      <alignment horizontal="center" vertical="top" wrapText="1"/>
    </xf>
    <xf numFmtId="44" fontId="0" fillId="0" borderId="1" xfId="0" applyNumberFormat="1" applyBorder="1" applyAlignment="1">
      <alignment vertical="top" wrapText="1"/>
    </xf>
    <xf numFmtId="9" fontId="1" fillId="0" borderId="0" xfId="0" applyNumberFormat="1" applyFont="1" applyAlignment="1">
      <alignment horizontal="center" vertical="top" wrapText="1"/>
    </xf>
    <xf numFmtId="0" fontId="1" fillId="0" borderId="0" xfId="0" applyFont="1" applyAlignment="1">
      <alignment horizontal="center" vertical="top" wrapText="1"/>
    </xf>
    <xf numFmtId="44" fontId="0" fillId="0" borderId="0" xfId="0" applyNumberFormat="1" applyAlignment="1">
      <alignment vertical="top" wrapText="1"/>
    </xf>
    <xf numFmtId="44" fontId="4" fillId="0" borderId="0" xfId="0" applyNumberFormat="1" applyFont="1" applyAlignment="1">
      <alignment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3" fillId="3" borderId="1" xfId="0" applyFont="1" applyFill="1" applyBorder="1" applyAlignment="1">
      <alignment vertical="top" wrapText="1"/>
    </xf>
    <xf numFmtId="0" fontId="5" fillId="0" borderId="1" xfId="0" applyFont="1" applyBorder="1" applyAlignment="1">
      <alignment vertical="top" wrapText="1"/>
    </xf>
    <xf numFmtId="0" fontId="1" fillId="3" borderId="1" xfId="0" applyFont="1" applyFill="1" applyBorder="1" applyAlignment="1">
      <alignment horizontal="center" vertical="top" wrapText="1"/>
    </xf>
    <xf numFmtId="44" fontId="0" fillId="3" borderId="1" xfId="0" applyNumberFormat="1" applyFill="1" applyBorder="1" applyAlignment="1">
      <alignment vertical="top" wrapText="1"/>
    </xf>
    <xf numFmtId="0" fontId="3" fillId="4" borderId="1" xfId="0" applyFont="1" applyFill="1" applyBorder="1" applyAlignment="1">
      <alignment vertical="top" wrapText="1"/>
    </xf>
    <xf numFmtId="0" fontId="3" fillId="6" borderId="1" xfId="0" applyFont="1" applyFill="1" applyBorder="1" applyAlignment="1">
      <alignment vertical="top" wrapText="1"/>
    </xf>
    <xf numFmtId="0" fontId="3" fillId="7" borderId="1" xfId="0" applyFont="1"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horizontal="center" vertical="top" wrapText="1"/>
    </xf>
    <xf numFmtId="0" fontId="4" fillId="0" borderId="1" xfId="0" applyFont="1" applyBorder="1" applyAlignment="1">
      <alignment horizontal="center" vertical="top" wrapText="1"/>
    </xf>
    <xf numFmtId="44" fontId="0" fillId="0" borderId="1" xfId="0" applyNumberFormat="1" applyBorder="1" applyAlignment="1" applyProtection="1">
      <alignment vertical="top" wrapText="1"/>
      <protection locked="0"/>
    </xf>
    <xf numFmtId="0" fontId="6" fillId="0" borderId="0" xfId="0" applyFont="1" applyAlignment="1">
      <alignment vertical="top" wrapText="1"/>
    </xf>
    <xf numFmtId="44" fontId="6" fillId="0" borderId="0" xfId="0" applyNumberFormat="1" applyFont="1" applyAlignment="1">
      <alignment horizontal="left" vertical="top" wrapText="1"/>
    </xf>
    <xf numFmtId="44" fontId="0" fillId="0" borderId="1" xfId="0" applyNumberFormat="1" applyBorder="1"/>
    <xf numFmtId="44" fontId="0" fillId="5" borderId="1" xfId="0" applyNumberFormat="1" applyFill="1" applyBorder="1"/>
    <xf numFmtId="0" fontId="3" fillId="0" borderId="3" xfId="0" applyFont="1" applyBorder="1" applyAlignment="1">
      <alignment vertical="top" wrapText="1"/>
    </xf>
    <xf numFmtId="0" fontId="3" fillId="0" borderId="0" xfId="0" applyFont="1"/>
    <xf numFmtId="0" fontId="4" fillId="0" borderId="1" xfId="0" quotePrefix="1" applyFont="1" applyBorder="1" applyAlignment="1">
      <alignment vertical="top" wrapText="1"/>
    </xf>
    <xf numFmtId="0" fontId="4" fillId="0" borderId="3" xfId="0" quotePrefix="1" applyFont="1" applyBorder="1" applyAlignment="1">
      <alignment vertical="top" wrapText="1"/>
    </xf>
    <xf numFmtId="0" fontId="3" fillId="3" borderId="8" xfId="0" applyFont="1" applyFill="1" applyBorder="1" applyAlignment="1">
      <alignment vertical="top" wrapText="1"/>
    </xf>
    <xf numFmtId="0" fontId="1" fillId="3" borderId="8" xfId="0" applyFont="1" applyFill="1" applyBorder="1" applyAlignment="1">
      <alignment horizontal="center" vertical="top" wrapText="1"/>
    </xf>
    <xf numFmtId="0" fontId="4" fillId="0" borderId="5" xfId="0" applyFont="1" applyBorder="1" applyAlignment="1">
      <alignment horizontal="center" vertical="top" wrapText="1"/>
    </xf>
    <xf numFmtId="0" fontId="4" fillId="0" borderId="4" xfId="0" quotePrefix="1" applyFont="1" applyBorder="1" applyAlignment="1">
      <alignment vertical="top" wrapText="1"/>
    </xf>
    <xf numFmtId="0" fontId="0" fillId="0" borderId="0" xfId="0" applyAlignment="1">
      <alignment vertical="top"/>
    </xf>
    <xf numFmtId="44" fontId="0" fillId="7" borderId="1" xfId="0" applyNumberFormat="1" applyFill="1" applyBorder="1" applyAlignment="1" applyProtection="1">
      <alignment vertical="top" wrapText="1"/>
      <protection locked="0"/>
    </xf>
    <xf numFmtId="0" fontId="0" fillId="0" borderId="7" xfId="0" applyBorder="1" applyAlignment="1">
      <alignment vertical="top" wrapText="1"/>
    </xf>
    <xf numFmtId="44" fontId="0" fillId="0" borderId="5" xfId="0" applyNumberFormat="1" applyBorder="1" applyAlignment="1" applyProtection="1">
      <alignment vertical="top" wrapText="1"/>
      <protection locked="0"/>
    </xf>
    <xf numFmtId="0" fontId="3" fillId="0" borderId="3" xfId="0" quotePrefix="1" applyFont="1" applyBorder="1" applyAlignment="1">
      <alignment vertical="top" wrapText="1"/>
    </xf>
    <xf numFmtId="0" fontId="7" fillId="7" borderId="1" xfId="0" quotePrefix="1" applyFont="1" applyFill="1" applyBorder="1" applyAlignment="1">
      <alignment vertical="top" wrapText="1"/>
    </xf>
    <xf numFmtId="0" fontId="0" fillId="0" borderId="0" xfId="0" quotePrefix="1"/>
    <xf numFmtId="0" fontId="7" fillId="0" borderId="1" xfId="0" quotePrefix="1" applyFont="1" applyBorder="1" applyAlignment="1">
      <alignment vertical="top" wrapText="1"/>
    </xf>
    <xf numFmtId="0" fontId="7" fillId="7" borderId="3" xfId="0" quotePrefix="1" applyFont="1" applyFill="1" applyBorder="1" applyAlignment="1">
      <alignment vertical="top" wrapText="1"/>
    </xf>
    <xf numFmtId="0" fontId="0" fillId="0" borderId="5" xfId="0" applyBorder="1" applyAlignment="1">
      <alignment horizontal="center" vertical="top" wrapText="1"/>
    </xf>
    <xf numFmtId="0" fontId="0" fillId="0" borderId="10" xfId="0" applyBorder="1" applyAlignment="1">
      <alignment vertical="top" wrapText="1"/>
    </xf>
    <xf numFmtId="0" fontId="0" fillId="0" borderId="1" xfId="0" applyBorder="1" applyAlignment="1">
      <alignment vertical="top" wrapText="1"/>
    </xf>
    <xf numFmtId="0" fontId="3" fillId="8" borderId="1" xfId="0" applyFont="1" applyFill="1" applyBorder="1" applyAlignment="1">
      <alignment vertical="top" wrapText="1"/>
    </xf>
    <xf numFmtId="0" fontId="4" fillId="8" borderId="1" xfId="0" applyFont="1" applyFill="1" applyBorder="1" applyAlignment="1">
      <alignment vertical="top" wrapText="1"/>
    </xf>
    <xf numFmtId="44" fontId="0" fillId="8" borderId="1" xfId="0" applyNumberFormat="1" applyFill="1" applyBorder="1" applyAlignment="1" applyProtection="1">
      <alignment vertical="top" wrapText="1"/>
      <protection locked="0"/>
    </xf>
    <xf numFmtId="44" fontId="0" fillId="8" borderId="1" xfId="0" applyNumberFormat="1" applyFill="1" applyBorder="1" applyAlignment="1">
      <alignment vertical="top" wrapText="1"/>
    </xf>
    <xf numFmtId="0" fontId="0" fillId="8" borderId="1" xfId="0" applyFill="1" applyBorder="1" applyAlignment="1">
      <alignment vertical="top" wrapText="1"/>
    </xf>
    <xf numFmtId="0" fontId="7" fillId="0" borderId="1" xfId="0" applyFont="1" applyBorder="1" applyAlignment="1">
      <alignment vertical="top" wrapText="1"/>
    </xf>
    <xf numFmtId="0" fontId="3" fillId="0" borderId="1" xfId="0" applyFont="1" applyBorder="1" applyAlignment="1">
      <alignment vertical="top" wrapText="1"/>
    </xf>
    <xf numFmtId="0" fontId="0" fillId="7" borderId="1" xfId="0" applyFill="1" applyBorder="1" applyAlignment="1">
      <alignment vertical="top" wrapText="1"/>
    </xf>
    <xf numFmtId="0" fontId="0" fillId="7" borderId="1" xfId="0" applyFill="1" applyBorder="1" applyAlignment="1">
      <alignment horizontal="center" vertical="top" wrapText="1"/>
    </xf>
    <xf numFmtId="0" fontId="0" fillId="0" borderId="0" xfId="0" quotePrefix="1" applyAlignment="1">
      <alignment horizontal="left" vertical="top"/>
    </xf>
    <xf numFmtId="0" fontId="0" fillId="0" borderId="1" xfId="0" applyFill="1" applyBorder="1" applyAlignment="1">
      <alignment vertical="top" wrapText="1"/>
    </xf>
    <xf numFmtId="0" fontId="0" fillId="0" borderId="1" xfId="0" applyFill="1" applyBorder="1" applyAlignment="1">
      <alignment horizontal="center" vertical="top" wrapText="1"/>
    </xf>
    <xf numFmtId="0" fontId="1" fillId="8" borderId="1" xfId="0" applyFont="1" applyFill="1" applyBorder="1" applyAlignment="1">
      <alignment vertical="top" wrapText="1"/>
    </xf>
    <xf numFmtId="0" fontId="1" fillId="8" borderId="1" xfId="0" applyFont="1" applyFill="1" applyBorder="1" applyAlignment="1">
      <alignment horizontal="center" vertical="top" wrapText="1"/>
    </xf>
    <xf numFmtId="44" fontId="1" fillId="8" borderId="1" xfId="0" applyNumberFormat="1" applyFont="1"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center" vertical="top" wrapText="1"/>
    </xf>
    <xf numFmtId="0" fontId="1" fillId="0" borderId="1" xfId="0" applyFont="1" applyBorder="1"/>
    <xf numFmtId="0" fontId="0" fillId="0" borderId="0" xfId="0" quotePrefix="1" applyAlignment="1">
      <alignment vertical="top" wrapText="1"/>
    </xf>
    <xf numFmtId="0" fontId="0" fillId="0" borderId="0" xfId="0" quotePrefix="1" applyFont="1" applyAlignment="1">
      <alignment vertical="top" wrapText="1"/>
    </xf>
    <xf numFmtId="0" fontId="3" fillId="2" borderId="1" xfId="0" applyFont="1" applyFill="1" applyBorder="1"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top" wrapText="1"/>
    </xf>
    <xf numFmtId="44" fontId="1" fillId="2" borderId="1" xfId="0" applyNumberFormat="1" applyFont="1" applyFill="1" applyBorder="1" applyAlignment="1">
      <alignment vertical="top" wrapText="1"/>
    </xf>
    <xf numFmtId="0" fontId="3" fillId="9" borderId="1" xfId="0" applyFont="1" applyFill="1" applyBorder="1" applyAlignment="1">
      <alignment vertical="top" wrapText="1"/>
    </xf>
    <xf numFmtId="0" fontId="0" fillId="9" borderId="1" xfId="0" applyFill="1" applyBorder="1" applyAlignment="1">
      <alignment vertical="top" wrapText="1"/>
    </xf>
    <xf numFmtId="44" fontId="0" fillId="9" borderId="1" xfId="0" applyNumberFormat="1" applyFill="1" applyBorder="1" applyAlignment="1">
      <alignment vertical="top" wrapText="1"/>
    </xf>
    <xf numFmtId="0" fontId="4" fillId="9" borderId="1" xfId="0" applyFont="1" applyFill="1" applyBorder="1" applyAlignment="1">
      <alignment vertical="top" wrapText="1"/>
    </xf>
    <xf numFmtId="44" fontId="0" fillId="9" borderId="1" xfId="0" applyNumberFormat="1" applyFill="1" applyBorder="1" applyAlignment="1" applyProtection="1">
      <alignment vertical="top" wrapText="1"/>
      <protection locked="0"/>
    </xf>
    <xf numFmtId="0" fontId="7" fillId="7" borderId="3" xfId="0" quotePrefix="1" applyFont="1" applyFill="1" applyBorder="1" applyAlignment="1" applyProtection="1">
      <alignment vertical="top" wrapText="1"/>
      <protection locked="0"/>
    </xf>
    <xf numFmtId="0" fontId="4" fillId="7" borderId="9" xfId="0" applyFont="1" applyFill="1" applyBorder="1" applyAlignment="1" applyProtection="1">
      <alignment horizontal="center" vertical="top" wrapText="1"/>
      <protection locked="0"/>
    </xf>
    <xf numFmtId="0" fontId="4" fillId="7" borderId="2" xfId="0" quotePrefix="1" applyFont="1" applyFill="1" applyBorder="1" applyAlignment="1" applyProtection="1">
      <alignment vertical="top" wrapText="1"/>
      <protection locked="0"/>
    </xf>
    <xf numFmtId="0" fontId="4" fillId="7" borderId="5" xfId="0" applyFont="1" applyFill="1" applyBorder="1" applyAlignment="1" applyProtection="1">
      <alignment horizontal="center" vertical="top" wrapText="1"/>
      <protection locked="0"/>
    </xf>
    <xf numFmtId="0" fontId="7" fillId="7" borderId="1" xfId="0" quotePrefix="1" applyFont="1" applyFill="1" applyBorder="1" applyAlignment="1" applyProtection="1">
      <alignment vertical="top" wrapText="1"/>
      <protection locked="0"/>
    </xf>
    <xf numFmtId="0" fontId="4" fillId="7" borderId="1" xfId="0" applyFont="1" applyFill="1" applyBorder="1" applyAlignment="1" applyProtection="1">
      <alignment vertical="top" wrapText="1"/>
      <protection locked="0"/>
    </xf>
    <xf numFmtId="44" fontId="6" fillId="0" borderId="0" xfId="0" applyNumberFormat="1" applyFont="1" applyAlignment="1">
      <alignment horizontal="left" vertical="top" wrapText="1"/>
    </xf>
    <xf numFmtId="0" fontId="0" fillId="0" borderId="0" xfId="0" quotePrefix="1" applyAlignment="1">
      <alignment horizontal="left" vertical="top"/>
    </xf>
    <xf numFmtId="0" fontId="5" fillId="0" borderId="2" xfId="0" applyFont="1" applyBorder="1" applyAlignment="1">
      <alignment horizontal="center" vertical="top" wrapText="1"/>
    </xf>
    <xf numFmtId="0" fontId="5" fillId="7" borderId="3" xfId="0" applyFont="1" applyFill="1" applyBorder="1" applyAlignment="1" applyProtection="1">
      <alignment horizontal="center" vertical="top" wrapText="1"/>
      <protection locked="0"/>
    </xf>
    <xf numFmtId="0" fontId="5" fillId="7" borderId="4" xfId="0" applyFont="1" applyFill="1" applyBorder="1" applyAlignment="1" applyProtection="1">
      <alignment horizontal="center" vertical="top" wrapText="1"/>
      <protection locked="0"/>
    </xf>
    <xf numFmtId="0" fontId="5" fillId="7" borderId="5" xfId="0" applyFont="1" applyFill="1" applyBorder="1" applyAlignment="1" applyProtection="1">
      <alignment horizontal="center" vertical="top" wrapText="1"/>
      <protection locked="0"/>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44" fontId="6" fillId="0" borderId="6" xfId="0" applyNumberFormat="1" applyFont="1" applyBorder="1" applyAlignment="1">
      <alignment horizontal="left" vertical="top" wrapText="1"/>
    </xf>
    <xf numFmtId="44" fontId="6" fillId="0" borderId="0" xfId="0" applyNumberFormat="1" applyFont="1" applyAlignment="1">
      <alignment horizontal="left" vertical="top" wrapText="1"/>
    </xf>
    <xf numFmtId="0" fontId="8" fillId="10" borderId="1" xfId="0" quotePrefix="1" applyFont="1" applyFill="1" applyBorder="1" applyAlignment="1">
      <alignment vertical="top" wrapText="1"/>
    </xf>
    <xf numFmtId="0" fontId="3" fillId="10" borderId="3" xfId="0" applyFont="1" applyFill="1" applyBorder="1" applyAlignment="1">
      <alignment vertical="top" wrapText="1"/>
    </xf>
    <xf numFmtId="44" fontId="0" fillId="10" borderId="1" xfId="0" applyNumberFormat="1" applyFill="1" applyBorder="1"/>
    <xf numFmtId="0" fontId="8" fillId="10" borderId="1" xfId="0" applyFont="1" applyFill="1" applyBorder="1" applyAlignment="1">
      <alignment vertical="top" wrapText="1"/>
    </xf>
    <xf numFmtId="44" fontId="1" fillId="8" borderId="1" xfId="0" applyNumberFormat="1" applyFont="1" applyFill="1" applyBorder="1" applyAlignment="1" applyProtection="1">
      <alignment vertical="top" wrapText="1"/>
    </xf>
    <xf numFmtId="44" fontId="1" fillId="2" borderId="1" xfId="0" applyNumberFormat="1" applyFont="1" applyFill="1" applyBorder="1" applyAlignment="1" applyProtection="1">
      <alignment vertical="top" wrapText="1"/>
    </xf>
    <xf numFmtId="44" fontId="0" fillId="3" borderId="1" xfId="0" applyNumberFormat="1" applyFill="1" applyBorder="1" applyAlignment="1" applyProtection="1">
      <alignment vertical="top" wrapText="1"/>
    </xf>
  </cellXfs>
  <cellStyles count="1">
    <cellStyle name="Standaard" xfId="0" builtinId="0"/>
  </cellStyles>
  <dxfs count="0"/>
  <tableStyles count="0" defaultTableStyle="TableStyleMedium2" defaultPivotStyle="PivotStyleLight16"/>
  <colors>
    <mruColors>
      <color rgb="FFFB9BE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575A9-4E07-4B7C-9BC1-EF5C3E03E7FF}">
  <dimension ref="B1:E18"/>
  <sheetViews>
    <sheetView tabSelected="1" workbookViewId="0">
      <selection activeCell="C16" sqref="C16"/>
    </sheetView>
  </sheetViews>
  <sheetFormatPr defaultRowHeight="15" x14ac:dyDescent="0.25"/>
  <cols>
    <col min="2" max="2" width="124.85546875" customWidth="1"/>
  </cols>
  <sheetData>
    <row r="1" spans="2:5" ht="18.75" x14ac:dyDescent="0.3">
      <c r="B1" s="28" t="s">
        <v>48</v>
      </c>
    </row>
    <row r="3" spans="2:5" ht="18.75" x14ac:dyDescent="0.3">
      <c r="B3" s="28" t="s">
        <v>49</v>
      </c>
    </row>
    <row r="4" spans="2:5" x14ac:dyDescent="0.25">
      <c r="B4" s="83" t="s">
        <v>50</v>
      </c>
      <c r="C4" s="83"/>
      <c r="D4" s="83"/>
      <c r="E4" s="83"/>
    </row>
    <row r="5" spans="2:5" ht="30" x14ac:dyDescent="0.25">
      <c r="B5" s="65" t="s">
        <v>56</v>
      </c>
      <c r="C5" s="56"/>
      <c r="D5" s="56"/>
      <c r="E5" s="56"/>
    </row>
    <row r="6" spans="2:5" x14ac:dyDescent="0.25">
      <c r="B6" s="41" t="s">
        <v>54</v>
      </c>
      <c r="C6" s="56"/>
      <c r="D6" s="56"/>
      <c r="E6" s="56"/>
    </row>
    <row r="7" spans="2:5" x14ac:dyDescent="0.25">
      <c r="B7" s="83" t="s">
        <v>0</v>
      </c>
      <c r="C7" s="83"/>
      <c r="D7" s="83"/>
      <c r="E7" s="35"/>
    </row>
    <row r="8" spans="2:5" x14ac:dyDescent="0.25">
      <c r="B8" s="83" t="s">
        <v>1</v>
      </c>
      <c r="C8" s="83"/>
      <c r="D8" s="83"/>
      <c r="E8" s="35"/>
    </row>
    <row r="9" spans="2:5" x14ac:dyDescent="0.25">
      <c r="B9" s="83" t="s">
        <v>2</v>
      </c>
      <c r="C9" s="83"/>
      <c r="D9" s="83"/>
      <c r="E9" s="35"/>
    </row>
    <row r="10" spans="2:5" x14ac:dyDescent="0.25">
      <c r="B10" s="83" t="s">
        <v>52</v>
      </c>
      <c r="C10" s="83"/>
      <c r="D10" s="83"/>
      <c r="E10" s="35"/>
    </row>
    <row r="11" spans="2:5" x14ac:dyDescent="0.25">
      <c r="B11" s="83" t="s">
        <v>53</v>
      </c>
      <c r="C11" s="83"/>
      <c r="D11" s="83"/>
      <c r="E11" s="35"/>
    </row>
    <row r="12" spans="2:5" x14ac:dyDescent="0.25">
      <c r="B12" s="41"/>
    </row>
    <row r="14" spans="2:5" ht="18.75" x14ac:dyDescent="0.3">
      <c r="B14" s="28" t="s">
        <v>60</v>
      </c>
    </row>
    <row r="15" spans="2:5" x14ac:dyDescent="0.25">
      <c r="B15" s="41" t="s">
        <v>55</v>
      </c>
    </row>
    <row r="16" spans="2:5" ht="60" x14ac:dyDescent="0.25">
      <c r="B16" s="65" t="s">
        <v>57</v>
      </c>
    </row>
    <row r="17" spans="2:5" ht="75" x14ac:dyDescent="0.25">
      <c r="B17" s="65" t="s">
        <v>58</v>
      </c>
    </row>
    <row r="18" spans="2:5" ht="30" x14ac:dyDescent="0.25">
      <c r="B18" s="66" t="s">
        <v>59</v>
      </c>
      <c r="C18" s="1"/>
      <c r="D18" s="4"/>
      <c r="E18" s="2"/>
    </row>
  </sheetData>
  <mergeCells count="6">
    <mergeCell ref="B10:D10"/>
    <mergeCell ref="B11:D11"/>
    <mergeCell ref="B8:D8"/>
    <mergeCell ref="B4:E4"/>
    <mergeCell ref="B7:D7"/>
    <mergeCell ref="B9:D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0DD6-EA54-4FFE-88EC-E8F730561238}">
  <dimension ref="A1:E18"/>
  <sheetViews>
    <sheetView workbookViewId="0">
      <selection activeCell="C6" sqref="C6"/>
    </sheetView>
  </sheetViews>
  <sheetFormatPr defaultRowHeight="15" x14ac:dyDescent="0.25"/>
  <cols>
    <col min="1" max="1" width="64.7109375" customWidth="1"/>
    <col min="2" max="2" width="27.28515625" customWidth="1"/>
    <col min="3" max="3" width="26.42578125" customWidth="1"/>
  </cols>
  <sheetData>
    <row r="1" spans="1:5" ht="21" x14ac:dyDescent="0.25">
      <c r="A1" s="84" t="s">
        <v>3</v>
      </c>
      <c r="B1" s="84"/>
      <c r="C1" s="84"/>
      <c r="D1" s="84"/>
      <c r="E1" s="84"/>
    </row>
    <row r="2" spans="1:5" ht="21" x14ac:dyDescent="0.25">
      <c r="A2" s="13" t="s">
        <v>4</v>
      </c>
      <c r="B2" s="85"/>
      <c r="C2" s="86"/>
      <c r="D2" s="86"/>
      <c r="E2" s="87"/>
    </row>
    <row r="4" spans="1:5" ht="15" customHeight="1" x14ac:dyDescent="0.25"/>
    <row r="5" spans="1:5" ht="15" customHeight="1" x14ac:dyDescent="0.3">
      <c r="A5" s="28" t="s">
        <v>45</v>
      </c>
    </row>
    <row r="7" spans="1:5" ht="18.75" x14ac:dyDescent="0.25">
      <c r="A7" s="27" t="s">
        <v>5</v>
      </c>
      <c r="B7" s="64" t="s">
        <v>6</v>
      </c>
      <c r="C7" s="64" t="s">
        <v>7</v>
      </c>
    </row>
    <row r="8" spans="1:5" ht="18.75" x14ac:dyDescent="0.25">
      <c r="A8" s="27" t="s">
        <v>8</v>
      </c>
      <c r="B8" s="25">
        <f>'3. Hardware, onderhoud, overig'!E37</f>
        <v>0</v>
      </c>
      <c r="C8" s="25">
        <f>B8</f>
        <v>0</v>
      </c>
    </row>
    <row r="9" spans="1:5" ht="18.75" x14ac:dyDescent="0.25">
      <c r="A9" s="94" t="s">
        <v>74</v>
      </c>
      <c r="B9" s="25">
        <f>'3. Hardware, onderhoud, overig'!E48</f>
        <v>0</v>
      </c>
      <c r="C9" s="95">
        <f>B9*4</f>
        <v>0</v>
      </c>
    </row>
    <row r="10" spans="1:5" ht="18.75" x14ac:dyDescent="0.25">
      <c r="A10" s="94" t="s">
        <v>75</v>
      </c>
      <c r="B10" s="25">
        <f>'3. Hardware, onderhoud, overig'!E57</f>
        <v>0</v>
      </c>
      <c r="C10" s="95">
        <f>B10</f>
        <v>0</v>
      </c>
    </row>
    <row r="11" spans="1:5" ht="18.75" x14ac:dyDescent="0.25">
      <c r="A11" s="27" t="s">
        <v>66</v>
      </c>
      <c r="B11" s="25">
        <f>'3. Hardware, onderhoud, overig'!E61</f>
        <v>0</v>
      </c>
      <c r="C11" s="25">
        <f>B11*4</f>
        <v>0</v>
      </c>
    </row>
    <row r="12" spans="1:5" ht="18.75" x14ac:dyDescent="0.25">
      <c r="A12" s="27" t="s">
        <v>9</v>
      </c>
      <c r="B12" s="25">
        <f>'3. Hardware, onderhoud, overig'!E69</f>
        <v>0</v>
      </c>
      <c r="C12" s="25">
        <f>B12*4</f>
        <v>0</v>
      </c>
    </row>
    <row r="13" spans="1:5" ht="18.75" x14ac:dyDescent="0.25">
      <c r="A13" s="27" t="s">
        <v>70</v>
      </c>
      <c r="B13" s="25">
        <f>'4. Implementatie en migratie'!E14</f>
        <v>0</v>
      </c>
      <c r="C13" s="25">
        <f>B13</f>
        <v>0</v>
      </c>
    </row>
    <row r="14" spans="1:5" ht="18.75" x14ac:dyDescent="0.25">
      <c r="A14" s="27" t="s">
        <v>46</v>
      </c>
      <c r="B14" s="25">
        <f>'4. Implementatie en migratie'!E20</f>
        <v>0</v>
      </c>
      <c r="C14" s="25">
        <f>B14</f>
        <v>0</v>
      </c>
    </row>
    <row r="15" spans="1:5" ht="18.75" x14ac:dyDescent="0.25">
      <c r="A15" s="27" t="s">
        <v>51</v>
      </c>
      <c r="B15" s="25"/>
      <c r="C15" s="26">
        <f>SUM(C8:C14)</f>
        <v>0</v>
      </c>
    </row>
    <row r="17" spans="3:3" x14ac:dyDescent="0.25">
      <c r="C17" s="3" t="s">
        <v>10</v>
      </c>
    </row>
    <row r="18" spans="3:3" ht="45" x14ac:dyDescent="0.25">
      <c r="C18" s="2" t="s">
        <v>47</v>
      </c>
    </row>
  </sheetData>
  <sheetProtection algorithmName="SHA-512" hashValue="sQXshV/BbVxNc1hPWikehkgo5P9ayKcDnVJe4KwCLeBW2O7LWFVHmzZqw7IBRdG4PDu/Bi9GWHevKxNwjklgog==" saltValue="QhN+/Av8rsYY0SB4iz8PsA==" spinCount="100000" sheet="1" objects="1" scenarios="1"/>
  <mergeCells count="2">
    <mergeCell ref="A1:E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26693-8B85-4F66-BB88-A5466F4E6744}">
  <dimension ref="A1:P71"/>
  <sheetViews>
    <sheetView topLeftCell="A32" zoomScale="85" zoomScaleNormal="85" workbookViewId="0">
      <selection activeCell="I49" sqref="I49"/>
    </sheetView>
  </sheetViews>
  <sheetFormatPr defaultColWidth="8.85546875" defaultRowHeight="15" x14ac:dyDescent="0.25"/>
  <cols>
    <col min="1" max="1" width="73.7109375" style="2" customWidth="1"/>
    <col min="2" max="2" width="23" style="2" customWidth="1"/>
    <col min="3" max="3" width="17.7109375" style="4" customWidth="1"/>
    <col min="4" max="4" width="22.7109375" style="2" customWidth="1"/>
    <col min="5" max="5" width="18.28515625" style="2" customWidth="1"/>
    <col min="6" max="6" width="4.140625" style="2" customWidth="1"/>
    <col min="7" max="16384" width="8.85546875" style="2"/>
  </cols>
  <sheetData>
    <row r="1" spans="1:7" ht="42" customHeight="1" x14ac:dyDescent="0.25">
      <c r="A1" s="84" t="s">
        <v>3</v>
      </c>
      <c r="B1" s="84"/>
      <c r="C1" s="84"/>
      <c r="D1" s="84"/>
      <c r="E1" s="84"/>
    </row>
    <row r="2" spans="1:7" ht="21" x14ac:dyDescent="0.25">
      <c r="A2" s="13" t="s">
        <v>4</v>
      </c>
      <c r="B2" s="88">
        <f>'2. Totaal'!B2</f>
        <v>0</v>
      </c>
      <c r="C2" s="89"/>
      <c r="D2" s="89"/>
      <c r="E2" s="90"/>
    </row>
    <row r="3" spans="1:7" x14ac:dyDescent="0.25">
      <c r="A3" s="1"/>
      <c r="B3" s="1"/>
    </row>
    <row r="4" spans="1:7" x14ac:dyDescent="0.25">
      <c r="A4" s="3"/>
      <c r="B4" s="3"/>
      <c r="C4" s="3"/>
      <c r="D4" s="3"/>
      <c r="F4" s="6"/>
    </row>
    <row r="5" spans="1:7" ht="54" customHeight="1" x14ac:dyDescent="0.25">
      <c r="A5" s="16" t="s">
        <v>11</v>
      </c>
      <c r="B5" s="16" t="s">
        <v>12</v>
      </c>
      <c r="C5" s="16" t="s">
        <v>39</v>
      </c>
      <c r="D5" s="16" t="s">
        <v>13</v>
      </c>
      <c r="E5" s="16" t="s">
        <v>14</v>
      </c>
      <c r="F5" s="7"/>
      <c r="G5" s="23"/>
    </row>
    <row r="6" spans="1:7" ht="18.75" x14ac:dyDescent="0.25">
      <c r="A6" s="12" t="s">
        <v>15</v>
      </c>
      <c r="B6" s="31"/>
      <c r="C6" s="32"/>
      <c r="D6" s="14"/>
      <c r="E6" s="15"/>
      <c r="F6" s="7"/>
    </row>
    <row r="7" spans="1:7" ht="18.75" x14ac:dyDescent="0.25">
      <c r="A7" s="39" t="s">
        <v>16</v>
      </c>
      <c r="B7" s="45"/>
      <c r="C7" s="37"/>
      <c r="D7" s="38"/>
      <c r="E7" s="5"/>
      <c r="F7" s="8"/>
    </row>
    <row r="8" spans="1:7" ht="18.75" x14ac:dyDescent="0.25">
      <c r="A8" s="76" t="s">
        <v>17</v>
      </c>
      <c r="B8" s="19" t="s">
        <v>18</v>
      </c>
      <c r="C8" s="77"/>
      <c r="D8" s="36">
        <v>0</v>
      </c>
      <c r="E8" s="5">
        <f t="shared" ref="E8:E9" si="0">C8*D8</f>
        <v>0</v>
      </c>
      <c r="F8" s="8"/>
    </row>
    <row r="9" spans="1:7" ht="18.75" x14ac:dyDescent="0.25">
      <c r="A9" s="76" t="s">
        <v>17</v>
      </c>
      <c r="B9" s="19" t="s">
        <v>18</v>
      </c>
      <c r="C9" s="77"/>
      <c r="D9" s="36">
        <v>0</v>
      </c>
      <c r="E9" s="5">
        <f t="shared" si="0"/>
        <v>0</v>
      </c>
      <c r="F9" s="8"/>
    </row>
    <row r="10" spans="1:7" ht="18.75" x14ac:dyDescent="0.25">
      <c r="A10" s="76" t="s">
        <v>17</v>
      </c>
      <c r="B10" s="19" t="s">
        <v>18</v>
      </c>
      <c r="C10" s="77"/>
      <c r="D10" s="36">
        <v>0</v>
      </c>
      <c r="E10" s="5">
        <f>C10*D10</f>
        <v>0</v>
      </c>
      <c r="F10" s="8"/>
    </row>
    <row r="11" spans="1:7" ht="18.75" x14ac:dyDescent="0.25">
      <c r="A11" s="39" t="s">
        <v>19</v>
      </c>
      <c r="B11" s="29"/>
      <c r="C11" s="34"/>
      <c r="D11" s="30"/>
      <c r="E11" s="5"/>
      <c r="F11" s="8"/>
    </row>
    <row r="12" spans="1:7" ht="18.75" x14ac:dyDescent="0.25">
      <c r="A12" s="76" t="s">
        <v>17</v>
      </c>
      <c r="B12" s="19" t="s">
        <v>18</v>
      </c>
      <c r="C12" s="78"/>
      <c r="D12" s="36">
        <v>0</v>
      </c>
      <c r="E12" s="5">
        <f t="shared" ref="E12:E14" si="1">C12*D12</f>
        <v>0</v>
      </c>
      <c r="F12" s="8"/>
    </row>
    <row r="13" spans="1:7" ht="18.75" x14ac:dyDescent="0.25">
      <c r="A13" s="76" t="s">
        <v>17</v>
      </c>
      <c r="B13" s="19" t="s">
        <v>18</v>
      </c>
      <c r="C13" s="78"/>
      <c r="D13" s="36">
        <v>0</v>
      </c>
      <c r="E13" s="5">
        <f t="shared" si="1"/>
        <v>0</v>
      </c>
      <c r="F13" s="8"/>
    </row>
    <row r="14" spans="1:7" ht="18.75" x14ac:dyDescent="0.25">
      <c r="A14" s="76" t="s">
        <v>17</v>
      </c>
      <c r="B14" s="19" t="s">
        <v>18</v>
      </c>
      <c r="C14" s="77"/>
      <c r="D14" s="36">
        <v>0</v>
      </c>
      <c r="E14" s="5">
        <f t="shared" si="1"/>
        <v>0</v>
      </c>
      <c r="F14" s="8"/>
    </row>
    <row r="15" spans="1:7" ht="75" x14ac:dyDescent="0.25">
      <c r="A15" s="30" t="s">
        <v>40</v>
      </c>
      <c r="B15" s="46"/>
      <c r="C15" s="33"/>
      <c r="D15" s="22"/>
      <c r="E15" s="5"/>
      <c r="F15" s="8"/>
    </row>
    <row r="16" spans="1:7" ht="18.75" x14ac:dyDescent="0.25">
      <c r="A16" s="76" t="s">
        <v>17</v>
      </c>
      <c r="B16" s="19" t="s">
        <v>18</v>
      </c>
      <c r="C16" s="79"/>
      <c r="D16" s="36">
        <v>0</v>
      </c>
      <c r="E16" s="5">
        <f t="shared" ref="E16:E68" si="2">C16*D16</f>
        <v>0</v>
      </c>
      <c r="F16" s="8"/>
    </row>
    <row r="17" spans="1:16" ht="18.75" x14ac:dyDescent="0.25">
      <c r="A17" s="76" t="s">
        <v>17</v>
      </c>
      <c r="B17" s="19" t="s">
        <v>18</v>
      </c>
      <c r="C17" s="79"/>
      <c r="D17" s="36">
        <v>0</v>
      </c>
      <c r="E17" s="5">
        <f t="shared" si="2"/>
        <v>0</v>
      </c>
      <c r="F17" s="8"/>
    </row>
    <row r="18" spans="1:16" ht="18.75" x14ac:dyDescent="0.25">
      <c r="A18" s="76" t="s">
        <v>17</v>
      </c>
      <c r="B18" s="19" t="s">
        <v>18</v>
      </c>
      <c r="C18" s="79"/>
      <c r="D18" s="36">
        <v>0</v>
      </c>
      <c r="E18" s="5">
        <f t="shared" si="2"/>
        <v>0</v>
      </c>
      <c r="F18" s="8"/>
    </row>
    <row r="19" spans="1:16" ht="18.75" x14ac:dyDescent="0.25">
      <c r="A19" s="76" t="s">
        <v>17</v>
      </c>
      <c r="B19" s="19" t="s">
        <v>18</v>
      </c>
      <c r="C19" s="79"/>
      <c r="D19" s="36">
        <v>0</v>
      </c>
      <c r="E19" s="5">
        <f t="shared" si="2"/>
        <v>0</v>
      </c>
      <c r="F19" s="8"/>
    </row>
    <row r="20" spans="1:16" ht="75" x14ac:dyDescent="0.25">
      <c r="A20" s="30" t="s">
        <v>41</v>
      </c>
      <c r="B20" s="19"/>
      <c r="C20" s="44"/>
      <c r="D20" s="22"/>
      <c r="E20" s="5"/>
      <c r="F20" s="91"/>
      <c r="G20" s="92"/>
      <c r="H20" s="92"/>
      <c r="I20" s="92"/>
      <c r="J20" s="92"/>
      <c r="K20" s="92"/>
      <c r="L20" s="92"/>
      <c r="M20" s="92"/>
      <c r="N20" s="11"/>
      <c r="O20" s="11"/>
      <c r="P20" s="11"/>
    </row>
    <row r="21" spans="1:16" ht="18.75" x14ac:dyDescent="0.25">
      <c r="A21" s="76" t="s">
        <v>17</v>
      </c>
      <c r="B21" s="19" t="s">
        <v>18</v>
      </c>
      <c r="C21" s="79"/>
      <c r="D21" s="36">
        <v>0</v>
      </c>
      <c r="E21" s="5">
        <f t="shared" si="2"/>
        <v>0</v>
      </c>
      <c r="F21" s="24"/>
      <c r="G21" s="24"/>
      <c r="H21" s="24"/>
      <c r="I21" s="24"/>
      <c r="J21" s="24"/>
      <c r="K21" s="24"/>
      <c r="L21" s="24"/>
      <c r="M21" s="24"/>
      <c r="N21" s="11"/>
      <c r="O21" s="11"/>
      <c r="P21" s="11"/>
    </row>
    <row r="22" spans="1:16" ht="18.75" x14ac:dyDescent="0.25">
      <c r="A22" s="76" t="s">
        <v>17</v>
      </c>
      <c r="B22" s="19" t="s">
        <v>18</v>
      </c>
      <c r="C22" s="79"/>
      <c r="D22" s="36">
        <v>0</v>
      </c>
      <c r="E22" s="5">
        <f t="shared" si="2"/>
        <v>0</v>
      </c>
      <c r="F22" s="24"/>
      <c r="G22" s="24"/>
      <c r="H22" s="24"/>
      <c r="I22" s="24"/>
      <c r="J22" s="24"/>
      <c r="K22" s="24"/>
      <c r="L22" s="24"/>
      <c r="M22" s="24"/>
      <c r="N22" s="11"/>
      <c r="O22" s="11"/>
      <c r="P22" s="11"/>
    </row>
    <row r="23" spans="1:16" ht="18.75" x14ac:dyDescent="0.25">
      <c r="A23" s="76" t="s">
        <v>17</v>
      </c>
      <c r="B23" s="19" t="s">
        <v>18</v>
      </c>
      <c r="C23" s="79"/>
      <c r="D23" s="36">
        <v>0</v>
      </c>
      <c r="E23" s="5">
        <f t="shared" si="2"/>
        <v>0</v>
      </c>
      <c r="F23" s="24"/>
      <c r="G23" s="24"/>
      <c r="H23" s="24"/>
      <c r="I23" s="24"/>
      <c r="J23" s="24"/>
      <c r="K23" s="24"/>
      <c r="L23" s="24"/>
      <c r="M23" s="24"/>
      <c r="N23" s="11"/>
      <c r="O23" s="11"/>
      <c r="P23" s="11"/>
    </row>
    <row r="24" spans="1:16" ht="18.75" x14ac:dyDescent="0.25">
      <c r="A24" s="76" t="s">
        <v>17</v>
      </c>
      <c r="B24" s="19" t="s">
        <v>18</v>
      </c>
      <c r="C24" s="79"/>
      <c r="D24" s="36">
        <v>0</v>
      </c>
      <c r="E24" s="5">
        <f t="shared" si="2"/>
        <v>0</v>
      </c>
      <c r="F24" s="24"/>
      <c r="G24" s="24"/>
      <c r="H24" s="24"/>
      <c r="I24" s="24"/>
      <c r="J24" s="24"/>
      <c r="K24" s="24"/>
      <c r="L24" s="24"/>
      <c r="M24" s="24"/>
      <c r="N24" s="11"/>
      <c r="O24" s="11"/>
      <c r="P24" s="11"/>
    </row>
    <row r="25" spans="1:16" ht="18.75" x14ac:dyDescent="0.25">
      <c r="A25" s="80" t="s">
        <v>17</v>
      </c>
      <c r="B25" s="19" t="s">
        <v>18</v>
      </c>
      <c r="C25" s="79"/>
      <c r="D25" s="36">
        <v>0</v>
      </c>
      <c r="E25" s="5">
        <f t="shared" si="2"/>
        <v>0</v>
      </c>
      <c r="F25" s="24"/>
      <c r="G25" s="24"/>
      <c r="H25" s="24"/>
      <c r="I25" s="24"/>
      <c r="J25" s="24"/>
      <c r="K25" s="24"/>
      <c r="L25" s="24"/>
      <c r="M25" s="24"/>
      <c r="N25" s="11"/>
      <c r="O25" s="11"/>
      <c r="P25" s="11"/>
    </row>
    <row r="26" spans="1:16" ht="75" x14ac:dyDescent="0.25">
      <c r="A26" s="29" t="s">
        <v>42</v>
      </c>
      <c r="B26" s="29"/>
      <c r="C26" s="29"/>
      <c r="D26" s="29"/>
      <c r="E26" s="5"/>
      <c r="F26" s="24"/>
      <c r="G26" s="24"/>
      <c r="H26" s="24"/>
      <c r="I26" s="24"/>
      <c r="J26" s="24"/>
      <c r="K26" s="24"/>
      <c r="L26" s="24"/>
      <c r="M26" s="24"/>
      <c r="N26" s="11"/>
      <c r="O26" s="11"/>
      <c r="P26" s="11"/>
    </row>
    <row r="27" spans="1:16" ht="18.75" x14ac:dyDescent="0.25">
      <c r="A27" s="80" t="s">
        <v>17</v>
      </c>
      <c r="B27" s="19" t="s">
        <v>18</v>
      </c>
      <c r="C27" s="79"/>
      <c r="D27" s="36">
        <v>0</v>
      </c>
      <c r="E27" s="5">
        <f t="shared" si="2"/>
        <v>0</v>
      </c>
      <c r="F27" s="24"/>
      <c r="G27" s="24"/>
      <c r="H27" s="24"/>
      <c r="I27" s="24"/>
      <c r="J27" s="24"/>
      <c r="K27" s="24"/>
      <c r="L27" s="24"/>
      <c r="M27" s="24"/>
      <c r="N27" s="11"/>
      <c r="O27" s="11"/>
      <c r="P27" s="11"/>
    </row>
    <row r="28" spans="1:16" ht="18.75" x14ac:dyDescent="0.25">
      <c r="A28" s="80" t="s">
        <v>17</v>
      </c>
      <c r="B28" s="19" t="s">
        <v>18</v>
      </c>
      <c r="C28" s="79"/>
      <c r="D28" s="36">
        <v>0</v>
      </c>
      <c r="E28" s="5">
        <f t="shared" si="2"/>
        <v>0</v>
      </c>
      <c r="F28" s="24"/>
      <c r="G28" s="24"/>
      <c r="H28" s="24"/>
      <c r="I28" s="24"/>
      <c r="J28" s="24"/>
      <c r="K28" s="24"/>
      <c r="L28" s="24"/>
      <c r="M28" s="24"/>
      <c r="N28" s="11"/>
      <c r="O28" s="11"/>
      <c r="P28" s="11"/>
    </row>
    <row r="29" spans="1:16" ht="18.75" x14ac:dyDescent="0.25">
      <c r="A29" s="80" t="s">
        <v>17</v>
      </c>
      <c r="B29" s="19" t="s">
        <v>18</v>
      </c>
      <c r="C29" s="79"/>
      <c r="D29" s="36">
        <v>0</v>
      </c>
      <c r="E29" s="5">
        <f t="shared" si="2"/>
        <v>0</v>
      </c>
      <c r="F29" s="24"/>
      <c r="G29" s="24"/>
      <c r="H29" s="24"/>
      <c r="I29" s="24"/>
      <c r="J29" s="24"/>
      <c r="K29" s="24"/>
      <c r="L29" s="24"/>
      <c r="M29" s="24"/>
      <c r="N29" s="11"/>
      <c r="O29" s="11"/>
      <c r="P29" s="11"/>
    </row>
    <row r="30" spans="1:16" ht="18.75" x14ac:dyDescent="0.25">
      <c r="A30" s="42" t="s">
        <v>20</v>
      </c>
      <c r="B30" s="19"/>
      <c r="C30" s="20"/>
      <c r="D30" s="22"/>
      <c r="E30" s="5"/>
      <c r="F30" s="24"/>
      <c r="G30" s="24"/>
      <c r="H30" s="24"/>
      <c r="I30" s="24"/>
      <c r="J30" s="24"/>
      <c r="K30" s="24"/>
      <c r="L30" s="24"/>
      <c r="M30" s="24"/>
      <c r="N30" s="11"/>
      <c r="O30" s="11"/>
      <c r="P30" s="11"/>
    </row>
    <row r="31" spans="1:16" ht="18.75" x14ac:dyDescent="0.25">
      <c r="A31" s="80" t="s">
        <v>17</v>
      </c>
      <c r="B31" s="19" t="s">
        <v>18</v>
      </c>
      <c r="C31" s="79"/>
      <c r="D31" s="36">
        <v>0</v>
      </c>
      <c r="E31" s="5">
        <f t="shared" si="2"/>
        <v>0</v>
      </c>
      <c r="F31" s="24"/>
      <c r="G31" s="24"/>
      <c r="H31" s="24"/>
      <c r="I31" s="24"/>
      <c r="J31" s="24"/>
      <c r="K31" s="24"/>
      <c r="L31" s="24"/>
      <c r="M31" s="24"/>
      <c r="N31" s="11"/>
      <c r="O31" s="11"/>
      <c r="P31" s="11"/>
    </row>
    <row r="32" spans="1:16" ht="18.75" x14ac:dyDescent="0.25">
      <c r="A32" s="80" t="s">
        <v>17</v>
      </c>
      <c r="B32" s="19" t="s">
        <v>18</v>
      </c>
      <c r="C32" s="79"/>
      <c r="D32" s="36">
        <v>0</v>
      </c>
      <c r="E32" s="5">
        <f t="shared" si="2"/>
        <v>0</v>
      </c>
      <c r="F32" s="24"/>
      <c r="G32" s="24"/>
      <c r="H32" s="24"/>
      <c r="I32" s="24"/>
      <c r="J32" s="24"/>
      <c r="K32" s="24"/>
      <c r="L32" s="24"/>
      <c r="M32" s="24"/>
      <c r="N32" s="11"/>
      <c r="O32" s="11"/>
      <c r="P32" s="11"/>
    </row>
    <row r="33" spans="1:16" ht="18.75" x14ac:dyDescent="0.25">
      <c r="A33" s="93" t="s">
        <v>73</v>
      </c>
      <c r="B33" s="19"/>
      <c r="C33" s="20"/>
      <c r="D33" s="22"/>
      <c r="E33" s="5"/>
      <c r="F33" s="82"/>
      <c r="G33" s="82"/>
      <c r="H33" s="82"/>
      <c r="I33" s="82"/>
      <c r="J33" s="82"/>
      <c r="K33" s="82"/>
      <c r="L33" s="82"/>
      <c r="M33" s="82"/>
      <c r="N33" s="11"/>
      <c r="O33" s="11"/>
      <c r="P33" s="11"/>
    </row>
    <row r="34" spans="1:16" ht="18.75" x14ac:dyDescent="0.25">
      <c r="A34" s="80" t="s">
        <v>17</v>
      </c>
      <c r="B34" s="19" t="s">
        <v>18</v>
      </c>
      <c r="C34" s="79"/>
      <c r="D34" s="36">
        <v>0</v>
      </c>
      <c r="E34" s="5">
        <f t="shared" ref="E34:E36" si="3">C34*D34</f>
        <v>0</v>
      </c>
      <c r="F34" s="82"/>
      <c r="G34" s="82"/>
      <c r="H34" s="82"/>
      <c r="I34" s="82"/>
      <c r="J34" s="82"/>
      <c r="K34" s="82"/>
      <c r="L34" s="82"/>
      <c r="M34" s="82"/>
      <c r="N34" s="11"/>
      <c r="O34" s="11"/>
      <c r="P34" s="11"/>
    </row>
    <row r="35" spans="1:16" ht="18.75" x14ac:dyDescent="0.25">
      <c r="A35" s="80" t="s">
        <v>17</v>
      </c>
      <c r="B35" s="19" t="s">
        <v>18</v>
      </c>
      <c r="C35" s="79"/>
      <c r="D35" s="36">
        <v>0</v>
      </c>
      <c r="E35" s="5">
        <f t="shared" si="3"/>
        <v>0</v>
      </c>
      <c r="F35" s="82"/>
      <c r="G35" s="82"/>
      <c r="H35" s="82"/>
      <c r="I35" s="82"/>
      <c r="J35" s="82"/>
      <c r="K35" s="82"/>
      <c r="L35" s="82"/>
      <c r="M35" s="82"/>
      <c r="N35" s="11"/>
      <c r="O35" s="11"/>
      <c r="P35" s="11"/>
    </row>
    <row r="36" spans="1:16" ht="18.75" x14ac:dyDescent="0.25">
      <c r="A36" s="80" t="s">
        <v>17</v>
      </c>
      <c r="B36" s="19" t="s">
        <v>18</v>
      </c>
      <c r="C36" s="79"/>
      <c r="D36" s="36">
        <v>0</v>
      </c>
      <c r="E36" s="5">
        <f t="shared" si="3"/>
        <v>0</v>
      </c>
      <c r="F36" s="82"/>
      <c r="G36" s="82"/>
      <c r="H36" s="82"/>
      <c r="I36" s="82"/>
      <c r="J36" s="82"/>
      <c r="K36" s="82"/>
      <c r="L36" s="82"/>
      <c r="M36" s="82"/>
      <c r="N36" s="11"/>
      <c r="O36" s="11"/>
      <c r="P36" s="11"/>
    </row>
    <row r="37" spans="1:16" ht="18.75" x14ac:dyDescent="0.25">
      <c r="A37" s="47" t="s">
        <v>8</v>
      </c>
      <c r="B37" s="48"/>
      <c r="C37" s="47"/>
      <c r="D37" s="49"/>
      <c r="E37" s="50">
        <f>SUM(E7:E32)</f>
        <v>0</v>
      </c>
      <c r="F37" s="8"/>
    </row>
    <row r="38" spans="1:16" ht="18.75" x14ac:dyDescent="0.25">
      <c r="A38" s="71"/>
      <c r="B38" s="74"/>
      <c r="C38" s="71"/>
      <c r="D38" s="75"/>
      <c r="E38" s="73"/>
      <c r="F38" s="8"/>
    </row>
    <row r="39" spans="1:16" ht="18.75" x14ac:dyDescent="0.25">
      <c r="A39" s="12" t="s">
        <v>63</v>
      </c>
      <c r="B39" s="12"/>
      <c r="C39" s="14"/>
      <c r="D39" s="14"/>
      <c r="E39" s="14"/>
      <c r="F39" s="7"/>
    </row>
    <row r="40" spans="1:16" ht="18.75" x14ac:dyDescent="0.25">
      <c r="A40" s="96" t="s">
        <v>71</v>
      </c>
      <c r="B40" s="19"/>
      <c r="C40" s="19"/>
      <c r="D40" s="19"/>
      <c r="E40" s="5"/>
      <c r="F40" s="7"/>
    </row>
    <row r="41" spans="1:16" ht="18.75" x14ac:dyDescent="0.25">
      <c r="A41" s="80" t="s">
        <v>17</v>
      </c>
      <c r="B41" s="81"/>
      <c r="C41" s="81"/>
      <c r="D41" s="36">
        <v>0</v>
      </c>
      <c r="E41" s="5">
        <f>C41*D41</f>
        <v>0</v>
      </c>
      <c r="F41" s="7"/>
    </row>
    <row r="42" spans="1:16" ht="18.75" x14ac:dyDescent="0.25">
      <c r="A42" s="80" t="s">
        <v>17</v>
      </c>
      <c r="B42" s="81"/>
      <c r="C42" s="81"/>
      <c r="D42" s="36">
        <v>0</v>
      </c>
      <c r="E42" s="5">
        <f t="shared" ref="E42:E47" si="4">C42*D42</f>
        <v>0</v>
      </c>
      <c r="F42" s="7"/>
    </row>
    <row r="43" spans="1:16" ht="18.75" x14ac:dyDescent="0.25">
      <c r="A43" s="80" t="s">
        <v>17</v>
      </c>
      <c r="B43" s="81"/>
      <c r="C43" s="81"/>
      <c r="D43" s="36">
        <v>0</v>
      </c>
      <c r="E43" s="5">
        <f t="shared" si="4"/>
        <v>0</v>
      </c>
      <c r="F43" s="7"/>
    </row>
    <row r="44" spans="1:16" ht="18.75" x14ac:dyDescent="0.25">
      <c r="A44" s="80" t="s">
        <v>17</v>
      </c>
      <c r="B44" s="81"/>
      <c r="C44" s="81"/>
      <c r="D44" s="36">
        <v>0</v>
      </c>
      <c r="E44" s="5">
        <f t="shared" si="4"/>
        <v>0</v>
      </c>
      <c r="F44" s="7"/>
    </row>
    <row r="45" spans="1:16" ht="18.75" x14ac:dyDescent="0.25">
      <c r="A45" s="80" t="s">
        <v>17</v>
      </c>
      <c r="B45" s="81"/>
      <c r="C45" s="81"/>
      <c r="D45" s="36">
        <v>0</v>
      </c>
      <c r="E45" s="5">
        <f t="shared" si="4"/>
        <v>0</v>
      </c>
      <c r="F45" s="7"/>
    </row>
    <row r="46" spans="1:16" ht="18.75" x14ac:dyDescent="0.25">
      <c r="A46" s="80" t="s">
        <v>17</v>
      </c>
      <c r="B46" s="81"/>
      <c r="C46" s="81"/>
      <c r="D46" s="36">
        <v>0</v>
      </c>
      <c r="E46" s="5">
        <f t="shared" si="4"/>
        <v>0</v>
      </c>
      <c r="F46" s="7"/>
    </row>
    <row r="47" spans="1:16" ht="18.75" x14ac:dyDescent="0.25">
      <c r="A47" s="80" t="s">
        <v>17</v>
      </c>
      <c r="B47" s="81"/>
      <c r="C47" s="81"/>
      <c r="D47" s="36">
        <v>0</v>
      </c>
      <c r="E47" s="5">
        <f t="shared" si="4"/>
        <v>0</v>
      </c>
      <c r="F47" s="7"/>
    </row>
    <row r="48" spans="1:16" ht="18.75" x14ac:dyDescent="0.25">
      <c r="A48" s="47" t="s">
        <v>76</v>
      </c>
      <c r="B48" s="48"/>
      <c r="C48" s="47"/>
      <c r="D48" s="49"/>
      <c r="E48" s="50">
        <f>SUM(E41:E47)</f>
        <v>0</v>
      </c>
      <c r="F48" s="7"/>
    </row>
    <row r="49" spans="1:6" ht="18.75" x14ac:dyDescent="0.25">
      <c r="A49" s="96" t="s">
        <v>72</v>
      </c>
      <c r="B49" s="19"/>
      <c r="C49" s="19"/>
      <c r="D49" s="19"/>
      <c r="E49" s="5"/>
      <c r="F49" s="7"/>
    </row>
    <row r="50" spans="1:6" ht="18.75" x14ac:dyDescent="0.25">
      <c r="A50" s="80" t="s">
        <v>17</v>
      </c>
      <c r="B50" s="81"/>
      <c r="C50" s="81"/>
      <c r="D50" s="36">
        <v>0</v>
      </c>
      <c r="E50" s="5">
        <f>C50*D50</f>
        <v>0</v>
      </c>
      <c r="F50" s="7"/>
    </row>
    <row r="51" spans="1:6" ht="18.75" x14ac:dyDescent="0.25">
      <c r="A51" s="80" t="s">
        <v>17</v>
      </c>
      <c r="B51" s="81"/>
      <c r="C51" s="81"/>
      <c r="D51" s="36">
        <v>0</v>
      </c>
      <c r="E51" s="5">
        <f t="shared" ref="E51:E56" si="5">C51*D51</f>
        <v>0</v>
      </c>
      <c r="F51" s="7"/>
    </row>
    <row r="52" spans="1:6" ht="18.75" x14ac:dyDescent="0.25">
      <c r="A52" s="80" t="s">
        <v>17</v>
      </c>
      <c r="B52" s="81"/>
      <c r="C52" s="81"/>
      <c r="D52" s="36">
        <v>0</v>
      </c>
      <c r="E52" s="5">
        <f t="shared" si="5"/>
        <v>0</v>
      </c>
      <c r="F52" s="7"/>
    </row>
    <row r="53" spans="1:6" ht="18.75" x14ac:dyDescent="0.25">
      <c r="A53" s="80" t="s">
        <v>17</v>
      </c>
      <c r="B53" s="81"/>
      <c r="C53" s="81"/>
      <c r="D53" s="36">
        <v>0</v>
      </c>
      <c r="E53" s="5">
        <f t="shared" si="5"/>
        <v>0</v>
      </c>
      <c r="F53" s="7"/>
    </row>
    <row r="54" spans="1:6" ht="18.75" x14ac:dyDescent="0.25">
      <c r="A54" s="80" t="s">
        <v>17</v>
      </c>
      <c r="B54" s="81"/>
      <c r="C54" s="81"/>
      <c r="D54" s="36">
        <v>0</v>
      </c>
      <c r="E54" s="5">
        <f t="shared" si="5"/>
        <v>0</v>
      </c>
      <c r="F54" s="7"/>
    </row>
    <row r="55" spans="1:6" ht="18.75" x14ac:dyDescent="0.25">
      <c r="A55" s="80" t="s">
        <v>17</v>
      </c>
      <c r="B55" s="81"/>
      <c r="C55" s="81"/>
      <c r="D55" s="36">
        <v>0</v>
      </c>
      <c r="E55" s="5">
        <f t="shared" si="5"/>
        <v>0</v>
      </c>
      <c r="F55" s="7"/>
    </row>
    <row r="56" spans="1:6" ht="18.75" x14ac:dyDescent="0.25">
      <c r="A56" s="80" t="s">
        <v>17</v>
      </c>
      <c r="B56" s="81"/>
      <c r="C56" s="81"/>
      <c r="D56" s="36">
        <v>0</v>
      </c>
      <c r="E56" s="5">
        <f t="shared" si="5"/>
        <v>0</v>
      </c>
      <c r="F56" s="7"/>
    </row>
    <row r="57" spans="1:6" ht="18.75" x14ac:dyDescent="0.25">
      <c r="A57" s="47" t="s">
        <v>77</v>
      </c>
      <c r="B57" s="48"/>
      <c r="C57" s="47"/>
      <c r="D57" s="49"/>
      <c r="E57" s="50">
        <f>SUM(E50:E56)</f>
        <v>0</v>
      </c>
      <c r="F57" s="7"/>
    </row>
    <row r="58" spans="1:6" ht="18.75" x14ac:dyDescent="0.25">
      <c r="A58" s="71"/>
      <c r="B58" s="74"/>
      <c r="C58" s="71"/>
      <c r="D58" s="75"/>
      <c r="E58" s="73"/>
      <c r="F58" s="7"/>
    </row>
    <row r="59" spans="1:6" ht="18.75" x14ac:dyDescent="0.25">
      <c r="A59" s="12" t="s">
        <v>64</v>
      </c>
      <c r="B59" s="12"/>
      <c r="C59" s="14"/>
      <c r="D59" s="14"/>
      <c r="E59" s="14"/>
      <c r="F59" s="7"/>
    </row>
    <row r="60" spans="1:6" ht="18.75" x14ac:dyDescent="0.25">
      <c r="A60" s="53" t="s">
        <v>65</v>
      </c>
      <c r="B60" s="19" t="s">
        <v>21</v>
      </c>
      <c r="C60" s="21">
        <v>1</v>
      </c>
      <c r="D60" s="36">
        <v>0</v>
      </c>
      <c r="E60" s="5">
        <f t="shared" si="2"/>
        <v>0</v>
      </c>
      <c r="F60" s="8"/>
    </row>
    <row r="61" spans="1:6" ht="18.75" x14ac:dyDescent="0.25">
      <c r="A61" s="47" t="s">
        <v>66</v>
      </c>
      <c r="B61" s="51"/>
      <c r="C61" s="51"/>
      <c r="D61" s="51"/>
      <c r="E61" s="50">
        <f>SUM(E60:E60)</f>
        <v>0</v>
      </c>
      <c r="F61" s="8"/>
    </row>
    <row r="62" spans="1:6" ht="18.75" x14ac:dyDescent="0.25">
      <c r="A62" s="71"/>
      <c r="B62" s="72"/>
      <c r="C62" s="72"/>
      <c r="D62" s="72"/>
      <c r="E62" s="73"/>
      <c r="F62" s="8"/>
    </row>
    <row r="63" spans="1:6" ht="18.75" x14ac:dyDescent="0.25">
      <c r="A63" s="12" t="s">
        <v>22</v>
      </c>
      <c r="B63" s="12"/>
      <c r="C63" s="14"/>
      <c r="D63" s="14"/>
      <c r="E63" s="14"/>
      <c r="F63" s="7"/>
    </row>
    <row r="64" spans="1:6" ht="18.75" x14ac:dyDescent="0.25">
      <c r="A64" s="19" t="s">
        <v>23</v>
      </c>
      <c r="B64" s="19" t="s">
        <v>24</v>
      </c>
      <c r="C64" s="20">
        <v>50</v>
      </c>
      <c r="D64" s="36">
        <v>0</v>
      </c>
      <c r="E64" s="5">
        <f t="shared" si="2"/>
        <v>0</v>
      </c>
      <c r="F64" s="8"/>
    </row>
    <row r="65" spans="1:6" ht="18.75" x14ac:dyDescent="0.25">
      <c r="A65" s="52" t="s">
        <v>25</v>
      </c>
      <c r="B65" s="19" t="s">
        <v>24</v>
      </c>
      <c r="C65" s="20">
        <v>80</v>
      </c>
      <c r="D65" s="36">
        <v>0</v>
      </c>
      <c r="E65" s="5">
        <f t="shared" si="2"/>
        <v>0</v>
      </c>
      <c r="F65" s="8"/>
    </row>
    <row r="66" spans="1:6" ht="18.75" x14ac:dyDescent="0.25">
      <c r="A66" s="52" t="s">
        <v>26</v>
      </c>
      <c r="B66" s="19" t="s">
        <v>24</v>
      </c>
      <c r="C66" s="20">
        <v>100</v>
      </c>
      <c r="D66" s="36">
        <v>0</v>
      </c>
      <c r="E66" s="5">
        <f t="shared" si="2"/>
        <v>0</v>
      </c>
      <c r="F66" s="8"/>
    </row>
    <row r="67" spans="1:6" ht="18.75" x14ac:dyDescent="0.25">
      <c r="A67" s="52" t="s">
        <v>27</v>
      </c>
      <c r="B67" s="19" t="s">
        <v>24</v>
      </c>
      <c r="C67" s="20">
        <v>100</v>
      </c>
      <c r="D67" s="36">
        <v>0</v>
      </c>
      <c r="E67" s="5">
        <f t="shared" si="2"/>
        <v>0</v>
      </c>
      <c r="F67" s="8"/>
    </row>
    <row r="68" spans="1:6" ht="18.75" x14ac:dyDescent="0.25">
      <c r="A68" s="52" t="s">
        <v>28</v>
      </c>
      <c r="B68" s="19" t="s">
        <v>24</v>
      </c>
      <c r="C68" s="20">
        <v>100</v>
      </c>
      <c r="D68" s="36">
        <v>0</v>
      </c>
      <c r="E68" s="5">
        <f t="shared" si="2"/>
        <v>0</v>
      </c>
      <c r="F68" s="8"/>
    </row>
    <row r="69" spans="1:6" ht="18.75" x14ac:dyDescent="0.25">
      <c r="A69" s="47" t="s">
        <v>29</v>
      </c>
      <c r="B69" s="51"/>
      <c r="C69" s="51"/>
      <c r="D69" s="51"/>
      <c r="E69" s="50">
        <f>SUM(E64:E68)</f>
        <v>0</v>
      </c>
      <c r="F69" s="8"/>
    </row>
    <row r="70" spans="1:6" ht="18.75" x14ac:dyDescent="0.25">
      <c r="E70" s="4"/>
      <c r="F70" s="9"/>
    </row>
    <row r="71" spans="1:6" x14ac:dyDescent="0.25">
      <c r="E71" s="3"/>
    </row>
  </sheetData>
  <mergeCells count="3">
    <mergeCell ref="A1:E1"/>
    <mergeCell ref="B2:E2"/>
    <mergeCell ref="F20:M20"/>
  </mergeCells>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8161-A759-4170-BF60-2E7C109014D2}">
  <dimension ref="A1:F20"/>
  <sheetViews>
    <sheetView zoomScale="85" zoomScaleNormal="85" workbookViewId="0">
      <selection activeCell="J4" sqref="J4"/>
    </sheetView>
  </sheetViews>
  <sheetFormatPr defaultColWidth="8.85546875" defaultRowHeight="15" x14ac:dyDescent="0.25"/>
  <cols>
    <col min="1" max="1" width="61.42578125" style="2" customWidth="1"/>
    <col min="2" max="2" width="23" style="2" customWidth="1"/>
    <col min="3" max="3" width="17.7109375" style="4" customWidth="1"/>
    <col min="4" max="4" width="22.7109375" style="2" customWidth="1"/>
    <col min="5" max="5" width="18.28515625" style="2" customWidth="1"/>
    <col min="6" max="6" width="4.140625" style="2" customWidth="1"/>
    <col min="7" max="16384" width="8.85546875" style="2"/>
  </cols>
  <sheetData>
    <row r="1" spans="1:6" ht="42" customHeight="1" x14ac:dyDescent="0.25">
      <c r="A1" s="84" t="s">
        <v>3</v>
      </c>
      <c r="B1" s="84"/>
      <c r="C1" s="84"/>
      <c r="D1" s="84"/>
      <c r="E1" s="84"/>
    </row>
    <row r="2" spans="1:6" ht="21" x14ac:dyDescent="0.25">
      <c r="A2" s="13" t="s">
        <v>4</v>
      </c>
      <c r="B2" s="88">
        <f>'2. Totaal'!B2</f>
        <v>0</v>
      </c>
      <c r="C2" s="89"/>
      <c r="D2" s="89"/>
      <c r="E2" s="90"/>
    </row>
    <row r="3" spans="1:6" x14ac:dyDescent="0.25">
      <c r="A3" s="1"/>
      <c r="B3" s="1"/>
    </row>
    <row r="4" spans="1:6" x14ac:dyDescent="0.25">
      <c r="A4" s="10"/>
      <c r="B4" s="10"/>
      <c r="C4" s="11"/>
    </row>
    <row r="5" spans="1:6" ht="54" customHeight="1" x14ac:dyDescent="0.25">
      <c r="A5" s="16" t="s">
        <v>30</v>
      </c>
      <c r="B5" s="16" t="s">
        <v>12</v>
      </c>
      <c r="C5" s="16" t="s">
        <v>69</v>
      </c>
      <c r="D5" s="16" t="s">
        <v>13</v>
      </c>
      <c r="E5" s="16" t="s">
        <v>14</v>
      </c>
      <c r="F5" s="7"/>
    </row>
    <row r="6" spans="1:6" ht="18.75" x14ac:dyDescent="0.25">
      <c r="A6" s="17"/>
      <c r="B6" s="17"/>
      <c r="C6" s="17"/>
      <c r="D6" s="17"/>
      <c r="E6" s="17"/>
      <c r="F6" s="7"/>
    </row>
    <row r="7" spans="1:6" ht="37.5" x14ac:dyDescent="0.25">
      <c r="A7" s="12" t="s">
        <v>62</v>
      </c>
      <c r="B7" s="12"/>
      <c r="C7" s="14"/>
      <c r="D7" s="14"/>
      <c r="E7" s="14"/>
      <c r="F7" s="7"/>
    </row>
    <row r="8" spans="1:6" ht="18.75" x14ac:dyDescent="0.25">
      <c r="A8" s="12" t="s">
        <v>32</v>
      </c>
      <c r="B8" s="12"/>
      <c r="C8" s="14"/>
      <c r="D8" s="14"/>
      <c r="E8" s="14"/>
      <c r="F8" s="7"/>
    </row>
    <row r="9" spans="1:6" ht="18.75" x14ac:dyDescent="0.25">
      <c r="A9" s="19" t="s">
        <v>23</v>
      </c>
      <c r="B9" s="57" t="s">
        <v>38</v>
      </c>
      <c r="C9" s="58">
        <v>100</v>
      </c>
      <c r="D9" s="36">
        <v>0</v>
      </c>
      <c r="E9" s="5">
        <f t="shared" ref="E9:E13" si="0">C9*D9</f>
        <v>0</v>
      </c>
      <c r="F9" s="8"/>
    </row>
    <row r="10" spans="1:6" ht="18.75" x14ac:dyDescent="0.25">
      <c r="A10" s="52" t="s">
        <v>25</v>
      </c>
      <c r="B10" s="57" t="s">
        <v>38</v>
      </c>
      <c r="C10" s="58">
        <v>200</v>
      </c>
      <c r="D10" s="36">
        <v>0</v>
      </c>
      <c r="E10" s="5">
        <f t="shared" si="0"/>
        <v>0</v>
      </c>
      <c r="F10" s="8"/>
    </row>
    <row r="11" spans="1:6" ht="18.75" x14ac:dyDescent="0.25">
      <c r="A11" s="52" t="s">
        <v>26</v>
      </c>
      <c r="B11" s="57" t="s">
        <v>38</v>
      </c>
      <c r="C11" s="58">
        <v>400</v>
      </c>
      <c r="D11" s="36">
        <v>0</v>
      </c>
      <c r="E11" s="5">
        <f t="shared" si="0"/>
        <v>0</v>
      </c>
      <c r="F11" s="8"/>
    </row>
    <row r="12" spans="1:6" ht="18.75" x14ac:dyDescent="0.25">
      <c r="A12" s="52" t="s">
        <v>27</v>
      </c>
      <c r="B12" s="57" t="s">
        <v>38</v>
      </c>
      <c r="C12" s="58">
        <v>300</v>
      </c>
      <c r="D12" s="36">
        <v>0</v>
      </c>
      <c r="E12" s="5">
        <f t="shared" si="0"/>
        <v>0</v>
      </c>
      <c r="F12" s="8"/>
    </row>
    <row r="13" spans="1:6" ht="18.75" x14ac:dyDescent="0.25">
      <c r="A13" s="52" t="s">
        <v>28</v>
      </c>
      <c r="B13" s="57" t="s">
        <v>38</v>
      </c>
      <c r="C13" s="58">
        <v>200</v>
      </c>
      <c r="D13" s="36">
        <v>0</v>
      </c>
      <c r="E13" s="5">
        <f t="shared" si="0"/>
        <v>0</v>
      </c>
      <c r="F13" s="8"/>
    </row>
    <row r="14" spans="1:6" ht="18.75" x14ac:dyDescent="0.25">
      <c r="A14" s="47" t="s">
        <v>70</v>
      </c>
      <c r="B14" s="59"/>
      <c r="C14" s="60"/>
      <c r="D14" s="97"/>
      <c r="E14" s="61">
        <f>SUM(E9:E13)</f>
        <v>0</v>
      </c>
      <c r="F14" s="8"/>
    </row>
    <row r="15" spans="1:6" ht="18.75" x14ac:dyDescent="0.25">
      <c r="A15" s="67"/>
      <c r="B15" s="68"/>
      <c r="C15" s="69"/>
      <c r="D15" s="98"/>
      <c r="E15" s="70"/>
      <c r="F15" s="8"/>
    </row>
    <row r="16" spans="1:6" ht="18.75" x14ac:dyDescent="0.25">
      <c r="A16" s="12" t="s">
        <v>33</v>
      </c>
      <c r="B16" s="62"/>
      <c r="C16" s="63"/>
      <c r="D16" s="99"/>
      <c r="E16" s="15"/>
      <c r="F16" s="8"/>
    </row>
    <row r="17" spans="1:6" ht="18.75" x14ac:dyDescent="0.25">
      <c r="A17" s="52" t="s">
        <v>34</v>
      </c>
      <c r="B17" s="57" t="s">
        <v>43</v>
      </c>
      <c r="C17" s="58">
        <v>4</v>
      </c>
      <c r="D17" s="36">
        <v>0</v>
      </c>
      <c r="E17" s="5">
        <f t="shared" ref="E17:E18" si="1">C17*D17</f>
        <v>0</v>
      </c>
      <c r="F17" s="8"/>
    </row>
    <row r="18" spans="1:6" ht="18.75" x14ac:dyDescent="0.25">
      <c r="A18" s="52" t="s">
        <v>35</v>
      </c>
      <c r="B18" s="57" t="s">
        <v>43</v>
      </c>
      <c r="C18" s="58">
        <v>4</v>
      </c>
      <c r="D18" s="36">
        <v>0</v>
      </c>
      <c r="E18" s="5">
        <f t="shared" si="1"/>
        <v>0</v>
      </c>
      <c r="F18" s="8"/>
    </row>
    <row r="19" spans="1:6" ht="18.75" x14ac:dyDescent="0.25">
      <c r="A19" s="52" t="s">
        <v>36</v>
      </c>
      <c r="B19" s="57" t="s">
        <v>43</v>
      </c>
      <c r="C19" s="58">
        <v>4</v>
      </c>
      <c r="D19" s="36">
        <v>0</v>
      </c>
      <c r="E19" s="5">
        <f>C19*D19</f>
        <v>0</v>
      </c>
      <c r="F19" s="8"/>
    </row>
    <row r="20" spans="1:6" ht="18.75" x14ac:dyDescent="0.25">
      <c r="A20" s="47" t="s">
        <v>44</v>
      </c>
      <c r="B20" s="59"/>
      <c r="C20" s="60"/>
      <c r="D20" s="97"/>
      <c r="E20" s="61">
        <f>SUM(E17:E19)</f>
        <v>0</v>
      </c>
      <c r="F20" s="8"/>
    </row>
  </sheetData>
  <sheetProtection algorithmName="SHA-512" hashValue="TcSnLPciIBjtf+J3Qo8UMNVH6qPAZT5B54dvyPsxF9WwuWANNeBp1ap0GJGlxZw2x3qk8iw7yjxrU6eZw2mHag==" saltValue="64yr9awazeD+vR9oUYHX9Q==" spinCount="100000" sheet="1" objects="1" scenarios="1"/>
  <mergeCells count="2">
    <mergeCell ref="B2:E2"/>
    <mergeCell ref="A1:E1"/>
  </mergeCells>
  <pageMargins left="0.7" right="0.7" top="0.75" bottom="0.75" header="0.3" footer="0.3"/>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D8FB-4C6B-479E-B37E-F6398095F3A1}">
  <dimension ref="A1:E30"/>
  <sheetViews>
    <sheetView workbookViewId="0">
      <selection activeCell="A41" sqref="A41"/>
    </sheetView>
  </sheetViews>
  <sheetFormatPr defaultRowHeight="15" x14ac:dyDescent="0.25"/>
  <cols>
    <col min="1" max="1" width="70" customWidth="1"/>
    <col min="2" max="2" width="24.5703125" customWidth="1"/>
    <col min="3" max="3" width="18.28515625" customWidth="1"/>
    <col min="4" max="4" width="24.5703125" customWidth="1"/>
    <col min="5" max="5" width="22.85546875" customWidth="1"/>
  </cols>
  <sheetData>
    <row r="1" spans="1:5" ht="18.75" x14ac:dyDescent="0.3">
      <c r="A1" s="28" t="s">
        <v>68</v>
      </c>
    </row>
    <row r="2" spans="1:5" ht="18.75" x14ac:dyDescent="0.3">
      <c r="A2" s="28"/>
    </row>
    <row r="3" spans="1:5" ht="37.5" x14ac:dyDescent="0.25">
      <c r="A3" s="16" t="s">
        <v>37</v>
      </c>
      <c r="B3" s="16" t="s">
        <v>67</v>
      </c>
      <c r="C3" s="16" t="s">
        <v>31</v>
      </c>
      <c r="D3" s="16" t="s">
        <v>13</v>
      </c>
      <c r="E3" s="16" t="s">
        <v>14</v>
      </c>
    </row>
    <row r="4" spans="1:5" ht="18.75" x14ac:dyDescent="0.25">
      <c r="A4" s="40" t="s">
        <v>17</v>
      </c>
      <c r="B4" s="54"/>
      <c r="C4" s="55"/>
      <c r="D4" s="36">
        <v>0</v>
      </c>
      <c r="E4" s="5">
        <f t="shared" ref="E4:E8" si="0">C4*D4</f>
        <v>0</v>
      </c>
    </row>
    <row r="5" spans="1:5" ht="18.75" x14ac:dyDescent="0.25">
      <c r="A5" s="40" t="s">
        <v>17</v>
      </c>
      <c r="B5" s="54"/>
      <c r="C5" s="55"/>
      <c r="D5" s="36">
        <v>0</v>
      </c>
      <c r="E5" s="5">
        <f t="shared" si="0"/>
        <v>0</v>
      </c>
    </row>
    <row r="6" spans="1:5" ht="18.75" x14ac:dyDescent="0.25">
      <c r="A6" s="40" t="s">
        <v>17</v>
      </c>
      <c r="B6" s="54"/>
      <c r="C6" s="55"/>
      <c r="D6" s="36">
        <v>0</v>
      </c>
      <c r="E6" s="5">
        <f t="shared" si="0"/>
        <v>0</v>
      </c>
    </row>
    <row r="7" spans="1:5" ht="18.75" x14ac:dyDescent="0.25">
      <c r="A7" s="40" t="s">
        <v>17</v>
      </c>
      <c r="B7" s="54"/>
      <c r="C7" s="55"/>
      <c r="D7" s="36">
        <v>0</v>
      </c>
      <c r="E7" s="5">
        <f t="shared" si="0"/>
        <v>0</v>
      </c>
    </row>
    <row r="8" spans="1:5" ht="18.75" x14ac:dyDescent="0.25">
      <c r="A8" s="40" t="s">
        <v>17</v>
      </c>
      <c r="B8" s="54"/>
      <c r="C8" s="55"/>
      <c r="D8" s="36">
        <v>0</v>
      </c>
      <c r="E8" s="5">
        <f t="shared" si="0"/>
        <v>0</v>
      </c>
    </row>
    <row r="9" spans="1:5" ht="18.75" x14ac:dyDescent="0.25">
      <c r="A9" s="40" t="s">
        <v>17</v>
      </c>
      <c r="B9" s="18"/>
      <c r="C9" s="55"/>
      <c r="D9" s="36">
        <v>0</v>
      </c>
      <c r="E9" s="5">
        <f>C9*D9</f>
        <v>0</v>
      </c>
    </row>
    <row r="10" spans="1:5" ht="18.75" x14ac:dyDescent="0.25">
      <c r="A10" s="40" t="s">
        <v>17</v>
      </c>
      <c r="B10" s="54"/>
      <c r="C10" s="55"/>
      <c r="D10" s="36">
        <v>0</v>
      </c>
      <c r="E10" s="5">
        <f t="shared" ref="E10:E18" si="1">C10*D10</f>
        <v>0</v>
      </c>
    </row>
    <row r="11" spans="1:5" ht="18.75" x14ac:dyDescent="0.25">
      <c r="A11" s="40" t="s">
        <v>17</v>
      </c>
      <c r="B11" s="54"/>
      <c r="C11" s="55"/>
      <c r="D11" s="36">
        <v>0</v>
      </c>
      <c r="E11" s="5">
        <f t="shared" si="1"/>
        <v>0</v>
      </c>
    </row>
    <row r="12" spans="1:5" ht="18.75" x14ac:dyDescent="0.25">
      <c r="A12" s="40" t="s">
        <v>17</v>
      </c>
      <c r="B12" s="54"/>
      <c r="C12" s="55"/>
      <c r="D12" s="36">
        <v>0</v>
      </c>
      <c r="E12" s="5">
        <f t="shared" si="1"/>
        <v>0</v>
      </c>
    </row>
    <row r="13" spans="1:5" ht="18.75" x14ac:dyDescent="0.25">
      <c r="A13" s="40" t="s">
        <v>17</v>
      </c>
      <c r="B13" s="54"/>
      <c r="C13" s="55"/>
      <c r="D13" s="36">
        <v>0</v>
      </c>
      <c r="E13" s="5">
        <f t="shared" si="1"/>
        <v>0</v>
      </c>
    </row>
    <row r="14" spans="1:5" ht="18.75" x14ac:dyDescent="0.25">
      <c r="A14" s="40" t="s">
        <v>17</v>
      </c>
      <c r="B14" s="18"/>
      <c r="C14" s="55"/>
      <c r="D14" s="36">
        <v>0</v>
      </c>
      <c r="E14" s="5">
        <f>C14*D14</f>
        <v>0</v>
      </c>
    </row>
    <row r="15" spans="1:5" ht="18.75" x14ac:dyDescent="0.25">
      <c r="A15" s="40" t="s">
        <v>17</v>
      </c>
      <c r="B15" s="54"/>
      <c r="C15" s="55"/>
      <c r="D15" s="36">
        <v>0</v>
      </c>
      <c r="E15" s="5">
        <f t="shared" ref="E15:E16" si="2">C15*D15</f>
        <v>0</v>
      </c>
    </row>
    <row r="16" spans="1:5" ht="18.75" x14ac:dyDescent="0.25">
      <c r="A16" s="40" t="s">
        <v>17</v>
      </c>
      <c r="B16" s="54"/>
      <c r="C16" s="55"/>
      <c r="D16" s="36">
        <v>0</v>
      </c>
      <c r="E16" s="5">
        <f t="shared" si="2"/>
        <v>0</v>
      </c>
    </row>
    <row r="17" spans="1:5" ht="18.75" x14ac:dyDescent="0.25">
      <c r="A17" s="40" t="s">
        <v>17</v>
      </c>
      <c r="B17" s="54"/>
      <c r="C17" s="55"/>
      <c r="D17" s="36">
        <v>0</v>
      </c>
      <c r="E17" s="5">
        <f t="shared" si="1"/>
        <v>0</v>
      </c>
    </row>
    <row r="18" spans="1:5" ht="18.75" x14ac:dyDescent="0.25">
      <c r="A18" s="40" t="s">
        <v>17</v>
      </c>
      <c r="B18" s="54"/>
      <c r="C18" s="55"/>
      <c r="D18" s="36">
        <v>0</v>
      </c>
      <c r="E18" s="5">
        <f t="shared" si="1"/>
        <v>0</v>
      </c>
    </row>
    <row r="19" spans="1:5" ht="18.75" x14ac:dyDescent="0.25">
      <c r="A19" s="40" t="s">
        <v>17</v>
      </c>
      <c r="B19" s="54"/>
      <c r="C19" s="55"/>
      <c r="D19" s="36">
        <v>0</v>
      </c>
      <c r="E19" s="5">
        <f t="shared" ref="E19:E30" si="3">C19*D19</f>
        <v>0</v>
      </c>
    </row>
    <row r="20" spans="1:5" ht="18.75" x14ac:dyDescent="0.25">
      <c r="A20" s="40" t="s">
        <v>17</v>
      </c>
      <c r="B20" s="54"/>
      <c r="C20" s="55"/>
      <c r="D20" s="36">
        <v>0</v>
      </c>
      <c r="E20" s="5">
        <f t="shared" si="3"/>
        <v>0</v>
      </c>
    </row>
    <row r="21" spans="1:5" ht="18.75" x14ac:dyDescent="0.25">
      <c r="A21" s="40" t="s">
        <v>17</v>
      </c>
      <c r="B21" s="54"/>
      <c r="C21" s="55"/>
      <c r="D21" s="36">
        <v>0</v>
      </c>
      <c r="E21" s="5">
        <f t="shared" si="3"/>
        <v>0</v>
      </c>
    </row>
    <row r="22" spans="1:5" ht="18.75" x14ac:dyDescent="0.25">
      <c r="A22" s="40" t="s">
        <v>17</v>
      </c>
      <c r="B22" s="54"/>
      <c r="C22" s="55"/>
      <c r="D22" s="36">
        <v>0</v>
      </c>
      <c r="E22" s="5">
        <f t="shared" si="3"/>
        <v>0</v>
      </c>
    </row>
    <row r="23" spans="1:5" ht="18.75" x14ac:dyDescent="0.25">
      <c r="A23" s="40" t="s">
        <v>17</v>
      </c>
      <c r="B23" s="54"/>
      <c r="C23" s="55"/>
      <c r="D23" s="36">
        <v>0</v>
      </c>
      <c r="E23" s="5">
        <f t="shared" si="3"/>
        <v>0</v>
      </c>
    </row>
    <row r="24" spans="1:5" ht="18.75" x14ac:dyDescent="0.25">
      <c r="A24" s="40" t="s">
        <v>17</v>
      </c>
      <c r="B24" s="54"/>
      <c r="C24" s="55"/>
      <c r="D24" s="36">
        <v>0</v>
      </c>
      <c r="E24" s="5">
        <f t="shared" si="3"/>
        <v>0</v>
      </c>
    </row>
    <row r="25" spans="1:5" ht="18.75" x14ac:dyDescent="0.25">
      <c r="A25" s="40" t="s">
        <v>17</v>
      </c>
      <c r="B25" s="54"/>
      <c r="C25" s="55"/>
      <c r="D25" s="36">
        <v>0</v>
      </c>
      <c r="E25" s="5">
        <f t="shared" si="3"/>
        <v>0</v>
      </c>
    </row>
    <row r="26" spans="1:5" ht="18.75" x14ac:dyDescent="0.25">
      <c r="A26" s="40" t="s">
        <v>17</v>
      </c>
      <c r="B26" s="54"/>
      <c r="C26" s="55"/>
      <c r="D26" s="36">
        <v>0</v>
      </c>
      <c r="E26" s="5">
        <f t="shared" si="3"/>
        <v>0</v>
      </c>
    </row>
    <row r="27" spans="1:5" ht="18.75" x14ac:dyDescent="0.25">
      <c r="A27" s="40" t="s">
        <v>17</v>
      </c>
      <c r="B27" s="54"/>
      <c r="C27" s="55"/>
      <c r="D27" s="36">
        <v>0</v>
      </c>
      <c r="E27" s="5">
        <f t="shared" si="3"/>
        <v>0</v>
      </c>
    </row>
    <row r="28" spans="1:5" ht="18.75" x14ac:dyDescent="0.25">
      <c r="A28" s="40" t="s">
        <v>17</v>
      </c>
      <c r="B28" s="54"/>
      <c r="C28" s="55"/>
      <c r="D28" s="36">
        <v>0</v>
      </c>
      <c r="E28" s="5">
        <f t="shared" si="3"/>
        <v>0</v>
      </c>
    </row>
    <row r="29" spans="1:5" ht="18.75" x14ac:dyDescent="0.25">
      <c r="A29" s="40" t="s">
        <v>17</v>
      </c>
      <c r="B29" s="54"/>
      <c r="C29" s="55"/>
      <c r="D29" s="36">
        <v>0</v>
      </c>
      <c r="E29" s="5">
        <f t="shared" si="3"/>
        <v>0</v>
      </c>
    </row>
    <row r="30" spans="1:5" ht="18.75" x14ac:dyDescent="0.25">
      <c r="A30" s="40" t="s">
        <v>17</v>
      </c>
      <c r="B30" s="54"/>
      <c r="C30" s="55"/>
      <c r="D30" s="36">
        <v>0</v>
      </c>
      <c r="E30" s="5">
        <f t="shared" si="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76C1-D895-4273-99EA-7E7E401BAE50}">
  <dimension ref="A1:E13"/>
  <sheetViews>
    <sheetView workbookViewId="0">
      <selection activeCell="A18" sqref="A18"/>
    </sheetView>
  </sheetViews>
  <sheetFormatPr defaultRowHeight="15" x14ac:dyDescent="0.25"/>
  <cols>
    <col min="1" max="1" width="74.28515625" customWidth="1"/>
    <col min="2" max="2" width="24.5703125" customWidth="1"/>
    <col min="3" max="3" width="18.28515625" customWidth="1"/>
    <col min="4" max="4" width="24.5703125" customWidth="1"/>
    <col min="5" max="5" width="22.85546875" customWidth="1"/>
  </cols>
  <sheetData>
    <row r="1" spans="1:5" ht="18.75" x14ac:dyDescent="0.3">
      <c r="A1" s="28" t="s">
        <v>61</v>
      </c>
    </row>
    <row r="2" spans="1:5" ht="18.75" x14ac:dyDescent="0.3">
      <c r="A2" s="28"/>
    </row>
    <row r="3" spans="1:5" ht="37.5" x14ac:dyDescent="0.25">
      <c r="A3" s="16" t="s">
        <v>37</v>
      </c>
      <c r="B3" s="16" t="s">
        <v>67</v>
      </c>
      <c r="C3" s="16" t="s">
        <v>31</v>
      </c>
      <c r="D3" s="16" t="s">
        <v>13</v>
      </c>
      <c r="E3" s="16" t="s">
        <v>14</v>
      </c>
    </row>
    <row r="4" spans="1:5" ht="18.75" x14ac:dyDescent="0.25">
      <c r="A4" s="43" t="s">
        <v>17</v>
      </c>
      <c r="B4" s="54"/>
      <c r="C4" s="55"/>
      <c r="D4" s="36">
        <v>0</v>
      </c>
      <c r="E4" s="5">
        <f t="shared" ref="E4:E8" si="0">C4*D4</f>
        <v>0</v>
      </c>
    </row>
    <row r="5" spans="1:5" ht="18.75" x14ac:dyDescent="0.25">
      <c r="A5" s="43" t="s">
        <v>17</v>
      </c>
      <c r="B5" s="54"/>
      <c r="C5" s="55"/>
      <c r="D5" s="36">
        <v>0</v>
      </c>
      <c r="E5" s="5">
        <f t="shared" si="0"/>
        <v>0</v>
      </c>
    </row>
    <row r="6" spans="1:5" ht="18.75" x14ac:dyDescent="0.25">
      <c r="A6" s="43" t="s">
        <v>17</v>
      </c>
      <c r="B6" s="54"/>
      <c r="C6" s="55"/>
      <c r="D6" s="36">
        <v>0</v>
      </c>
      <c r="E6" s="5">
        <f t="shared" si="0"/>
        <v>0</v>
      </c>
    </row>
    <row r="7" spans="1:5" ht="18.75" x14ac:dyDescent="0.25">
      <c r="A7" s="43" t="s">
        <v>17</v>
      </c>
      <c r="B7" s="54"/>
      <c r="C7" s="55"/>
      <c r="D7" s="36">
        <v>0</v>
      </c>
      <c r="E7" s="5">
        <f t="shared" si="0"/>
        <v>0</v>
      </c>
    </row>
    <row r="8" spans="1:5" ht="18.75" x14ac:dyDescent="0.25">
      <c r="A8" s="43" t="s">
        <v>17</v>
      </c>
      <c r="B8" s="54"/>
      <c r="C8" s="55"/>
      <c r="D8" s="36">
        <v>0</v>
      </c>
      <c r="E8" s="5">
        <f t="shared" si="0"/>
        <v>0</v>
      </c>
    </row>
    <row r="9" spans="1:5" ht="18.75" x14ac:dyDescent="0.25">
      <c r="A9" s="43" t="s">
        <v>17</v>
      </c>
      <c r="B9" s="18"/>
      <c r="C9" s="55"/>
      <c r="D9" s="36">
        <v>0</v>
      </c>
      <c r="E9" s="5">
        <f>C9*D9</f>
        <v>0</v>
      </c>
    </row>
    <row r="10" spans="1:5" ht="18.75" x14ac:dyDescent="0.25">
      <c r="A10" s="43" t="s">
        <v>17</v>
      </c>
      <c r="B10" s="54"/>
      <c r="C10" s="55"/>
      <c r="D10" s="36">
        <v>0</v>
      </c>
      <c r="E10" s="5">
        <f t="shared" ref="E10:E13" si="1">C10*D10</f>
        <v>0</v>
      </c>
    </row>
    <row r="11" spans="1:5" ht="18.75" x14ac:dyDescent="0.25">
      <c r="A11" s="43" t="s">
        <v>17</v>
      </c>
      <c r="B11" s="54"/>
      <c r="C11" s="55"/>
      <c r="D11" s="36">
        <v>0</v>
      </c>
      <c r="E11" s="5">
        <f t="shared" si="1"/>
        <v>0</v>
      </c>
    </row>
    <row r="12" spans="1:5" ht="18.75" x14ac:dyDescent="0.25">
      <c r="A12" s="43" t="s">
        <v>17</v>
      </c>
      <c r="B12" s="54"/>
      <c r="C12" s="55"/>
      <c r="D12" s="36">
        <v>0</v>
      </c>
      <c r="E12" s="5">
        <f t="shared" si="1"/>
        <v>0</v>
      </c>
    </row>
    <row r="13" spans="1:5" ht="18.75" x14ac:dyDescent="0.25">
      <c r="A13" s="43" t="s">
        <v>17</v>
      </c>
      <c r="B13" s="54"/>
      <c r="C13" s="55"/>
      <c r="D13" s="36">
        <v>0</v>
      </c>
      <c r="E13" s="5">
        <f t="shared" si="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1c014d-f052-45da-bf74-d0679cce2103" xsi:nil="true"/>
    <lcf76f155ced4ddcb4097134ff3c332f xmlns="d09ba06b-d2d1-4ad2-a189-23b647a809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3BF7194291C9449A4B1110066D3EC0" ma:contentTypeVersion="10" ma:contentTypeDescription="Een nieuw document maken." ma:contentTypeScope="" ma:versionID="d81496ac73fd7c87824f9721457d8354">
  <xsd:schema xmlns:xsd="http://www.w3.org/2001/XMLSchema" xmlns:xs="http://www.w3.org/2001/XMLSchema" xmlns:p="http://schemas.microsoft.com/office/2006/metadata/properties" xmlns:ns2="d09ba06b-d2d1-4ad2-a189-23b647a809de" xmlns:ns3="991c014d-f052-45da-bf74-d0679cce2103" targetNamespace="http://schemas.microsoft.com/office/2006/metadata/properties" ma:root="true" ma:fieldsID="801beac29451e73424daaf38d2395244" ns2:_="" ns3:_="">
    <xsd:import namespace="d09ba06b-d2d1-4ad2-a189-23b647a809de"/>
    <xsd:import namespace="991c014d-f052-45da-bf74-d0679cce210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a06b-d2d1-4ad2-a189-23b647a80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b472ed3-0969-4a81-b887-5d36189233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1c014d-f052-45da-bf74-d0679cce210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8c6aa83-8206-401c-b1e2-feda52b747c8}" ma:internalName="TaxCatchAll" ma:showField="CatchAllData" ma:web="991c014d-f052-45da-bf74-d0679cce21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083899-3006-4357-B97E-69A8AD04B8A0}">
  <ds:schemaRefs>
    <ds:schemaRef ds:uri="http://schemas.microsoft.com/sharepoint/v3/contenttype/forms"/>
  </ds:schemaRefs>
</ds:datastoreItem>
</file>

<file path=customXml/itemProps2.xml><?xml version="1.0" encoding="utf-8"?>
<ds:datastoreItem xmlns:ds="http://schemas.openxmlformats.org/officeDocument/2006/customXml" ds:itemID="{D6C2C52B-73D0-460A-B2E3-9468E1773261}">
  <ds:schemaRefs>
    <ds:schemaRef ds:uri="http://schemas.microsoft.com/office/2006/documentManagement/types"/>
    <ds:schemaRef ds:uri="http://purl.org/dc/elements/1.1/"/>
    <ds:schemaRef ds:uri="d09ba06b-d2d1-4ad2-a189-23b647a809de"/>
    <ds:schemaRef ds:uri="http://schemas.openxmlformats.org/package/2006/metadata/core-properties"/>
    <ds:schemaRef ds:uri="http://schemas.microsoft.com/office/2006/metadata/properties"/>
    <ds:schemaRef ds:uri="991c014d-f052-45da-bf74-d0679cce2103"/>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94D369F-0DF8-404A-B61C-55DF2F2AD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a06b-d2d1-4ad2-a189-23b647a809de"/>
    <ds:schemaRef ds:uri="991c014d-f052-45da-bf74-d0679cce21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Instructie</vt:lpstr>
      <vt:lpstr>2. Totaal</vt:lpstr>
      <vt:lpstr>3. Hardware, onderhoud, overig</vt:lpstr>
      <vt:lpstr>4. Implementatie en migratie</vt:lpstr>
      <vt:lpstr>5. Specificatie kosten hardware</vt:lpstr>
      <vt:lpstr>6. Kosten Log appliance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Krijnzen</dc:creator>
  <cp:keywords/>
  <dc:description/>
  <cp:lastModifiedBy>Benard, J. (Jolanda)</cp:lastModifiedBy>
  <cp:revision/>
  <dcterms:created xsi:type="dcterms:W3CDTF">2020-08-26T09:12:57Z</dcterms:created>
  <dcterms:modified xsi:type="dcterms:W3CDTF">2024-01-18T14:36:09Z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0x0101006A3BF7194291C9449A4B1110066D3EC0</vt:lpwstr>
  </property>
  <property fmtid="{D5CDD505-2E9C-101B-9397-08002B2CF9AE}" pid="3" name="MediaServiceImageTags">
    <vt:lpwstr/>
  </property>
</Properties>
</file>