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B5EA3325-5F49-4AB4-A11E-0FAF99F06980}" xr6:coauthVersionLast="47" xr6:coauthVersionMax="47" xr10:uidLastSave="{00000000-0000-0000-0000-000000000000}"/>
  <bookViews>
    <workbookView xWindow="-120" yWindow="-120" windowWidth="57840" windowHeight="15840" xr2:uid="{00000000-000D-0000-FFFF-FFFF00000000}"/>
  </bookViews>
  <sheets>
    <sheet name="ICT EUD 2024"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F17" i="2"/>
  <c r="F18" i="2"/>
  <c r="F19" i="2"/>
  <c r="F20" i="2"/>
  <c r="F21" i="2"/>
  <c r="F22" i="2"/>
  <c r="F23" i="2"/>
  <c r="F24" i="2"/>
  <c r="F25" i="2"/>
  <c r="F26" i="2"/>
  <c r="F15" i="2"/>
  <c r="D28" i="2"/>
  <c r="F27" i="2" l="1"/>
  <c r="D30" i="2" s="1"/>
</calcChain>
</file>

<file path=xl/sharedStrings.xml><?xml version="1.0" encoding="utf-8"?>
<sst xmlns="http://schemas.openxmlformats.org/spreadsheetml/2006/main" count="41" uniqueCount="40">
  <si>
    <t>Prijzenblad ICT End User Devices 2024</t>
  </si>
  <si>
    <r>
      <rPr>
        <b/>
        <sz val="11"/>
        <color rgb="FF000000"/>
        <rFont val="Calibri"/>
        <family val="2"/>
      </rPr>
      <t>Services:</t>
    </r>
    <r>
      <rPr>
        <sz val="11"/>
        <color rgb="FF000000"/>
        <rFont val="Calibri"/>
        <family val="2"/>
      </rPr>
      <t xml:space="preserve"> Inschrijver dient voor het onderdeel "services" per afzonderlijke taak het daarvoor geldende tarief in euro's te offreren op maximaal 2 decimalen nauwkeurig. De door Inschrijver geoffreerde tarieven per taak gelden voor de gehele looptijd van de Overeenkomst. De door Inschrijver geoffreerde tarieven zijn als enige van de geoffreerde waarden onderhevig aan indexatie bij het aanbreken van een nieuw contractjaar (zie hiervoor de betreffende bepaling in de (concept)overeenkomst, onderdeel facturering, indexatie en betalingsvoorwaarden). 
</t>
    </r>
    <r>
      <rPr>
        <b/>
        <sz val="11"/>
        <color rgb="FF000000"/>
        <rFont val="Calibri"/>
        <family val="2"/>
      </rPr>
      <t>Algemeen:</t>
    </r>
    <r>
      <rPr>
        <sz val="11"/>
        <color rgb="FF000000"/>
        <rFont val="Calibri"/>
        <family val="2"/>
      </rPr>
      <t xml:space="preserve"> De door inschrijver geoffreerde (uur)tarieven leiden uiteindelijk tot de vergelijkingsprijs per Inschrijver. Deze vergelijkingsprijs vormt de basis om te komen tot de score op het onderdeel prijs en is gebaseerd op de inschattingen en opties van de Aanbestedende Dienst, inclusief aanvullende werkzaamheden. Er kunnen geen rechten worden onleend aan de opgenomen aantallen in deze aanbesteding. Het betreft hier een zo reëel mogelijke schatting op basis van de beschikbare data en kennis ten tijde van de aanbesteding. De geoffreerde tijdsbestedingen en tarieven evenals bedrijfsnaam, naam bevoegd vertegenwoordiger, functie, plaats en datum dienen op dit prijzenblad door Inschrijver digitaal te worden ingevuld. Daarna dient het te worden afgedrukt en te worden ondertekend door de rechtsgeldig vertegenwoordiger (dit dient onomstotelijk te blijken uit het Uittreksel uit het Handelsregister). Na ondertekening dient het ondertekende Prijzenblad te worden gescand om vervolgens als PDF-document bij de Inschrijving te worden gevoegd.
</t>
    </r>
  </si>
  <si>
    <t>Services</t>
  </si>
  <si>
    <t>Taak</t>
  </si>
  <si>
    <t>Taakomschrijving</t>
  </si>
  <si>
    <t>Aantal</t>
  </si>
  <si>
    <t>tarief Inschrijver exclusief BTW</t>
  </si>
  <si>
    <t>Vergelijkingsprijs Inschrijver totaal exclusief BTW</t>
  </si>
  <si>
    <t>Deployment</t>
  </si>
  <si>
    <t>Voor-installatie laptop o.b.v. 50 laptops per levering</t>
  </si>
  <si>
    <t>Plaatsen werkplek</t>
  </si>
  <si>
    <t>Plaatsen en aansluiten werkplek (pc + 2 schermen + kabelmanagement)</t>
  </si>
  <si>
    <t>Schoonmaken werkplek</t>
  </si>
  <si>
    <t>Schoonmaken vaste werkplek 2 x p.j. 2.000 vaste werkplekken (pc + 2 schermen + toetsenbord + muis)</t>
  </si>
  <si>
    <t>Ontmantelen werkplek</t>
  </si>
  <si>
    <t xml:space="preserve">Loskoppelen en afvoeren werkplek (pc + 2 schermen + kabelmanagement) </t>
  </si>
  <si>
    <t>Vervoer</t>
  </si>
  <si>
    <t>Kosten voor thuislevering voor thuiswerkplek (per thuis levering)</t>
  </si>
  <si>
    <t>Kosten voor bulklevering op kantoor (per bulklevering levering, 1x per week)</t>
  </si>
  <si>
    <t>Uitpakken goederen</t>
  </si>
  <si>
    <t>Uitpakken van goederen (kosten per stuk)</t>
  </si>
  <si>
    <t>CMDB in Excel</t>
  </si>
  <si>
    <t>CMDB (Configuratie Management DataBase) gegevens worden in Excel aangeleverd (kosten per stuk)</t>
  </si>
  <si>
    <t>bestickering Laptops</t>
  </si>
  <si>
    <t>laptops worden gestickerd (kosten per stuk)</t>
  </si>
  <si>
    <t>Serienummers tel uploaden</t>
  </si>
  <si>
    <t>serienummers telefoons uploaden (kosten per stuk)</t>
  </si>
  <si>
    <t>Hashcodes in Excel</t>
  </si>
  <si>
    <t xml:space="preserve"> Hashcode laptops worden in Excel aangeleverd (kosten per stuk)</t>
  </si>
  <si>
    <t>Opslagkosten</t>
  </si>
  <si>
    <t>Opslagkosten ijzeren voorraad (opslagkosten per stuk)</t>
  </si>
  <si>
    <t>Totaal inschrijfbedrag Inschrijver exclusief BTW</t>
  </si>
  <si>
    <t>Totaal vergelijkingsprijs Inschrijver exclusief BTW</t>
  </si>
  <si>
    <t>Verklaring:</t>
  </si>
  <si>
    <t>Middels ondertekening verklaart Inschrijver de leveringen en dienstverlening zoals beschreven in het Aanbestedingsdocument inclusief bijlagen en met inbegrip van de nota's van inlichtingen, uit te zullen voeren tegen de in dit prijzenblad ingevulde condities en voorts als beschreven door Inschrijver in diens uitwerking van de gunningscriteria.</t>
  </si>
  <si>
    <t>Bedrijfsnaam:</t>
  </si>
  <si>
    <t>Naam bevoegd vertegenwoordiger:</t>
  </si>
  <si>
    <t>Functie:</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</si>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</sst>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 #,##0.00"/>
    <numFmt numFmtId="165" formatCode="[$€-413]\ #,##0"/>
  </numFmts>
  <fonts count="9" x14ac:knownFonts="1">
    <font>
      <sz val="11"/>
      <color theme="1"/>
      <name val="Calibri"/>
      <family val="2"/>
      <scheme val="minor"/>
    </font>
    <font>
      <b/>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sz val="11"/>
      <color rgb="FF000000"/>
      <name val="Calibri"/>
      <family val="2"/>
    </font>
    <font>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C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top style="medium">
        <color indexed="64"/>
      </top>
      <bottom/>
      <diagonal/>
    </border>
    <border>
      <left/>
      <right style="medium">
        <color indexed="64"/>
      </right>
      <top/>
      <bottom/>
      <diagonal/>
    </border>
    <border>
      <left style="medium">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rgb="FF000000"/>
      </left>
      <right/>
      <top style="medium">
        <color rgb="FF000000"/>
      </top>
      <bottom style="medium">
        <color rgb="FF000000"/>
      </bottom>
      <diagonal/>
    </border>
  </borders>
  <cellStyleXfs count="1">
    <xf numFmtId="0" fontId="0" fillId="0" borderId="0"/>
  </cellStyleXfs>
  <cellXfs count="48">
    <xf numFmtId="0" fontId="0" fillId="0" borderId="0" xfId="0"/>
    <xf numFmtId="0" fontId="1" fillId="0" borderId="0" xfId="0" applyFont="1"/>
    <xf numFmtId="0" fontId="1" fillId="2" borderId="10"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vertical="center" wrapText="1"/>
      <protection hidden="1"/>
    </xf>
    <xf numFmtId="0" fontId="3" fillId="2" borderId="5" xfId="0" applyFont="1" applyFill="1" applyBorder="1" applyAlignment="1" applyProtection="1">
      <alignment vertical="top" wrapText="1"/>
      <protection hidden="1"/>
    </xf>
    <xf numFmtId="0" fontId="0" fillId="2" borderId="7" xfId="0" applyFill="1" applyBorder="1" applyAlignment="1" applyProtection="1">
      <alignment vertical="top" wrapText="1"/>
      <protection hidden="1"/>
    </xf>
    <xf numFmtId="0" fontId="0" fillId="2" borderId="8" xfId="0" applyFill="1" applyBorder="1" applyAlignment="1" applyProtection="1">
      <alignment vertical="top" wrapText="1"/>
      <protection hidden="1"/>
    </xf>
    <xf numFmtId="0" fontId="5" fillId="0" borderId="0" xfId="0" applyFont="1" applyAlignment="1" applyProtection="1">
      <alignment horizontal="center" vertical="center" wrapText="1"/>
      <protection hidden="1"/>
    </xf>
    <xf numFmtId="164" fontId="1" fillId="2" borderId="1" xfId="0" applyNumberFormat="1" applyFont="1" applyFill="1" applyBorder="1" applyAlignment="1" applyProtection="1">
      <alignment horizontal="center" vertical="center" wrapText="1"/>
      <protection hidden="1"/>
    </xf>
    <xf numFmtId="0" fontId="5" fillId="0" borderId="0" xfId="0" applyFont="1" applyAlignment="1">
      <alignment horizontal="left" vertical="center"/>
    </xf>
    <xf numFmtId="165" fontId="0" fillId="3" borderId="12" xfId="0" applyNumberFormat="1" applyFill="1" applyBorder="1" applyAlignment="1" applyProtection="1">
      <alignment horizontal="center" vertical="center"/>
      <protection locked="0"/>
    </xf>
    <xf numFmtId="165" fontId="0" fillId="3" borderId="5" xfId="0" applyNumberForma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0" xfId="0" applyAlignment="1">
      <alignment horizontal="center"/>
    </xf>
    <xf numFmtId="3" fontId="0" fillId="4" borderId="11" xfId="0" applyNumberFormat="1" applyFill="1" applyBorder="1" applyAlignment="1">
      <alignment horizontal="center" vertical="center"/>
    </xf>
    <xf numFmtId="3" fontId="0" fillId="4" borderId="6" xfId="0" applyNumberFormat="1" applyFill="1" applyBorder="1" applyAlignment="1">
      <alignment horizontal="center" vertical="center"/>
    </xf>
    <xf numFmtId="0" fontId="3" fillId="2" borderId="2"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locked="0"/>
    </xf>
    <xf numFmtId="0" fontId="0" fillId="4" borderId="16" xfId="0" applyFill="1" applyBorder="1" applyAlignment="1">
      <alignment horizontal="center" vertical="center"/>
    </xf>
    <xf numFmtId="0" fontId="0" fillId="4" borderId="17" xfId="0" applyFill="1" applyBorder="1" applyAlignment="1">
      <alignment horizontal="left" vertical="center"/>
    </xf>
    <xf numFmtId="3" fontId="0" fillId="4" borderId="17" xfId="0" applyNumberFormat="1" applyFill="1" applyBorder="1" applyAlignment="1">
      <alignment horizontal="center" vertical="center"/>
    </xf>
    <xf numFmtId="165" fontId="0" fillId="3" borderId="20" xfId="0" applyNumberForma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8" fillId="4" borderId="17" xfId="0" applyFont="1" applyFill="1" applyBorder="1" applyAlignment="1">
      <alignment horizontal="left" vertical="center"/>
    </xf>
    <xf numFmtId="0" fontId="0" fillId="4" borderId="10" xfId="0" applyFill="1" applyBorder="1" applyAlignment="1">
      <alignment horizontal="center" vertical="center"/>
    </xf>
    <xf numFmtId="0" fontId="0" fillId="4" borderId="10" xfId="0" applyFill="1" applyBorder="1" applyAlignment="1">
      <alignment vertical="center"/>
    </xf>
    <xf numFmtId="164" fontId="0" fillId="0" borderId="10" xfId="0" applyNumberFormat="1" applyBorder="1" applyAlignment="1">
      <alignment horizontal="center" vertical="center"/>
    </xf>
    <xf numFmtId="164" fontId="1" fillId="2" borderId="4" xfId="0" applyNumberFormat="1" applyFont="1" applyFill="1" applyBorder="1" applyAlignment="1" applyProtection="1">
      <alignment horizontal="center" vertical="center" wrapText="1"/>
      <protection hidden="1"/>
    </xf>
    <xf numFmtId="3" fontId="0" fillId="4" borderId="22" xfId="0" applyNumberFormat="1" applyFill="1" applyBorder="1" applyAlignment="1">
      <alignment horizontal="center" vertical="center"/>
    </xf>
    <xf numFmtId="165" fontId="0" fillId="3" borderId="23" xfId="0" applyNumberFormat="1" applyFill="1" applyBorder="1" applyAlignment="1" applyProtection="1">
      <alignment horizontal="center" vertical="center"/>
      <protection locked="0"/>
    </xf>
    <xf numFmtId="0" fontId="2" fillId="4" borderId="2" xfId="0" applyFont="1" applyFill="1" applyBorder="1" applyAlignment="1">
      <alignment horizontal="center"/>
    </xf>
    <xf numFmtId="0" fontId="0" fillId="4" borderId="3" xfId="0" applyFill="1" applyBorder="1" applyAlignment="1"/>
    <xf numFmtId="0" fontId="0" fillId="4" borderId="4" xfId="0" applyFill="1" applyBorder="1" applyAlignment="1"/>
    <xf numFmtId="0" fontId="7" fillId="2" borderId="5" xfId="0" applyFont="1" applyFill="1" applyBorder="1" applyAlignment="1">
      <alignment vertical="top" wrapText="1"/>
    </xf>
    <xf numFmtId="0" fontId="0" fillId="0" borderId="18"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0" xfId="0" applyAlignment="1">
      <alignment wrapText="1"/>
    </xf>
    <xf numFmtId="0" fontId="0" fillId="0" borderId="19" xfId="0" applyBorder="1" applyAlignment="1">
      <alignment wrapText="1"/>
    </xf>
    <xf numFmtId="0" fontId="0" fillId="0" borderId="8" xfId="0" applyBorder="1" applyAlignment="1">
      <alignment wrapText="1"/>
    </xf>
    <xf numFmtId="0" fontId="0" fillId="0" borderId="15" xfId="0" applyBorder="1" applyAlignment="1">
      <alignment wrapText="1"/>
    </xf>
    <xf numFmtId="0" fontId="0" fillId="0" borderId="9" xfId="0" applyBorder="1" applyAlignment="1">
      <alignment wrapText="1"/>
    </xf>
    <xf numFmtId="0" fontId="4" fillId="3" borderId="10"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 fillId="2" borderId="24" xfId="0" applyFont="1" applyFill="1" applyBorder="1" applyAlignment="1">
      <alignment horizontal="right" vertical="center"/>
    </xf>
    <xf numFmtId="0" fontId="1" fillId="2" borderId="21" xfId="0" applyFont="1" applyFill="1" applyBorder="1" applyAlignment="1">
      <alignment horizontal="righ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5D22-E359-474C-8941-72920DFBAF5D}">
  <sheetPr>
    <pageSetUpPr fitToPage="1"/>
  </sheetPr>
  <dimension ref="B1:I41"/>
  <sheetViews>
    <sheetView tabSelected="1" zoomScale="85" zoomScaleNormal="85" workbookViewId="0">
      <selection activeCell="B3" sqref="B3:I10"/>
    </sheetView>
  </sheetViews>
  <sheetFormatPr defaultRowHeight="14.4" x14ac:dyDescent="0.55000000000000004"/>
  <cols>
    <col min="1" max="1" width="2.68359375" customWidth="1"/>
    <col min="2" max="2" width="25.68359375" customWidth="1"/>
    <col min="3" max="3" width="103" customWidth="1"/>
    <col min="4" max="4" width="23.15625" customWidth="1"/>
    <col min="5" max="5" width="20.83984375" customWidth="1"/>
    <col min="6" max="6" width="19.41796875" customWidth="1"/>
    <col min="7" max="7" width="2.68359375" customWidth="1"/>
    <col min="8" max="8" width="12.578125" style="14" customWidth="1"/>
    <col min="9" max="9" width="30.68359375" customWidth="1"/>
  </cols>
  <sheetData>
    <row r="1" spans="2:9" ht="20.399999999999999" x14ac:dyDescent="0.75">
      <c r="B1" s="31" t="s">
        <v>0</v>
      </c>
      <c r="C1" s="32"/>
      <c r="D1" s="32"/>
      <c r="E1" s="32"/>
      <c r="F1" s="32"/>
      <c r="G1" s="32"/>
      <c r="H1" s="32"/>
      <c r="I1" s="33"/>
    </row>
    <row r="3" spans="2:9" x14ac:dyDescent="0.55000000000000004">
      <c r="B3" s="34" t="s">
        <v>1</v>
      </c>
      <c r="C3" s="35"/>
      <c r="D3" s="35"/>
      <c r="E3" s="35"/>
      <c r="F3" s="35"/>
      <c r="G3" s="35"/>
      <c r="H3" s="35"/>
      <c r="I3" s="36"/>
    </row>
    <row r="4" spans="2:9" x14ac:dyDescent="0.55000000000000004">
      <c r="B4" s="37"/>
      <c r="C4" s="38"/>
      <c r="D4" s="38"/>
      <c r="E4" s="38"/>
      <c r="F4" s="38"/>
      <c r="G4" s="38"/>
      <c r="H4" s="38"/>
      <c r="I4" s="39"/>
    </row>
    <row r="5" spans="2:9" x14ac:dyDescent="0.55000000000000004">
      <c r="B5" s="37"/>
      <c r="C5" s="38"/>
      <c r="D5" s="38"/>
      <c r="E5" s="38"/>
      <c r="F5" s="38"/>
      <c r="G5" s="38"/>
      <c r="H5" s="38"/>
      <c r="I5" s="39"/>
    </row>
    <row r="6" spans="2:9" x14ac:dyDescent="0.55000000000000004">
      <c r="B6" s="37"/>
      <c r="C6" s="38"/>
      <c r="D6" s="38"/>
      <c r="E6" s="38"/>
      <c r="F6" s="38"/>
      <c r="G6" s="38"/>
      <c r="H6" s="38"/>
      <c r="I6" s="39"/>
    </row>
    <row r="7" spans="2:9" x14ac:dyDescent="0.55000000000000004">
      <c r="B7" s="37"/>
      <c r="C7" s="38"/>
      <c r="D7" s="38"/>
      <c r="E7" s="38"/>
      <c r="F7" s="38"/>
      <c r="G7" s="38"/>
      <c r="H7" s="38"/>
      <c r="I7" s="39"/>
    </row>
    <row r="8" spans="2:9" x14ac:dyDescent="0.55000000000000004">
      <c r="B8" s="37"/>
      <c r="C8" s="38"/>
      <c r="D8" s="38"/>
      <c r="E8" s="38"/>
      <c r="F8" s="38"/>
      <c r="G8" s="38"/>
      <c r="H8" s="38"/>
      <c r="I8" s="39"/>
    </row>
    <row r="9" spans="2:9" x14ac:dyDescent="0.55000000000000004">
      <c r="B9" s="37"/>
      <c r="C9" s="38"/>
      <c r="D9" s="38"/>
      <c r="E9" s="38"/>
      <c r="F9" s="38"/>
      <c r="G9" s="38"/>
      <c r="H9" s="38"/>
      <c r="I9" s="39"/>
    </row>
    <row r="10" spans="2:9" x14ac:dyDescent="0.55000000000000004">
      <c r="B10" s="40"/>
      <c r="C10" s="41"/>
      <c r="D10" s="41"/>
      <c r="E10" s="41"/>
      <c r="F10" s="41"/>
      <c r="G10" s="41"/>
      <c r="H10" s="41"/>
      <c r="I10" s="42"/>
    </row>
    <row r="13" spans="2:9" x14ac:dyDescent="0.55000000000000004">
      <c r="B13" s="1" t="s">
        <v>2</v>
      </c>
    </row>
    <row r="14" spans="2:9" ht="43.2" x14ac:dyDescent="0.55000000000000004">
      <c r="B14" s="3" t="s">
        <v>3</v>
      </c>
      <c r="C14" s="3" t="s">
        <v>4</v>
      </c>
      <c r="D14" s="3" t="s">
        <v>5</v>
      </c>
      <c r="E14" s="2" t="s">
        <v>6</v>
      </c>
      <c r="F14" s="2" t="s">
        <v>7</v>
      </c>
      <c r="G14" s="8"/>
    </row>
    <row r="15" spans="2:9" ht="20.25" customHeight="1" x14ac:dyDescent="0.55000000000000004">
      <c r="B15" s="25" t="s">
        <v>8</v>
      </c>
      <c r="C15" s="26" t="s">
        <v>9</v>
      </c>
      <c r="D15" s="15">
        <v>1250</v>
      </c>
      <c r="E15" s="11"/>
      <c r="F15" s="27">
        <f>D15*E15</f>
        <v>0</v>
      </c>
    </row>
    <row r="16" spans="2:9" ht="20.25" customHeight="1" x14ac:dyDescent="0.55000000000000004">
      <c r="B16" s="25" t="s">
        <v>10</v>
      </c>
      <c r="C16" s="26" t="s">
        <v>11</v>
      </c>
      <c r="D16" s="15">
        <v>200</v>
      </c>
      <c r="E16" s="11"/>
      <c r="F16" s="27">
        <f t="shared" ref="F16:F26" si="0">D16*E16</f>
        <v>0</v>
      </c>
    </row>
    <row r="17" spans="2:6" ht="20.25" customHeight="1" x14ac:dyDescent="0.55000000000000004">
      <c r="B17" s="25" t="s">
        <v>12</v>
      </c>
      <c r="C17" s="26" t="s">
        <v>13</v>
      </c>
      <c r="D17" s="15">
        <v>2000</v>
      </c>
      <c r="E17" s="11"/>
      <c r="F17" s="27">
        <f t="shared" si="0"/>
        <v>0</v>
      </c>
    </row>
    <row r="18" spans="2:6" ht="20.25" customHeight="1" x14ac:dyDescent="0.55000000000000004">
      <c r="B18" s="25" t="s">
        <v>14</v>
      </c>
      <c r="C18" s="26" t="s">
        <v>15</v>
      </c>
      <c r="D18" s="16">
        <v>300</v>
      </c>
      <c r="E18" s="12"/>
      <c r="F18" s="27">
        <f t="shared" si="0"/>
        <v>0</v>
      </c>
    </row>
    <row r="19" spans="2:6" ht="20.25" customHeight="1" x14ac:dyDescent="0.55000000000000004">
      <c r="B19" s="19" t="s">
        <v>16</v>
      </c>
      <c r="C19" s="20" t="s">
        <v>17</v>
      </c>
      <c r="D19" s="21">
        <v>250</v>
      </c>
      <c r="E19" s="22"/>
      <c r="F19" s="27">
        <f t="shared" si="0"/>
        <v>0</v>
      </c>
    </row>
    <row r="20" spans="2:6" ht="21" customHeight="1" x14ac:dyDescent="0.55000000000000004">
      <c r="B20" s="19" t="s">
        <v>16</v>
      </c>
      <c r="C20" s="20" t="s">
        <v>18</v>
      </c>
      <c r="D20" s="21">
        <v>50</v>
      </c>
      <c r="E20" s="22"/>
      <c r="F20" s="27">
        <f t="shared" si="0"/>
        <v>0</v>
      </c>
    </row>
    <row r="21" spans="2:6" ht="21" customHeight="1" x14ac:dyDescent="0.55000000000000004">
      <c r="B21" s="19" t="s">
        <v>19</v>
      </c>
      <c r="C21" s="20" t="s">
        <v>20</v>
      </c>
      <c r="D21" s="21">
        <v>1250</v>
      </c>
      <c r="E21" s="22"/>
      <c r="F21" s="27">
        <f t="shared" si="0"/>
        <v>0</v>
      </c>
    </row>
    <row r="22" spans="2:6" ht="21" customHeight="1" x14ac:dyDescent="0.55000000000000004">
      <c r="B22" s="23" t="s">
        <v>21</v>
      </c>
      <c r="C22" s="24" t="s">
        <v>22</v>
      </c>
      <c r="D22" s="21">
        <v>1250</v>
      </c>
      <c r="E22" s="22"/>
      <c r="F22" s="27">
        <f t="shared" si="0"/>
        <v>0</v>
      </c>
    </row>
    <row r="23" spans="2:6" ht="21" customHeight="1" x14ac:dyDescent="0.55000000000000004">
      <c r="B23" s="23" t="s">
        <v>23</v>
      </c>
      <c r="C23" s="24" t="s">
        <v>24</v>
      </c>
      <c r="D23" s="21">
        <v>1250</v>
      </c>
      <c r="E23" s="22"/>
      <c r="F23" s="27">
        <f t="shared" si="0"/>
        <v>0</v>
      </c>
    </row>
    <row r="24" spans="2:6" ht="21" customHeight="1" x14ac:dyDescent="0.55000000000000004">
      <c r="B24" s="23" t="s">
        <v>25</v>
      </c>
      <c r="C24" s="24" t="s">
        <v>26</v>
      </c>
      <c r="D24" s="21">
        <v>2000</v>
      </c>
      <c r="E24" s="22"/>
      <c r="F24" s="27">
        <f t="shared" si="0"/>
        <v>0</v>
      </c>
    </row>
    <row r="25" spans="2:6" ht="21" customHeight="1" x14ac:dyDescent="0.55000000000000004">
      <c r="B25" s="23" t="s">
        <v>27</v>
      </c>
      <c r="C25" s="24" t="s">
        <v>28</v>
      </c>
      <c r="D25" s="21">
        <v>1250</v>
      </c>
      <c r="E25" s="22"/>
      <c r="F25" s="27">
        <f t="shared" si="0"/>
        <v>0</v>
      </c>
    </row>
    <row r="26" spans="2:6" ht="21" customHeight="1" x14ac:dyDescent="0.55000000000000004">
      <c r="B26" s="23" t="s">
        <v>29</v>
      </c>
      <c r="C26" s="24" t="s">
        <v>30</v>
      </c>
      <c r="D26" s="29">
        <v>200</v>
      </c>
      <c r="E26" s="30"/>
      <c r="F26" s="27">
        <f t="shared" si="0"/>
        <v>0</v>
      </c>
    </row>
    <row r="27" spans="2:6" x14ac:dyDescent="0.55000000000000004">
      <c r="D27" s="46" t="s">
        <v>31</v>
      </c>
      <c r="E27" s="47"/>
      <c r="F27" s="28">
        <f>SUM(F15:F26)</f>
        <v>0</v>
      </c>
    </row>
    <row r="28" spans="2:6" x14ac:dyDescent="0.55000000000000004">
      <c r="D28" s="10" t="str">
        <f>IF(COUNTBLANK(E15:E19)&gt;0,"LET OP: Niet alle benodigde cellen zijn ingevuld","")</f>
        <v>LET OP: Niet alle benodigde cellen zijn ingevuld</v>
      </c>
    </row>
    <row r="30" spans="2:6" x14ac:dyDescent="0.55000000000000004">
      <c r="C30" s="17" t="s">
        <v>32</v>
      </c>
      <c r="D30" s="9">
        <f>F27</f>
        <v>0</v>
      </c>
    </row>
    <row r="32" spans="2:6" ht="43.2" x14ac:dyDescent="0.55000000000000004">
      <c r="B32" s="4" t="s">
        <v>33</v>
      </c>
      <c r="C32" s="18" t="s">
        <v>34</v>
      </c>
    </row>
    <row r="33" spans="2:3" x14ac:dyDescent="0.55000000000000004">
      <c r="B33" s="4" t="s">
        <v>35</v>
      </c>
      <c r="C33" s="13"/>
    </row>
    <row r="34" spans="2:3" ht="28.8" x14ac:dyDescent="0.55000000000000004">
      <c r="B34" s="4" t="s">
        <v>36</v>
      </c>
      <c r="C34" s="13"/>
    </row>
    <row r="35" spans="2:3" x14ac:dyDescent="0.55000000000000004">
      <c r="B35" s="4" t="s">
        <v>37</v>
      </c>
      <c r="C35" s="13"/>
    </row>
    <row r="36" spans="2:3" x14ac:dyDescent="0.55000000000000004">
      <c r="B36" s="5" t="s">
        <v>38</v>
      </c>
      <c r="C36" s="43"/>
    </row>
    <row r="37" spans="2:3" x14ac:dyDescent="0.55000000000000004">
      <c r="B37" s="6"/>
      <c r="C37" s="44"/>
    </row>
    <row r="38" spans="2:3" x14ac:dyDescent="0.55000000000000004">
      <c r="B38" s="6"/>
      <c r="C38" s="44"/>
    </row>
    <row r="39" spans="2:3" x14ac:dyDescent="0.55000000000000004">
      <c r="B39" s="6"/>
      <c r="C39" s="44"/>
    </row>
    <row r="40" spans="2:3" x14ac:dyDescent="0.55000000000000004">
      <c r="B40" s="7"/>
      <c r="C40" s="45"/>
    </row>
    <row r="41" spans="2:3" x14ac:dyDescent="0.55000000000000004">
      <c r="B41" s="4" t="s">
        <v>39</v>
      </c>
      <c r="C41" s="13"/>
    </row>
  </sheetData>
  <sheetProtection algorithmName="SHA-512" hashValue="3/94i80SiiAjRO0wVloXbVIq6kNwSFCJjyAr0D5Cmho1P+XTxjINIcIlfu13SJS+ouKwJOfgaURQhR1Xxv2ARQ==" saltValue="2E4w4DlvO/gdxsLClpnUUQ==" spinCount="100000" sheet="1" objects="1" scenarios="1"/>
  <protectedRanges>
    <protectedRange sqref="E15:E26" name="Bereik1"/>
    <protectedRange sqref="C33:C41" name="Bereik2"/>
  </protectedRanges>
  <mergeCells count="4">
    <mergeCell ref="B1:I1"/>
    <mergeCell ref="B3:I10"/>
    <mergeCell ref="C36:C40"/>
    <mergeCell ref="D27:E27"/>
  </mergeCells>
  <pageMargins left="0.70866141732283472" right="0.70866141732283472" top="0.74803149606299213" bottom="0.74803149606299213" header="0.31496062992125984" footer="0.31496062992125984"/>
  <pageSetup paperSize="8"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0e448e-77db-4f6e-8c47-704a6cafc22f">
      <Value>3</Value>
    </TaxCatchAll>
    <d6a0f0c0c0124d58878f9601e6ca6271 xmlns="a0cf0202-a5c5-484a-8f56-a5c31f00845a">
      <Terms xmlns="http://schemas.microsoft.com/office/infopath/2007/PartnerControls">
        <TermInfo xmlns="http://schemas.microsoft.com/office/infopath/2007/PartnerControls">
          <TermName xmlns="http://schemas.microsoft.com/office/infopath/2007/PartnerControls">DIT</TermName>
          <TermId xmlns="http://schemas.microsoft.com/office/infopath/2007/PartnerControls">d14207bc-a8ea-442f-b42e-5f6285d118e9</TermId>
        </TermInfo>
      </Terms>
    </d6a0f0c0c0124d58878f9601e6ca6271>
    <lcf76f155ced4ddcb4097134ff3c332f xmlns="d8fbd44e-a4fe-41f8-ad6d-1eca962a1b2f">
      <Terms xmlns="http://schemas.microsoft.com/office/infopath/2007/PartnerControls"/>
    </lcf76f155ced4ddcb4097134ff3c332f>
    <SharedWithUsers xmlns="a0cf0202-a5c5-484a-8f56-a5c31f00845a">
      <UserInfo>
        <DisplayName>Koeter, Sander</DisplayName>
        <AccountId>31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2DDA2F27BADA4FA0D562381777D245" ma:contentTypeVersion="17" ma:contentTypeDescription="Een nieuw document maken." ma:contentTypeScope="" ma:versionID="d92aff239f57d81967059878ea3c7d11">
  <xsd:schema xmlns:xsd="http://www.w3.org/2001/XMLSchema" xmlns:xs="http://www.w3.org/2001/XMLSchema" xmlns:p="http://schemas.microsoft.com/office/2006/metadata/properties" xmlns:ns2="a0cf0202-a5c5-484a-8f56-a5c31f00845a" xmlns:ns4="420e448e-77db-4f6e-8c47-704a6cafc22f" xmlns:ns5="d8fbd44e-a4fe-41f8-ad6d-1eca962a1b2f" targetNamespace="http://schemas.microsoft.com/office/2006/metadata/properties" ma:root="true" ma:fieldsID="633a0d21b2ebcc0172ae4cb7c57a47bf" ns2:_="" ns4:_="" ns5:_="">
    <xsd:import namespace="a0cf0202-a5c5-484a-8f56-a5c31f00845a"/>
    <xsd:import namespace="420e448e-77db-4f6e-8c47-704a6cafc22f"/>
    <xsd:import namespace="d8fbd44e-a4fe-41f8-ad6d-1eca962a1b2f"/>
    <xsd:element name="properties">
      <xsd:complexType>
        <xsd:sequence>
          <xsd:element name="documentManagement">
            <xsd:complexType>
              <xsd:all>
                <xsd:element ref="ns2:d6a0f0c0c0124d58878f9601e6ca6271" minOccurs="0"/>
                <xsd:element ref="ns4:TaxCatchAll" minOccurs="0"/>
                <xsd:element ref="ns2:SharedWithUsers" minOccurs="0"/>
                <xsd:element ref="ns2:SharedWithDetails" minOccurs="0"/>
                <xsd:element ref="ns5:MediaServiceMetadata" minOccurs="0"/>
                <xsd:element ref="ns5:MediaServiceFastMetadata" minOccurs="0"/>
                <xsd:element ref="ns5:MediaServiceObjectDetectorVersions" minOccurs="0"/>
                <xsd:element ref="ns5:MediaLengthInSecond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f0202-a5c5-484a-8f56-a5c31f00845a" elementFormDefault="qualified">
    <xsd:import namespace="http://schemas.microsoft.com/office/2006/documentManagement/types"/>
    <xsd:import namespace="http://schemas.microsoft.com/office/infopath/2007/PartnerControls"/>
    <xsd:element name="d6a0f0c0c0124d58878f9601e6ca6271" ma:index="8" ma:taxonomy="true" ma:internalName="d6a0f0c0c0124d58878f9601e6ca6271" ma:taxonomyFieldName="Afdelingnaam" ma:displayName="Afdelings Code" ma:default="4;#DIT|d14207bc-a8ea-442f-b42e-5f6285d118e9" ma:fieldId="{d6a0f0c0-c012-4d58-878f-9601e6ca6271}" ma:sspId="2da67cf7-fe4b-4a66-9a0d-a2326cc296fa" ma:termSetId="da2320e2-c0d2-4cdf-b90e-811ed6c51149" ma:anchorId="00000000-0000-0000-0000-000000000000" ma:open="false" ma:isKeyword="false">
      <xsd:complexType>
        <xsd:sequence>
          <xsd:element ref="pc:Terms" minOccurs="0" maxOccurs="1"/>
        </xsd:sequence>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e448e-77db-4f6e-8c47-704a6cafc22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f42584d-569b-484f-bab9-08213284d285}" ma:internalName="TaxCatchAll" ma:showField="CatchAllData" ma:web="420e448e-77db-4f6e-8c47-704a6cafc2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fbd44e-a4fe-41f8-ad6d-1eca962a1b2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57D652-F885-43BA-8544-9BABAE4068E4}">
  <ds:schemaRefs>
    <ds:schemaRef ds:uri="420e448e-77db-4f6e-8c47-704a6cafc22f"/>
    <ds:schemaRef ds:uri="http://purl.org/dc/dcmitype/"/>
    <ds:schemaRef ds:uri="a0cf0202-a5c5-484a-8f56-a5c31f00845a"/>
    <ds:schemaRef ds:uri="http://schemas.openxmlformats.org/package/2006/metadata/core-properties"/>
    <ds:schemaRef ds:uri="http://schemas.microsoft.com/office/2006/documentManagement/types"/>
    <ds:schemaRef ds:uri="http://schemas.microsoft.com/office/2006/metadata/properties"/>
    <ds:schemaRef ds:uri="d8fbd44e-a4fe-41f8-ad6d-1eca962a1b2f"/>
    <ds:schemaRef ds:uri="http://purl.org/dc/term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85BE4497-57A3-4300-9C69-FB68D833D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cf0202-a5c5-484a-8f56-a5c31f00845a"/>
    <ds:schemaRef ds:uri="420e448e-77db-4f6e-8c47-704a6cafc22f"/>
    <ds:schemaRef ds:uri="d8fbd44e-a4fe-41f8-ad6d-1eca962a1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5DBF5E-06E8-469C-8DEA-BD5C716513DC}">
  <ds:schemaRefs>
    <ds:schemaRef ds:uri="http://schemas.microsoft.com/sharepoint/v3/contenttype/forms"/>
  </ds:schemaRefs>
</ds:datastoreItem>
</file>

<file path=docMetadata/LabelInfo.xml><?xml version="1.0" encoding="utf-8"?>
<clbl:labelList xmlns:clbl="http://schemas.microsoft.com/office/2020/mipLabelMetadata">
  <clbl:label id="{0ce80e9c-661b-453a-b52e-c00e4f65cc34}" enabled="1" method="Standar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ICT EUD 2024</vt:lpstr>
    </vt:vector>
  </TitlesOfParts>
  <Manager/>
  <Company>Gemeente Tilburg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Koeter, Sander</dc:creator>
  <cp:keywords/>
  <dc:description/>
  <cp:lastModifiedBy>Sizoo, Thijs</cp:lastModifiedBy>
  <cp:revision/>
  <dcterms:created xsi:type="dcterms:W3CDTF">2020-02-17T14:57:04Z</dcterms:created>
  <dcterms:modified xsi:type="dcterms:W3CDTF">2024-06-15T21:56:26Z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0x010100CA2DDA2F27BADA4FA0D562381777D245</vt:lpwstr>
  </property>
  <property fmtid="{D5CDD505-2E9C-101B-9397-08002B2CF9AE}" pid="3" name="MediaServiceImageTags">
    <vt:lpwstr/>
  </property>
  <property fmtid="{D5CDD505-2E9C-101B-9397-08002B2CF9AE}" pid="4" name="Afdelingnaam">
    <vt:lpwstr>3;#DIT|d14207bc-a8ea-442f-b42e-5f6285d118e9</vt:lpwstr>
  </property>
</Properties>
</file>