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Auditdiensten (1357177)\04 Nota van Inlichtingen\Gewijzigd\"/>
    </mc:Choice>
  </mc:AlternateContent>
  <xr:revisionPtr revIDLastSave="0" documentId="13_ncr:1_{7DDAE62A-3A8E-4C48-934E-EDD6270D9672}" xr6:coauthVersionLast="47" xr6:coauthVersionMax="47" xr10:uidLastSave="{00000000-0000-0000-0000-000000000000}"/>
  <bookViews>
    <workbookView xWindow="-120" yWindow="-120" windowWidth="27870" windowHeight="16440" autoFilterDateGrouping="0" xr2:uid="{00000000-000D-0000-FFFF-FFFF00000000}"/>
  </bookViews>
  <sheets>
    <sheet name="Inschrijfprijs" sheetId="11" r:id="rId1"/>
    <sheet name="Sisa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1" l="1"/>
  <c r="F15" i="11"/>
  <c r="C14" i="12"/>
  <c r="E12" i="12"/>
  <c r="D12" i="12"/>
  <c r="C12" i="12"/>
  <c r="G17" i="11"/>
  <c r="G18" i="11"/>
  <c r="G19" i="11"/>
  <c r="G20" i="11"/>
  <c r="G16" i="11"/>
  <c r="E21" i="11"/>
  <c r="G21" i="11" s="1"/>
  <c r="E22" i="11"/>
  <c r="G22" i="11" s="1"/>
  <c r="G14" i="11"/>
  <c r="G12" i="11"/>
  <c r="G15" i="11" l="1"/>
  <c r="G13" i="11"/>
</calcChain>
</file>

<file path=xl/sharedStrings.xml><?xml version="1.0" encoding="utf-8"?>
<sst xmlns="http://schemas.openxmlformats.org/spreadsheetml/2006/main" count="72" uniqueCount="60">
  <si>
    <t>Onderdeel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</si>
  <si>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</si>
  <si>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</si>
  <si>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</si>
  <si>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</si>
  <si>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</si>
  <si>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</si>
  <si>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</si>
  <si>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</si>
  <si>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</si>
  <si>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</si>
  <si>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</si>
  <si>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</si>
  <si>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Tarief</t>
  </si>
  <si>
    <t>Aldus ondertekend en bijbehorende gegevens naar waarheid verstrekt:</t>
  </si>
  <si>
    <t>Team Inkoop gemeente Hilversum</t>
  </si>
  <si>
    <t>Auditdiensten</t>
  </si>
  <si>
    <t>Fictieve inschrijfprijs</t>
  </si>
  <si>
    <t>Fictief aantal</t>
  </si>
  <si>
    <t>Subtotaal</t>
  </si>
  <si>
    <t>Sisa</t>
  </si>
  <si>
    <t>Sisa-groep</t>
  </si>
  <si>
    <t>A</t>
  </si>
  <si>
    <t>Nu inbegrepen</t>
  </si>
  <si>
    <t>A16</t>
  </si>
  <si>
    <t>B</t>
  </si>
  <si>
    <t>C</t>
  </si>
  <si>
    <t>D</t>
  </si>
  <si>
    <t>E</t>
  </si>
  <si>
    <t>F</t>
  </si>
  <si>
    <t>G</t>
  </si>
  <si>
    <t>H</t>
  </si>
  <si>
    <t>B2</t>
  </si>
  <si>
    <t>C9, C30, C32, C55, C62, C92, C94</t>
  </si>
  <si>
    <t>D8, D10, D11, D12, D12a, D14, D19, D21, D22</t>
  </si>
  <si>
    <t>E3, E44B, E84</t>
  </si>
  <si>
    <r>
      <t>F11, F20, F28</t>
    </r>
    <r>
      <rPr>
        <sz val="8"/>
        <color theme="1"/>
        <rFont val="Calibri"/>
        <family val="2"/>
        <scheme val="minor"/>
      </rPr>
      <t> </t>
    </r>
  </si>
  <si>
    <t>G2, G10, G12, G13</t>
  </si>
  <si>
    <r>
      <t>H4, H8, H12, H21, H22, H30, H32, H35</t>
    </r>
    <r>
      <rPr>
        <sz val="8"/>
        <color theme="1"/>
        <rFont val="Calibri"/>
        <family val="2"/>
        <scheme val="minor"/>
      </rPr>
      <t> </t>
    </r>
  </si>
  <si>
    <t>U dient op dit formulier de all-in tarieven op te geven. U dient bij de te offreren tarieven rekening te houden met de totale contractperiode dus inclusief de optiejaren.</t>
  </si>
  <si>
    <t>Adviesuren</t>
  </si>
  <si>
    <t>Totaal</t>
  </si>
  <si>
    <t>Bijlage 3.2 Invulformulier tarieven 
perceel 2: Accountantscontrole</t>
  </si>
  <si>
    <t>tarieven zijn exclusief btw</t>
  </si>
  <si>
    <t>Controle jaarrekening niveau 2</t>
  </si>
  <si>
    <t>Controle jaarrekening niveau 3</t>
  </si>
  <si>
    <t>Controle jaarrekening niveau 4</t>
  </si>
  <si>
    <t>(2024)</t>
  </si>
  <si>
    <t>(2025)</t>
  </si>
  <si>
    <t>(2026 e.v.)</t>
  </si>
  <si>
    <t>Interim controle niveau 2</t>
  </si>
  <si>
    <t>Interim controle niveau 3</t>
  </si>
  <si>
    <t>Interim controle niveau 4</t>
  </si>
  <si>
    <t>Opstellen deelverklaring niveau 2</t>
  </si>
  <si>
    <t>Opstellen deelverklaring niveau 3</t>
  </si>
  <si>
    <t>Opstellen deelverklaring niveau 4</t>
  </si>
  <si>
    <t>Niveau 2 (2024)</t>
  </si>
  <si>
    <t>Niveau 3 (2025)</t>
  </si>
  <si>
    <t>Niveau 4 (2026 e.v.)</t>
  </si>
  <si>
    <t>weegfactor (# 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</si>
</sst>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4" xfId="0" applyBorder="1"/>
    <xf numFmtId="0" fontId="1" fillId="2" borderId="0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0" xfId="0" applyFill="1" applyBorder="1"/>
    <xf numFmtId="0" fontId="3" fillId="0" borderId="0" xfId="0" applyFont="1" applyAlignment="1">
      <alignment vertical="center"/>
    </xf>
    <xf numFmtId="0" fontId="0" fillId="0" borderId="6" xfId="0" applyBorder="1"/>
    <xf numFmtId="0" fontId="1" fillId="2" borderId="0" xfId="0" applyNumberFormat="1" applyFont="1" applyFill="1" applyBorder="1" applyAlignment="1"/>
    <xf numFmtId="0" fontId="0" fillId="0" borderId="12" xfId="0" applyBorder="1"/>
    <xf numFmtId="44" fontId="0" fillId="3" borderId="12" xfId="0" applyNumberFormat="1" applyFill="1" applyBorder="1" applyProtection="1">
      <protection locked="0"/>
    </xf>
    <xf numFmtId="44" fontId="0" fillId="3" borderId="13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7" fillId="0" borderId="0" xfId="0" applyFont="1" applyBorder="1"/>
    <xf numFmtId="0" fontId="1" fillId="0" borderId="0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right"/>
    </xf>
    <xf numFmtId="0" fontId="1" fillId="0" borderId="21" xfId="0" applyFont="1" applyBorder="1"/>
    <xf numFmtId="44" fontId="0" fillId="3" borderId="0" xfId="0" applyNumberFormat="1" applyFill="1" applyBorder="1" applyProtection="1">
      <protection locked="0"/>
    </xf>
    <xf numFmtId="0" fontId="1" fillId="0" borderId="0" xfId="0" applyFont="1" applyFill="1" applyBorder="1" applyAlignment="1">
      <alignment horizontal="right"/>
    </xf>
    <xf numFmtId="44" fontId="1" fillId="0" borderId="0" xfId="0" applyNumberFormat="1" applyFont="1" applyBorder="1" applyProtection="1"/>
    <xf numFmtId="0" fontId="0" fillId="0" borderId="0" xfId="0" applyBorder="1" applyProtection="1"/>
    <xf numFmtId="1" fontId="0" fillId="0" borderId="0" xfId="0" applyNumberFormat="1" applyFill="1" applyBorder="1" applyProtection="1">
      <protection locked="0"/>
    </xf>
    <xf numFmtId="44" fontId="0" fillId="0" borderId="20" xfId="0" applyNumberFormat="1" applyBorder="1" applyProtection="1"/>
    <xf numFmtId="0" fontId="9" fillId="0" borderId="0" xfId="0" applyFont="1" applyBorder="1"/>
    <xf numFmtId="0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>
      <alignment horizontal="center" vertical="center"/>
    </xf>
    <xf numFmtId="49" fontId="0" fillId="0" borderId="0" xfId="0" quotePrefix="1" applyNumberFormat="1" applyBorder="1"/>
    <xf numFmtId="44" fontId="0" fillId="0" borderId="5" xfId="0" applyNumberFormat="1" applyBorder="1" applyAlignment="1">
      <alignment horizontal="center"/>
    </xf>
    <xf numFmtId="44" fontId="0" fillId="0" borderId="0" xfId="0" applyNumberFormat="1" applyFill="1" applyBorder="1" applyProtection="1"/>
    <xf numFmtId="0" fontId="0" fillId="0" borderId="4" xfId="0" applyFill="1" applyBorder="1"/>
    <xf numFmtId="164" fontId="1" fillId="2" borderId="22" xfId="0" applyNumberFormat="1" applyFont="1" applyFill="1" applyBorder="1"/>
    <xf numFmtId="164" fontId="1" fillId="2" borderId="0" xfId="0" applyNumberFormat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165" fontId="0" fillId="0" borderId="0" xfId="0" applyNumberFormat="1" applyBorder="1" applyAlignment="1" applyProtection="1">
      <alignment horizontal="left" vertical="center" indent="2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0</xdr:row>
      <xdr:rowOff>428625</xdr:rowOff>
    </xdr:from>
    <xdr:to>
      <xdr:col>5</xdr:col>
      <xdr:colOff>104775</xdr:colOff>
      <xdr:row>0</xdr:row>
      <xdr:rowOff>1074420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28625"/>
          <a:ext cx="2181225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2"/>
  <sheetViews>
    <sheetView tabSelected="1" topLeftCell="A2" zoomScaleNormal="100" workbookViewId="0">
      <selection activeCell="F5" sqref="F5"/>
    </sheetView>
  </sheetViews>
  <sheetFormatPr defaultColWidth="9.140625" defaultRowHeight="15" x14ac:dyDescent="0.25"/>
  <cols>
    <col min="1" max="1" width="8.7109375" style="1" customWidth="1"/>
    <col min="2" max="2" width="11.85546875" style="1" customWidth="1"/>
    <col min="3" max="3" width="19.140625" style="1" customWidth="1"/>
    <col min="4" max="4" width="12.42578125" style="1" customWidth="1"/>
    <col min="5" max="5" width="13.5703125" style="1" customWidth="1"/>
    <col min="6" max="6" width="12.5703125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52"/>
      <c r="C1" s="53"/>
      <c r="D1" s="53"/>
      <c r="E1" s="53"/>
      <c r="F1" s="53"/>
      <c r="G1" s="54"/>
    </row>
    <row r="2" spans="1:8" ht="80.25" customHeight="1" x14ac:dyDescent="0.25">
      <c r="B2" s="55" t="s">
        <v>42</v>
      </c>
      <c r="C2" s="56"/>
      <c r="D2" s="56"/>
      <c r="E2" s="56"/>
      <c r="F2" s="56"/>
      <c r="G2" s="57"/>
    </row>
    <row r="3" spans="1:8" ht="30" customHeight="1" x14ac:dyDescent="0.25">
      <c r="B3" s="64" t="s">
        <v>10</v>
      </c>
      <c r="C3" s="65"/>
      <c r="D3" s="2" t="s">
        <v>15</v>
      </c>
      <c r="E3" s="2"/>
      <c r="F3" s="2"/>
      <c r="G3" s="5"/>
    </row>
    <row r="4" spans="1:8" ht="30" customHeight="1" x14ac:dyDescent="0.25">
      <c r="B4" s="64" t="s">
        <v>1</v>
      </c>
      <c r="C4" s="65"/>
      <c r="D4" s="71">
        <v>45434</v>
      </c>
      <c r="E4" s="71"/>
      <c r="F4" s="3"/>
      <c r="G4" s="5"/>
    </row>
    <row r="5" spans="1:8" ht="30" customHeight="1" x14ac:dyDescent="0.25">
      <c r="B5" s="64" t="s">
        <v>2</v>
      </c>
      <c r="C5" s="65"/>
      <c r="D5" s="2" t="s">
        <v>16</v>
      </c>
      <c r="E5" s="21"/>
      <c r="F5" s="2"/>
      <c r="G5" s="5"/>
    </row>
    <row r="6" spans="1:8" ht="30" customHeight="1" x14ac:dyDescent="0.25">
      <c r="B6" s="66" t="s">
        <v>3</v>
      </c>
      <c r="C6" s="67"/>
      <c r="D6" s="2">
        <v>1357177</v>
      </c>
      <c r="E6" s="2"/>
      <c r="F6" s="2"/>
      <c r="G6" s="5"/>
    </row>
    <row r="7" spans="1:8" ht="10.5" customHeight="1" x14ac:dyDescent="0.25">
      <c r="B7" s="72" t="s">
        <v>39</v>
      </c>
      <c r="C7" s="73"/>
      <c r="D7" s="73"/>
      <c r="E7" s="73"/>
      <c r="F7" s="73"/>
      <c r="G7" s="74"/>
      <c r="H7" s="4"/>
    </row>
    <row r="8" spans="1:8" ht="10.5" customHeight="1" x14ac:dyDescent="0.25">
      <c r="B8" s="75"/>
      <c r="C8" s="76"/>
      <c r="D8" s="76"/>
      <c r="E8" s="76"/>
      <c r="F8" s="76"/>
      <c r="G8" s="77"/>
      <c r="H8" s="4"/>
    </row>
    <row r="9" spans="1:8" ht="10.5" customHeight="1" x14ac:dyDescent="0.25">
      <c r="B9" s="75"/>
      <c r="C9" s="76"/>
      <c r="D9" s="76"/>
      <c r="E9" s="76"/>
      <c r="F9" s="76"/>
      <c r="G9" s="77"/>
      <c r="H9" s="4"/>
    </row>
    <row r="10" spans="1:8" ht="15.75" x14ac:dyDescent="0.25">
      <c r="A10" s="5"/>
      <c r="B10" s="68" t="s">
        <v>12</v>
      </c>
      <c r="C10" s="69"/>
      <c r="D10" s="69"/>
      <c r="E10" s="69"/>
      <c r="F10" s="69"/>
      <c r="G10" s="70"/>
      <c r="H10" s="4"/>
    </row>
    <row r="11" spans="1:8" x14ac:dyDescent="0.25">
      <c r="A11" s="5"/>
      <c r="B11" s="42" t="s">
        <v>0</v>
      </c>
      <c r="C11" s="23"/>
      <c r="D11" s="23"/>
      <c r="E11" s="23" t="s">
        <v>18</v>
      </c>
      <c r="F11" s="18" t="s">
        <v>13</v>
      </c>
      <c r="G11" s="43" t="s">
        <v>19</v>
      </c>
      <c r="H11" s="4"/>
    </row>
    <row r="12" spans="1:8" x14ac:dyDescent="0.25">
      <c r="A12" s="5"/>
      <c r="B12" s="78" t="s">
        <v>44</v>
      </c>
      <c r="C12" s="79"/>
      <c r="D12" s="44" t="s">
        <v>47</v>
      </c>
      <c r="E12" s="4">
        <v>1</v>
      </c>
      <c r="F12" s="35">
        <v>0</v>
      </c>
      <c r="G12" s="45">
        <f>E12*F12</f>
        <v>0</v>
      </c>
      <c r="H12" s="4"/>
    </row>
    <row r="13" spans="1:8" x14ac:dyDescent="0.25">
      <c r="A13" s="5"/>
      <c r="B13" s="78" t="s">
        <v>45</v>
      </c>
      <c r="C13" s="79"/>
      <c r="D13" s="44" t="s">
        <v>48</v>
      </c>
      <c r="E13" s="4">
        <v>1</v>
      </c>
      <c r="F13" s="35">
        <v>0</v>
      </c>
      <c r="G13" s="45">
        <f>E13*F13</f>
        <v>0</v>
      </c>
      <c r="H13" s="4"/>
    </row>
    <row r="14" spans="1:8" x14ac:dyDescent="0.25">
      <c r="A14" s="5"/>
      <c r="B14" s="78" t="s">
        <v>46</v>
      </c>
      <c r="C14" s="79"/>
      <c r="D14" s="44" t="s">
        <v>49</v>
      </c>
      <c r="E14" s="4">
        <v>5</v>
      </c>
      <c r="F14" s="35">
        <v>0</v>
      </c>
      <c r="G14" s="45">
        <f t="shared" ref="G14:G15" si="0">E14*F14</f>
        <v>0</v>
      </c>
      <c r="H14" s="4"/>
    </row>
    <row r="15" spans="1:8" x14ac:dyDescent="0.25">
      <c r="A15" s="5"/>
      <c r="B15" s="17" t="s">
        <v>20</v>
      </c>
      <c r="C15" s="4"/>
      <c r="D15" s="4"/>
      <c r="E15" s="4">
        <v>1</v>
      </c>
      <c r="F15" s="46">
        <f>Sisa!C14</f>
        <v>0</v>
      </c>
      <c r="G15" s="45">
        <f t="shared" si="0"/>
        <v>0</v>
      </c>
      <c r="H15" s="4"/>
    </row>
    <row r="16" spans="1:8" x14ac:dyDescent="0.25">
      <c r="A16" s="5"/>
      <c r="B16" s="50" t="s">
        <v>50</v>
      </c>
      <c r="C16" s="51"/>
      <c r="D16" s="44" t="s">
        <v>47</v>
      </c>
      <c r="E16" s="4">
        <v>1</v>
      </c>
      <c r="F16" s="35">
        <v>0</v>
      </c>
      <c r="G16" s="45">
        <f>E16*F16</f>
        <v>0</v>
      </c>
      <c r="H16" s="4"/>
    </row>
    <row r="17" spans="1:8" x14ac:dyDescent="0.25">
      <c r="A17" s="5"/>
      <c r="B17" s="50" t="s">
        <v>51</v>
      </c>
      <c r="C17" s="51"/>
      <c r="D17" s="44" t="s">
        <v>48</v>
      </c>
      <c r="E17" s="4">
        <v>1</v>
      </c>
      <c r="F17" s="35">
        <v>0</v>
      </c>
      <c r="G17" s="45">
        <f t="shared" ref="G17:G21" si="1">E17*F17</f>
        <v>0</v>
      </c>
      <c r="H17" s="4"/>
    </row>
    <row r="18" spans="1:8" x14ac:dyDescent="0.25">
      <c r="A18" s="5"/>
      <c r="B18" s="50" t="s">
        <v>52</v>
      </c>
      <c r="C18" s="51"/>
      <c r="D18" s="44" t="s">
        <v>49</v>
      </c>
      <c r="E18" s="4">
        <v>5</v>
      </c>
      <c r="F18" s="35">
        <v>0</v>
      </c>
      <c r="G18" s="45">
        <f t="shared" si="1"/>
        <v>0</v>
      </c>
      <c r="H18" s="4"/>
    </row>
    <row r="19" spans="1:8" x14ac:dyDescent="0.25">
      <c r="A19" s="5"/>
      <c r="B19" s="50" t="s">
        <v>53</v>
      </c>
      <c r="C19" s="51"/>
      <c r="D19" s="44" t="s">
        <v>47</v>
      </c>
      <c r="E19" s="4">
        <v>3</v>
      </c>
      <c r="F19" s="35">
        <v>0</v>
      </c>
      <c r="G19" s="45">
        <f t="shared" si="1"/>
        <v>0</v>
      </c>
      <c r="H19" s="4"/>
    </row>
    <row r="20" spans="1:8" x14ac:dyDescent="0.25">
      <c r="A20" s="5"/>
      <c r="B20" s="50" t="s">
        <v>54</v>
      </c>
      <c r="C20" s="51"/>
      <c r="D20" s="44" t="s">
        <v>48</v>
      </c>
      <c r="E20" s="20">
        <v>3</v>
      </c>
      <c r="F20" s="35">
        <v>0</v>
      </c>
      <c r="G20" s="45">
        <f t="shared" si="1"/>
        <v>0</v>
      </c>
      <c r="H20" s="4"/>
    </row>
    <row r="21" spans="1:8" x14ac:dyDescent="0.25">
      <c r="A21" s="5"/>
      <c r="B21" s="50" t="s">
        <v>55</v>
      </c>
      <c r="C21" s="51"/>
      <c r="D21" s="44" t="s">
        <v>49</v>
      </c>
      <c r="E21" s="4">
        <f>5*3</f>
        <v>15</v>
      </c>
      <c r="F21" s="35">
        <v>0</v>
      </c>
      <c r="G21" s="45">
        <f t="shared" si="1"/>
        <v>0</v>
      </c>
      <c r="H21" s="4"/>
    </row>
    <row r="22" spans="1:8" x14ac:dyDescent="0.25">
      <c r="A22" s="5"/>
      <c r="B22" s="47" t="s">
        <v>40</v>
      </c>
      <c r="C22" s="4"/>
      <c r="D22" s="4"/>
      <c r="E22" s="20">
        <f>7*25</f>
        <v>175</v>
      </c>
      <c r="F22" s="35">
        <v>0</v>
      </c>
      <c r="G22" s="45">
        <f>E22*F22</f>
        <v>0</v>
      </c>
      <c r="H22" s="4"/>
    </row>
    <row r="23" spans="1:8" ht="15.75" thickBot="1" x14ac:dyDescent="0.3">
      <c r="A23" s="5"/>
      <c r="B23" s="88"/>
      <c r="C23" s="89"/>
      <c r="D23" s="89"/>
      <c r="E23" s="49" t="s">
        <v>17</v>
      </c>
      <c r="F23" s="49"/>
      <c r="G23" s="48">
        <f>SUM(G12:G22)</f>
        <v>0</v>
      </c>
      <c r="H23" s="4"/>
    </row>
    <row r="24" spans="1:8" ht="12" customHeight="1" thickTop="1" x14ac:dyDescent="0.25">
      <c r="B24" s="17"/>
      <c r="C24" s="4"/>
      <c r="D24" s="4"/>
      <c r="E24" s="41" t="s">
        <v>43</v>
      </c>
      <c r="F24" s="4"/>
      <c r="G24" s="5"/>
      <c r="H24" s="4"/>
    </row>
    <row r="25" spans="1:8" ht="7.5" customHeight="1" x14ac:dyDescent="0.25">
      <c r="B25" s="17"/>
      <c r="C25" s="4"/>
      <c r="D25" s="4"/>
      <c r="E25" s="30"/>
      <c r="F25" s="4"/>
      <c r="G25" s="5"/>
      <c r="H25" s="4"/>
    </row>
    <row r="26" spans="1:8" x14ac:dyDescent="0.25">
      <c r="B26" s="22" t="s">
        <v>14</v>
      </c>
      <c r="C26" s="19"/>
      <c r="D26" s="19"/>
      <c r="E26" s="19"/>
      <c r="F26" s="19"/>
      <c r="G26" s="6"/>
      <c r="H26" s="4"/>
    </row>
    <row r="27" spans="1:8" ht="22.5" customHeight="1" x14ac:dyDescent="0.25">
      <c r="B27" s="86" t="s">
        <v>4</v>
      </c>
      <c r="C27" s="87"/>
      <c r="D27" s="9" t="s">
        <v>5</v>
      </c>
      <c r="E27" s="60"/>
      <c r="F27" s="60"/>
      <c r="G27" s="61"/>
    </row>
    <row r="28" spans="1:8" ht="19.5" customHeight="1" x14ac:dyDescent="0.25">
      <c r="B28" s="10" t="s">
        <v>6</v>
      </c>
      <c r="C28" s="14"/>
      <c r="D28" s="9" t="s">
        <v>5</v>
      </c>
      <c r="E28" s="60"/>
      <c r="F28" s="60"/>
      <c r="G28" s="61"/>
    </row>
    <row r="29" spans="1:8" ht="15" customHeight="1" x14ac:dyDescent="0.25">
      <c r="B29" s="58" t="s">
        <v>7</v>
      </c>
      <c r="C29" s="59"/>
      <c r="D29" s="59"/>
      <c r="E29" s="62"/>
      <c r="F29" s="62"/>
      <c r="G29" s="63"/>
    </row>
    <row r="30" spans="1:8" ht="30" customHeight="1" x14ac:dyDescent="0.25">
      <c r="B30" s="11" t="s">
        <v>8</v>
      </c>
      <c r="C30" s="15"/>
      <c r="D30" s="12" t="s">
        <v>5</v>
      </c>
      <c r="E30" s="90"/>
      <c r="F30" s="90"/>
      <c r="G30" s="91"/>
    </row>
    <row r="31" spans="1:8" ht="30" customHeight="1" x14ac:dyDescent="0.25">
      <c r="B31" s="7" t="s">
        <v>9</v>
      </c>
      <c r="C31" s="16"/>
      <c r="D31" s="8" t="s">
        <v>5</v>
      </c>
      <c r="E31" s="80"/>
      <c r="F31" s="80"/>
      <c r="G31" s="81"/>
    </row>
    <row r="32" spans="1:8" ht="37.5" customHeight="1" x14ac:dyDescent="0.25">
      <c r="B32" s="84" t="s">
        <v>11</v>
      </c>
      <c r="C32" s="85"/>
      <c r="D32" s="13" t="s">
        <v>5</v>
      </c>
      <c r="E32" s="82"/>
      <c r="F32" s="82"/>
      <c r="G32" s="83"/>
    </row>
  </sheetData>
  <sheetProtection algorithmName="SHA-512" hashValue="GV/6svSyoNwuM9Ybp8Sk4a5bRh0ksZItK+zIZS3VgbjXxQQPGjy/kwoI1VMNes6ZRXaLAgwRbXk7IRWU3DPG4A==" saltValue="ubiBZAvk9Ya1Ovzr+D0XiA==" spinCount="100000" sheet="1" objects="1" scenarios="1"/>
  <mergeCells count="27">
    <mergeCell ref="E31:G31"/>
    <mergeCell ref="E32:G32"/>
    <mergeCell ref="B32:C32"/>
    <mergeCell ref="B27:C27"/>
    <mergeCell ref="B23:D23"/>
    <mergeCell ref="E30:G30"/>
    <mergeCell ref="B1:G1"/>
    <mergeCell ref="B2:G2"/>
    <mergeCell ref="B29:D29"/>
    <mergeCell ref="E27:G27"/>
    <mergeCell ref="E28:G29"/>
    <mergeCell ref="B3:C3"/>
    <mergeCell ref="B4:C4"/>
    <mergeCell ref="B5:C5"/>
    <mergeCell ref="B6:C6"/>
    <mergeCell ref="B10:G10"/>
    <mergeCell ref="D4:E4"/>
    <mergeCell ref="B7:G9"/>
    <mergeCell ref="B12:C12"/>
    <mergeCell ref="B13:C13"/>
    <mergeCell ref="B14:C14"/>
    <mergeCell ref="B16:C16"/>
    <mergeCell ref="B17:C17"/>
    <mergeCell ref="B18:C18"/>
    <mergeCell ref="B19:C19"/>
    <mergeCell ref="B20:C20"/>
    <mergeCell ref="B21:C21"/>
  </mergeCells>
  <phoneticPr fontId="8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7262-21EE-4D13-ACD0-C501800FC8EB}">
  <dimension ref="A1:E14"/>
  <sheetViews>
    <sheetView workbookViewId="0">
      <selection activeCell="B17" sqref="B17"/>
    </sheetView>
  </sheetViews>
  <sheetFormatPr defaultRowHeight="15" x14ac:dyDescent="0.25"/>
  <cols>
    <col min="1" max="1" width="11" customWidth="1"/>
    <col min="2" max="2" width="39.140625" customWidth="1"/>
    <col min="3" max="5" width="18.140625" customWidth="1"/>
  </cols>
  <sheetData>
    <row r="1" spans="1:5" ht="15.75" thickBot="1" x14ac:dyDescent="0.3"/>
    <row r="2" spans="1:5" ht="19.5" customHeight="1" thickBot="1" x14ac:dyDescent="0.3">
      <c r="A2" s="27" t="s">
        <v>21</v>
      </c>
      <c r="B2" s="28" t="s">
        <v>23</v>
      </c>
      <c r="C2" s="92" t="s">
        <v>13</v>
      </c>
      <c r="D2" s="93"/>
      <c r="E2" s="94"/>
    </row>
    <row r="3" spans="1:5" s="1" customFormat="1" ht="19.5" customHeight="1" thickBot="1" x14ac:dyDescent="0.3">
      <c r="A3" s="32"/>
      <c r="B3" s="31"/>
      <c r="C3" s="27" t="s">
        <v>56</v>
      </c>
      <c r="D3" s="34" t="s">
        <v>57</v>
      </c>
      <c r="E3" s="29" t="s">
        <v>58</v>
      </c>
    </row>
    <row r="4" spans="1:5" ht="19.5" customHeight="1" x14ac:dyDescent="0.25">
      <c r="A4" s="24" t="s">
        <v>22</v>
      </c>
      <c r="B4" s="24" t="s">
        <v>24</v>
      </c>
      <c r="C4" s="26">
        <v>0</v>
      </c>
      <c r="D4" s="26">
        <v>0</v>
      </c>
      <c r="E4" s="26">
        <v>0</v>
      </c>
    </row>
    <row r="5" spans="1:5" ht="19.5" customHeight="1" x14ac:dyDescent="0.25">
      <c r="A5" s="24" t="s">
        <v>25</v>
      </c>
      <c r="B5" s="24" t="s">
        <v>32</v>
      </c>
      <c r="C5" s="25">
        <v>0</v>
      </c>
      <c r="D5" s="25">
        <v>0</v>
      </c>
      <c r="E5" s="25">
        <v>0</v>
      </c>
    </row>
    <row r="6" spans="1:5" ht="19.5" customHeight="1" x14ac:dyDescent="0.25">
      <c r="A6" s="24" t="s">
        <v>26</v>
      </c>
      <c r="B6" s="24" t="s">
        <v>33</v>
      </c>
      <c r="C6" s="25">
        <v>0</v>
      </c>
      <c r="D6" s="25">
        <v>0</v>
      </c>
      <c r="E6" s="25">
        <v>0</v>
      </c>
    </row>
    <row r="7" spans="1:5" ht="19.5" customHeight="1" x14ac:dyDescent="0.25">
      <c r="A7" s="24" t="s">
        <v>27</v>
      </c>
      <c r="B7" s="24" t="s">
        <v>34</v>
      </c>
      <c r="C7" s="25">
        <v>0</v>
      </c>
      <c r="D7" s="25">
        <v>0</v>
      </c>
      <c r="E7" s="25">
        <v>0</v>
      </c>
    </row>
    <row r="8" spans="1:5" ht="19.5" customHeight="1" x14ac:dyDescent="0.25">
      <c r="A8" s="24" t="s">
        <v>28</v>
      </c>
      <c r="B8" s="24" t="s">
        <v>35</v>
      </c>
      <c r="C8" s="25">
        <v>0</v>
      </c>
      <c r="D8" s="25">
        <v>0</v>
      </c>
      <c r="E8" s="25">
        <v>0</v>
      </c>
    </row>
    <row r="9" spans="1:5" ht="19.5" customHeight="1" x14ac:dyDescent="0.25">
      <c r="A9" s="24" t="s">
        <v>29</v>
      </c>
      <c r="B9" s="24" t="s">
        <v>36</v>
      </c>
      <c r="C9" s="25">
        <v>0</v>
      </c>
      <c r="D9" s="25">
        <v>0</v>
      </c>
      <c r="E9" s="25">
        <v>0</v>
      </c>
    </row>
    <row r="10" spans="1:5" ht="19.5" customHeight="1" x14ac:dyDescent="0.25">
      <c r="A10" s="24" t="s">
        <v>30</v>
      </c>
      <c r="B10" s="24" t="s">
        <v>37</v>
      </c>
      <c r="C10" s="25">
        <v>0</v>
      </c>
      <c r="D10" s="25">
        <v>0</v>
      </c>
      <c r="E10" s="25">
        <v>0</v>
      </c>
    </row>
    <row r="11" spans="1:5" ht="19.5" customHeight="1" x14ac:dyDescent="0.25">
      <c r="A11" s="24" t="s">
        <v>31</v>
      </c>
      <c r="B11" s="24" t="s">
        <v>38</v>
      </c>
      <c r="C11" s="25">
        <v>0</v>
      </c>
      <c r="D11" s="25">
        <v>0</v>
      </c>
      <c r="E11" s="25">
        <v>0</v>
      </c>
    </row>
    <row r="12" spans="1:5" ht="19.5" customHeight="1" x14ac:dyDescent="0.25">
      <c r="B12" s="33" t="s">
        <v>19</v>
      </c>
      <c r="C12" s="37">
        <f>SUM(C4:C11)</f>
        <v>0</v>
      </c>
      <c r="D12" s="37">
        <f>SUM(D4:D11)</f>
        <v>0</v>
      </c>
      <c r="E12" s="37">
        <f>SUM(E4:E11)</f>
        <v>0</v>
      </c>
    </row>
    <row r="13" spans="1:5" ht="19.5" customHeight="1" thickBot="1" x14ac:dyDescent="0.3">
      <c r="B13" s="36" t="s">
        <v>59</v>
      </c>
      <c r="C13" s="39">
        <v>1</v>
      </c>
      <c r="D13" s="39">
        <v>1</v>
      </c>
      <c r="E13" s="39">
        <v>5</v>
      </c>
    </row>
    <row r="14" spans="1:5" ht="19.5" customHeight="1" thickBot="1" x14ac:dyDescent="0.3">
      <c r="B14" s="36" t="s">
        <v>41</v>
      </c>
      <c r="C14" s="40">
        <f>C12*C13+D12*D13+E12*E13</f>
        <v>0</v>
      </c>
      <c r="D14" s="38"/>
      <c r="E14" s="38"/>
    </row>
  </sheetData>
  <sheetProtection algorithmName="SHA-512" hashValue="58B53E0nPiaGgamIlzd5wRXzM6ahMPYhlp8WgsicT4GrUF/gXTU7eBdplUNdZEjgNUwKvRgJuQcLMu3PEd8pUA==" saltValue="uD7RASvouvxH/phUOYEemw==" spinCount="100000" sheet="1" objects="1" scenarios="1"/>
  <mergeCells count="1">
    <mergeCell ref="C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Sisa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Jasper Muller</cp:lastModifiedBy>
  <cp:lastPrinted>2024-05-13T19:51:28Z</cp:lastPrinted>
  <dcterms:created xsi:type="dcterms:W3CDTF">2017-08-02T08:14:18Z</dcterms:created>
  <dcterms:modified xsi:type="dcterms:W3CDTF">2024-05-22T15:37:48Z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