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f7e588a410268b9a/Documenten/INKOOPlogic/2023 Gemeente Beuningen (via Buyor)/Aanbesteding Uitvoeirng loake aanpak isolatie/2. Nota van Inlichtingen/"/>
    </mc:Choice>
  </mc:AlternateContent>
  <xr:revisionPtr revIDLastSave="335" documentId="13_ncr:1_{A7F20468-3D8A-4AC1-AC14-49966C5DC528}" xr6:coauthVersionLast="47" xr6:coauthVersionMax="47" xr10:uidLastSave="{11CF66D4-9A0B-4395-82FF-B59957E110C0}"/>
  <bookViews>
    <workbookView xWindow="28680" yWindow="-120" windowWidth="29040" windowHeight="15720" xr2:uid="{20CAB8E1-5C2D-4262-A947-A5B9040D9356}"/>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 i="1" l="1"/>
  <c r="H26" i="1" s="1"/>
  <c r="G24" i="1"/>
  <c r="H24" i="1" s="1"/>
  <c r="H21" i="1"/>
  <c r="H27" i="1" l="1"/>
  <c r="H28" i="1" s="1"/>
</calcChain>
</file>

<file path=xl/sharedStrings.xml><?xml version="1.0" encoding="utf-8"?>
<sst xmlns="http://schemas.openxmlformats.org/spreadsheetml/2006/main" count="18" uniqueCount="17">
  <si>
    <t>Adviesgesprek isolatiemogelijkheden</t>
  </si>
  <si>
    <t>Bijlage 5    Prijzenblad 'Uitvoering lokale aanpak isolatie gemeente Beuningen</t>
  </si>
  <si>
    <t xml:space="preserve">Inschrijver wordt gevraagd de groen gearceerde velden in te vullen </t>
  </si>
  <si>
    <t xml:space="preserve">Naam inschrijver: </t>
  </si>
  <si>
    <t>&lt;naam inschrijver&gt;</t>
  </si>
  <si>
    <t xml:space="preserve">De vaste kosten zijn onder te verdelen naar: </t>
  </si>
  <si>
    <t>Aantal gesprekken</t>
  </si>
  <si>
    <t>Vaiabele kosten doelgroep A 
(Eigenaar-bewoner smalle beurs)</t>
  </si>
  <si>
    <t>Prijs per gesprek 
incl. Btw</t>
  </si>
  <si>
    <t>Totaal variabele kosten:</t>
  </si>
  <si>
    <r>
      <t xml:space="preserve">Prijs per gesprek 
</t>
    </r>
    <r>
      <rPr>
        <b/>
        <sz val="10"/>
        <color rgb="FFFF0000"/>
        <rFont val="Verdana"/>
        <family val="2"/>
      </rPr>
      <t>max. € 50,- (excl. Btw)</t>
    </r>
  </si>
  <si>
    <r>
      <t xml:space="preserve">Prijs per gesprek 
</t>
    </r>
    <r>
      <rPr>
        <b/>
        <sz val="10"/>
        <color rgb="FFFF0000"/>
        <rFont val="Verdana"/>
        <family val="2"/>
      </rPr>
      <t>min. € 150,- (excl. Btw)
max. € 300,- (excl. Btw)</t>
    </r>
  </si>
  <si>
    <t>Totaal vaste kosten (excl. btw):</t>
  </si>
  <si>
    <t xml:space="preserve">Ondersteuning subsidieaanvraag 
</t>
  </si>
  <si>
    <r>
      <rPr>
        <b/>
        <sz val="10"/>
        <color theme="1"/>
        <rFont val="Verdana"/>
        <family val="2"/>
      </rPr>
      <t>Vaste kosten periode april 2024 - december 2026</t>
    </r>
    <r>
      <rPr>
        <sz val="10"/>
        <color theme="1"/>
        <rFont val="Verdana"/>
        <family val="2"/>
      </rPr>
      <t xml:space="preserve">
Te factureren in 3 gelijke delen per datums: 1 juli 2024, 1 juli 2025 en 1 juli 2026. 
</t>
    </r>
    <r>
      <rPr>
        <b/>
        <sz val="10"/>
        <color rgb="FFFF0000"/>
        <rFont val="Verdana"/>
        <family val="2"/>
      </rPr>
      <t xml:space="preserve"> totaal max. € 45.000,- excl. Btw</t>
    </r>
  </si>
  <si>
    <r>
      <t xml:space="preserve">Totale vaste en variabele kosten (Inschrijfsom): 
</t>
    </r>
    <r>
      <rPr>
        <b/>
        <sz val="10"/>
        <color rgb="FFFF0000"/>
        <rFont val="Verdana"/>
        <family val="2"/>
      </rPr>
      <t>(maximaal € 102.000,-)</t>
    </r>
  </si>
  <si>
    <r>
      <rPr>
        <b/>
        <sz val="10"/>
        <color theme="1"/>
        <rFont val="Verdana"/>
        <family val="2"/>
      </rPr>
      <t>Aandachtspunt:</t>
    </r>
    <r>
      <rPr>
        <sz val="10"/>
        <color theme="1"/>
        <rFont val="Verdana"/>
        <family val="2"/>
      </rPr>
      <t xml:space="preserve">
Eén van de doelstellingen is het isoleren van minimaal één bouwdeel bij minimaal 100 woningeigenaren met een smalle beurs. 
Hoeveel 'gesprekken' inschrijver denkt nodig te hebben om dit doel te bereiken zal voor iedere inschrjiver anders zijn. Inschrijver wordt gevraagd om, naast de factor prijs, óók het "aantal" (maximaal hoeveelheid te factureren gesprekken) zelf hiervoor in te vullen. 
De in te vullen prijs is excl. btw, het prijzenblad rekent de kosten inclusief btw door i.v.m. het beschikbare budget.   
</t>
    </r>
    <r>
      <rPr>
        <b/>
        <sz val="10"/>
        <color theme="1"/>
        <rFont val="Verdana"/>
        <family val="2"/>
      </rPr>
      <t>LET OP</t>
    </r>
    <r>
      <rPr>
        <sz val="10"/>
        <color theme="1"/>
        <rFont val="Verdana"/>
        <family val="2"/>
      </rPr>
      <t xml:space="preserve">
De totale kosten (vast + variabel), zoals vermeld in het gele vak, dienen gelijk of lager te zijn dan het beschikbare budget van € 102.000,-. 
Ingediende prijzenbladen met een hoger bedrag aan totale kosten of waarvan prijsonderdelen niet voldoen aan de gestelde minimum en/of maximum, zijn ongeldig. De inschrijvingen worden terzijde gelegd en komen niet meer in aanmerking voor gunning van de opdracht.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</si>
</sst>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10"/>
      <color theme="1"/>
      <name val="Verdana"/>
      <family val="2"/>
    </font>
    <font>
      <b/>
      <sz val="10"/>
      <color theme="1"/>
      <name val="Verdana"/>
      <family val="2"/>
    </font>
    <font>
      <b/>
      <sz val="12"/>
      <color theme="1"/>
      <name val="Verdana"/>
      <family val="2"/>
    </font>
    <font>
      <i/>
      <sz val="10"/>
      <color theme="1"/>
      <name val="Verdana"/>
      <family val="2"/>
    </font>
    <font>
      <b/>
      <sz val="10"/>
      <color rgb="FFFF0000"/>
      <name val="Verdana"/>
      <family val="2"/>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1" xfId="0" applyFont="1" applyBorder="1" applyAlignment="1">
      <alignment horizontal="center" vertical="center"/>
    </xf>
    <xf numFmtId="44" fontId="1" fillId="0" borderId="1" xfId="0" applyNumberFormat="1" applyFont="1" applyBorder="1" applyAlignment="1">
      <alignment vertical="center"/>
    </xf>
    <xf numFmtId="44" fontId="1" fillId="3" borderId="1" xfId="0" applyNumberFormat="1" applyFont="1" applyFill="1" applyBorder="1" applyAlignment="1">
      <alignment vertical="center"/>
    </xf>
    <xf numFmtId="0" fontId="1" fillId="0" borderId="1" xfId="0" applyFont="1" applyBorder="1" applyAlignment="1">
      <alignment vertical="center"/>
    </xf>
    <xf numFmtId="0" fontId="2" fillId="0" borderId="1" xfId="0" applyFont="1" applyBorder="1" applyAlignment="1">
      <alignment horizontal="center" vertical="center"/>
    </xf>
    <xf numFmtId="0" fontId="5" fillId="0" borderId="0" xfId="0" applyFont="1"/>
    <xf numFmtId="0" fontId="1" fillId="3"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44" fontId="2" fillId="2" borderId="1" xfId="0" applyNumberFormat="1" applyFont="1" applyFill="1" applyBorder="1" applyAlignment="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1" fillId="0" borderId="0" xfId="0" applyFont="1" applyAlignment="1">
      <alignment horizontal="center" vertical="center"/>
    </xf>
    <xf numFmtId="44" fontId="2" fillId="0" borderId="1" xfId="0" applyNumberFormat="1" applyFont="1" applyBorder="1" applyAlignment="1">
      <alignment vertical="center"/>
    </xf>
    <xf numFmtId="44" fontId="2" fillId="5" borderId="1" xfId="0" applyNumberFormat="1" applyFont="1" applyFill="1" applyBorder="1" applyAlignment="1">
      <alignment vertical="center"/>
    </xf>
    <xf numFmtId="0" fontId="2" fillId="0" borderId="5" xfId="0" applyFont="1" applyBorder="1" applyAlignment="1">
      <alignment horizontal="left" vertical="center" wrapText="1"/>
    </xf>
    <xf numFmtId="0" fontId="1" fillId="0" borderId="7" xfId="0" applyFont="1" applyBorder="1" applyAlignment="1">
      <alignment horizontal="center"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1" fillId="6" borderId="10" xfId="0" applyFont="1" applyFill="1" applyBorder="1" applyAlignment="1">
      <alignment horizontal="center" vertical="center" wrapText="1"/>
    </xf>
    <xf numFmtId="0" fontId="1" fillId="6" borderId="11"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3" xfId="0" applyFont="1" applyFill="1" applyBorder="1" applyAlignment="1">
      <alignment horizontal="center" vertical="center"/>
    </xf>
    <xf numFmtId="0" fontId="1" fillId="6" borderId="0" xfId="0" applyFont="1" applyFill="1" applyBorder="1" applyAlignment="1">
      <alignment horizontal="center" vertical="center"/>
    </xf>
    <xf numFmtId="0" fontId="1" fillId="6" borderId="14"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16" xfId="0" applyFont="1" applyFill="1" applyBorder="1" applyAlignment="1">
      <alignment horizontal="center" vertical="center"/>
    </xf>
    <xf numFmtId="0" fontId="1" fillId="6" borderId="17"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1D6DA-9DC4-4439-A644-F0951F590411}">
  <dimension ref="D3:Q30"/>
  <sheetViews>
    <sheetView tabSelected="1" topLeftCell="A17" workbookViewId="0">
      <selection activeCell="F32" sqref="F32"/>
    </sheetView>
  </sheetViews>
  <sheetFormatPr defaultColWidth="9.140625" defaultRowHeight="12.75" x14ac:dyDescent="0.2"/>
  <cols>
    <col min="1" max="3" width="9.140625" style="1"/>
    <col min="4" max="4" width="49.28515625" style="1" customWidth="1"/>
    <col min="5" max="5" width="22.7109375" style="1" customWidth="1"/>
    <col min="6" max="7" width="27.7109375" style="1" customWidth="1"/>
    <col min="8" max="8" width="27.7109375" style="2" customWidth="1"/>
    <col min="9" max="9" width="5.42578125" style="1" customWidth="1"/>
    <col min="10" max="16384" width="9.140625" style="1"/>
  </cols>
  <sheetData>
    <row r="3" spans="4:17" ht="23.25" customHeight="1" x14ac:dyDescent="0.2">
      <c r="D3" s="37" t="s">
        <v>1</v>
      </c>
      <c r="E3" s="37"/>
      <c r="F3" s="37"/>
      <c r="G3" s="37"/>
      <c r="H3" s="37"/>
    </row>
    <row r="5" spans="4:17" ht="23.25" customHeight="1" x14ac:dyDescent="0.2">
      <c r="D5" s="38" t="s">
        <v>2</v>
      </c>
      <c r="E5" s="38"/>
      <c r="F5" s="38"/>
      <c r="G5" s="38"/>
      <c r="H5" s="38"/>
    </row>
    <row r="6" spans="4:17" ht="23.25" customHeight="1" x14ac:dyDescent="0.2">
      <c r="H6" s="1"/>
    </row>
    <row r="7" spans="4:17" ht="23.25" customHeight="1" x14ac:dyDescent="0.2">
      <c r="D7" s="7" t="s">
        <v>3</v>
      </c>
      <c r="E7" s="39" t="s">
        <v>4</v>
      </c>
      <c r="F7" s="40"/>
      <c r="G7" s="40"/>
      <c r="H7" s="40"/>
    </row>
    <row r="8" spans="4:17" ht="23.25" customHeight="1" x14ac:dyDescent="0.2">
      <c r="H8" s="1"/>
    </row>
    <row r="9" spans="4:17" s="17" customFormat="1" ht="44.25" customHeight="1" x14ac:dyDescent="0.25">
      <c r="D9" s="25" t="s">
        <v>14</v>
      </c>
      <c r="E9" s="26"/>
      <c r="F9" s="26"/>
      <c r="G9" s="26"/>
      <c r="H9" s="27"/>
    </row>
    <row r="10" spans="4:17" ht="15" customHeight="1" x14ac:dyDescent="0.2">
      <c r="D10" s="20" t="s">
        <v>5</v>
      </c>
      <c r="E10" s="21"/>
      <c r="F10" s="21"/>
      <c r="G10" s="15"/>
      <c r="H10" s="16"/>
    </row>
    <row r="11" spans="4:17" ht="15" customHeight="1" x14ac:dyDescent="0.2">
      <c r="D11" s="34"/>
      <c r="E11" s="35"/>
      <c r="F11" s="36"/>
      <c r="G11" s="5">
        <v>0</v>
      </c>
      <c r="H11" s="4"/>
    </row>
    <row r="12" spans="4:17" ht="15" customHeight="1" x14ac:dyDescent="0.2">
      <c r="D12" s="34"/>
      <c r="E12" s="35"/>
      <c r="F12" s="36"/>
      <c r="G12" s="5">
        <v>0</v>
      </c>
      <c r="H12" s="4"/>
    </row>
    <row r="13" spans="4:17" ht="15" customHeight="1" x14ac:dyDescent="0.2">
      <c r="D13" s="34"/>
      <c r="E13" s="35"/>
      <c r="F13" s="36"/>
      <c r="G13" s="5">
        <v>0</v>
      </c>
      <c r="H13" s="4"/>
    </row>
    <row r="14" spans="4:17" ht="15" customHeight="1" thickBot="1" x14ac:dyDescent="0.25">
      <c r="D14" s="34"/>
      <c r="E14" s="35"/>
      <c r="F14" s="36"/>
      <c r="G14" s="5">
        <v>0</v>
      </c>
      <c r="H14" s="4"/>
    </row>
    <row r="15" spans="4:17" ht="15" customHeight="1" x14ac:dyDescent="0.2">
      <c r="D15" s="34"/>
      <c r="E15" s="35"/>
      <c r="F15" s="36"/>
      <c r="G15" s="5">
        <v>0</v>
      </c>
      <c r="H15" s="4"/>
      <c r="J15" s="41" t="s">
        <v>16</v>
      </c>
      <c r="K15" s="42"/>
      <c r="L15" s="42"/>
      <c r="M15" s="42"/>
      <c r="N15" s="42"/>
      <c r="O15" s="42"/>
      <c r="P15" s="42"/>
      <c r="Q15" s="43"/>
    </row>
    <row r="16" spans="4:17" ht="15" customHeight="1" x14ac:dyDescent="0.2">
      <c r="D16" s="34"/>
      <c r="E16" s="35"/>
      <c r="F16" s="36"/>
      <c r="G16" s="5">
        <v>0</v>
      </c>
      <c r="H16" s="4"/>
      <c r="J16" s="44"/>
      <c r="K16" s="45"/>
      <c r="L16" s="45"/>
      <c r="M16" s="45"/>
      <c r="N16" s="45"/>
      <c r="O16" s="45"/>
      <c r="P16" s="45"/>
      <c r="Q16" s="46"/>
    </row>
    <row r="17" spans="4:17" ht="15" customHeight="1" x14ac:dyDescent="0.2">
      <c r="D17" s="34"/>
      <c r="E17" s="35"/>
      <c r="F17" s="36"/>
      <c r="G17" s="5">
        <v>0</v>
      </c>
      <c r="H17" s="4"/>
      <c r="J17" s="44"/>
      <c r="K17" s="45"/>
      <c r="L17" s="45"/>
      <c r="M17" s="45"/>
      <c r="N17" s="45"/>
      <c r="O17" s="45"/>
      <c r="P17" s="45"/>
      <c r="Q17" s="46"/>
    </row>
    <row r="18" spans="4:17" ht="15" customHeight="1" x14ac:dyDescent="0.2">
      <c r="D18" s="34"/>
      <c r="E18" s="35"/>
      <c r="F18" s="36"/>
      <c r="G18" s="5">
        <v>0</v>
      </c>
      <c r="H18" s="4"/>
      <c r="J18" s="44"/>
      <c r="K18" s="45"/>
      <c r="L18" s="45"/>
      <c r="M18" s="45"/>
      <c r="N18" s="45"/>
      <c r="O18" s="45"/>
      <c r="P18" s="45"/>
      <c r="Q18" s="46"/>
    </row>
    <row r="19" spans="4:17" ht="15" customHeight="1" x14ac:dyDescent="0.2">
      <c r="D19" s="11"/>
      <c r="E19" s="12"/>
      <c r="F19" s="13"/>
      <c r="G19" s="5">
        <v>0</v>
      </c>
      <c r="H19" s="4"/>
      <c r="J19" s="44"/>
      <c r="K19" s="45"/>
      <c r="L19" s="45"/>
      <c r="M19" s="45"/>
      <c r="N19" s="45"/>
      <c r="O19" s="45"/>
      <c r="P19" s="45"/>
      <c r="Q19" s="46"/>
    </row>
    <row r="20" spans="4:17" ht="15" customHeight="1" x14ac:dyDescent="0.2">
      <c r="D20" s="34"/>
      <c r="E20" s="35"/>
      <c r="F20" s="36"/>
      <c r="G20" s="5">
        <v>0</v>
      </c>
      <c r="H20" s="4"/>
      <c r="J20" s="44"/>
      <c r="K20" s="45"/>
      <c r="L20" s="45"/>
      <c r="M20" s="45"/>
      <c r="N20" s="45"/>
      <c r="O20" s="45"/>
      <c r="P20" s="45"/>
      <c r="Q20" s="46"/>
    </row>
    <row r="21" spans="4:17" ht="20.100000000000001" customHeight="1" x14ac:dyDescent="0.2">
      <c r="D21" s="22" t="s">
        <v>12</v>
      </c>
      <c r="E21" s="23"/>
      <c r="F21" s="23"/>
      <c r="G21" s="24"/>
      <c r="H21" s="19">
        <f>SUM(G11:G20)</f>
        <v>0</v>
      </c>
      <c r="J21" s="44"/>
      <c r="K21" s="45"/>
      <c r="L21" s="45"/>
      <c r="M21" s="45"/>
      <c r="N21" s="45"/>
      <c r="O21" s="45"/>
      <c r="P21" s="45"/>
      <c r="Q21" s="46"/>
    </row>
    <row r="22" spans="4:17" s="17" customFormat="1" ht="35.1" customHeight="1" x14ac:dyDescent="0.25">
      <c r="D22" s="28" t="s">
        <v>7</v>
      </c>
      <c r="E22" s="29"/>
      <c r="F22" s="29"/>
      <c r="G22" s="29"/>
      <c r="H22" s="30"/>
      <c r="J22" s="44"/>
      <c r="K22" s="45"/>
      <c r="L22" s="45"/>
      <c r="M22" s="45"/>
      <c r="N22" s="45"/>
      <c r="O22" s="45"/>
      <c r="P22" s="45"/>
      <c r="Q22" s="46"/>
    </row>
    <row r="23" spans="4:17" ht="50.1" customHeight="1" x14ac:dyDescent="0.2">
      <c r="D23" s="31" t="s">
        <v>0</v>
      </c>
      <c r="E23" s="3" t="s">
        <v>6</v>
      </c>
      <c r="F23" s="10" t="s">
        <v>11</v>
      </c>
      <c r="G23" s="10" t="s">
        <v>8</v>
      </c>
      <c r="H23" s="6"/>
      <c r="J23" s="44"/>
      <c r="K23" s="45"/>
      <c r="L23" s="45"/>
      <c r="M23" s="45"/>
      <c r="N23" s="45"/>
      <c r="O23" s="45"/>
      <c r="P23" s="45"/>
      <c r="Q23" s="46"/>
    </row>
    <row r="24" spans="4:17" ht="20.100000000000001" customHeight="1" x14ac:dyDescent="0.2">
      <c r="D24" s="32"/>
      <c r="E24" s="9">
        <v>0</v>
      </c>
      <c r="F24" s="5">
        <v>0</v>
      </c>
      <c r="G24" s="4">
        <f>F24*1.21</f>
        <v>0</v>
      </c>
      <c r="H24" s="18">
        <f>E24*G24</f>
        <v>0</v>
      </c>
      <c r="J24" s="44"/>
      <c r="K24" s="45"/>
      <c r="L24" s="45"/>
      <c r="M24" s="45"/>
      <c r="N24" s="45"/>
      <c r="O24" s="45"/>
      <c r="P24" s="45"/>
      <c r="Q24" s="46"/>
    </row>
    <row r="25" spans="4:17" ht="50.1" customHeight="1" x14ac:dyDescent="0.2">
      <c r="D25" s="31" t="s">
        <v>13</v>
      </c>
      <c r="E25" s="3" t="s">
        <v>6</v>
      </c>
      <c r="F25" s="10" t="s">
        <v>10</v>
      </c>
      <c r="G25" s="4"/>
      <c r="H25" s="4"/>
      <c r="J25" s="44"/>
      <c r="K25" s="45"/>
      <c r="L25" s="45"/>
      <c r="M25" s="45"/>
      <c r="N25" s="45"/>
      <c r="O25" s="45"/>
      <c r="P25" s="45"/>
      <c r="Q25" s="46"/>
    </row>
    <row r="26" spans="4:17" ht="20.100000000000001" customHeight="1" x14ac:dyDescent="0.2">
      <c r="D26" s="33"/>
      <c r="E26" s="3">
        <v>100</v>
      </c>
      <c r="F26" s="5">
        <v>0</v>
      </c>
      <c r="G26" s="4">
        <f>F26*1.21</f>
        <v>0</v>
      </c>
      <c r="H26" s="18">
        <f>E26*G26</f>
        <v>0</v>
      </c>
      <c r="J26" s="44"/>
      <c r="K26" s="45"/>
      <c r="L26" s="45"/>
      <c r="M26" s="45"/>
      <c r="N26" s="45"/>
      <c r="O26" s="45"/>
      <c r="P26" s="45"/>
      <c r="Q26" s="46"/>
    </row>
    <row r="27" spans="4:17" ht="20.100000000000001" customHeight="1" x14ac:dyDescent="0.2">
      <c r="D27" s="22" t="s">
        <v>9</v>
      </c>
      <c r="E27" s="23"/>
      <c r="F27" s="23"/>
      <c r="G27" s="24"/>
      <c r="H27" s="19">
        <f>H24+H26</f>
        <v>0</v>
      </c>
      <c r="J27" s="44"/>
      <c r="K27" s="45"/>
      <c r="L27" s="45"/>
      <c r="M27" s="45"/>
      <c r="N27" s="45"/>
      <c r="O27" s="45"/>
      <c r="P27" s="45"/>
      <c r="Q27" s="46"/>
    </row>
    <row r="28" spans="4:17" ht="38.25" customHeight="1" thickBot="1" x14ac:dyDescent="0.25">
      <c r="D28" s="22" t="s">
        <v>15</v>
      </c>
      <c r="E28" s="23"/>
      <c r="F28" s="23"/>
      <c r="G28" s="24"/>
      <c r="H28" s="14">
        <f>H21+H27</f>
        <v>0</v>
      </c>
      <c r="J28" s="47"/>
      <c r="K28" s="48"/>
      <c r="L28" s="48"/>
      <c r="M28" s="48"/>
      <c r="N28" s="48"/>
      <c r="O28" s="48"/>
      <c r="P28" s="48"/>
      <c r="Q28" s="49"/>
    </row>
    <row r="30" spans="4:17" x14ac:dyDescent="0.2">
      <c r="D30" s="8"/>
    </row>
  </sheetData>
  <sheetProtection algorithmName="SHA-512" hashValue="WiGJpKR10v3fPTgvBdGehcI2Isjyfpuo22OQkaO3inhGmzkDrFnxiSvwi818EOJWmr3CFyCBqxlowl77fn54Ag==" saltValue="JXzV668YvjiQYDDUC/PSeQ==" spinCount="100000" sheet="1" objects="1" scenarios="1"/>
  <protectedRanges>
    <protectedRange sqref="E7:H7 D11:G20 E24:F24 F26" name="Bereik1"/>
  </protectedRanges>
  <mergeCells count="20">
    <mergeCell ref="J15:Q28"/>
    <mergeCell ref="D27:G27"/>
    <mergeCell ref="D28:G28"/>
    <mergeCell ref="D3:H3"/>
    <mergeCell ref="D5:H5"/>
    <mergeCell ref="E7:H7"/>
    <mergeCell ref="D11:F11"/>
    <mergeCell ref="D12:F12"/>
    <mergeCell ref="D13:F13"/>
    <mergeCell ref="D14:F14"/>
    <mergeCell ref="D15:F15"/>
    <mergeCell ref="D16:F16"/>
    <mergeCell ref="D17:F17"/>
    <mergeCell ref="D21:G21"/>
    <mergeCell ref="D9:H9"/>
    <mergeCell ref="D22:H22"/>
    <mergeCell ref="D23:D24"/>
    <mergeCell ref="D25:D26"/>
    <mergeCell ref="D18:F18"/>
    <mergeCell ref="D20:F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Ruud Sassen</dc:creator>
  <cp:lastModifiedBy>Ruud Sassen</cp:lastModifiedBy>
  <dcterms:created xsi:type="dcterms:W3CDTF">2023-11-03T09:52:06Z</dcterms:created>
  <dcterms:modified xsi:type="dcterms:W3CDTF">2023-12-13T11:24:03Z</dcterms:modified>
</cp:coreProperties>
</file>