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d.docs.live.net/f0987919cde201e1/Documenten/Lopende projecten/NMVW/EA AV Middelen/02 Nota's van Inlichtingen/"/>
    </mc:Choice>
  </mc:AlternateContent>
  <xr:revisionPtr revIDLastSave="0" documentId="8_{E97DC181-C9E6-4231-B008-4278918EB4E2}" xr6:coauthVersionLast="47" xr6:coauthVersionMax="47" xr10:uidLastSave="{00000000-0000-0000-0000-000000000000}"/>
  <bookViews>
    <workbookView xWindow="28680" yWindow="-120" windowWidth="29040" windowHeight="15720" activeTab="2" xr2:uid="{00000000-000D-0000-FFFF-FFFF00000000}"/>
  </bookViews>
  <sheets>
    <sheet name="Voorblad" sheetId="2" r:id="rId1"/>
    <sheet name="Perceel 1" sheetId="1" r:id="rId2"/>
    <sheet name="Perceel 2" sheetId="5" r:id="rId3"/>
  </sheets>
  <calcPr calcId="191029"/>
</workbook>
</file>

<file path=xl/calcChain.xml><?xml version="1.0" encoding="utf-8"?>
<calcChain xmlns="http://schemas.openxmlformats.org/spreadsheetml/2006/main">
  <c r="D47" i="5" l="1"/>
  <c r="D49" i="5"/>
  <c r="D39" i="5"/>
  <c r="D29" i="5"/>
  <c r="E10" i="5"/>
  <c r="E28" i="1"/>
  <c r="D102" i="1" s="1"/>
  <c r="D100" i="1"/>
  <c r="D40" i="1"/>
  <c r="E35"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46" i="5" l="1"/>
  <c r="D34" i="5"/>
  <c r="D33" i="5"/>
  <c r="D26" i="5"/>
  <c r="D45" i="5"/>
  <c r="D44" i="5"/>
  <c r="D43" i="5"/>
  <c r="D42" i="5"/>
  <c r="D41" i="5"/>
  <c r="D40" i="5"/>
  <c r="D38" i="5"/>
  <c r="D37" i="5"/>
  <c r="D36" i="5"/>
  <c r="D32" i="5"/>
  <c r="D31" i="5"/>
  <c r="D30" i="5"/>
  <c r="D28" i="5"/>
  <c r="D27" i="5"/>
  <c r="E19" i="5"/>
  <c r="E18" i="5"/>
  <c r="E17" i="5"/>
  <c r="E16" i="5"/>
  <c r="E20" i="5" s="1"/>
  <c r="E12" i="5"/>
  <c r="E11" i="5"/>
  <c r="E9" i="5"/>
  <c r="E8" i="5"/>
  <c r="E7" i="5"/>
  <c r="E6" i="5"/>
  <c r="E5" i="5"/>
  <c r="E4" i="5"/>
  <c r="E27" i="1"/>
  <c r="E26" i="1"/>
  <c r="E25" i="1"/>
  <c r="E34" i="1"/>
  <c r="E33" i="1"/>
  <c r="E32" i="1"/>
  <c r="E31" i="1"/>
  <c r="E24" i="1"/>
  <c r="E23" i="1"/>
  <c r="E22" i="1"/>
  <c r="E21" i="1"/>
  <c r="E20" i="1"/>
  <c r="E19" i="1"/>
  <c r="E8" i="1"/>
  <c r="E7" i="1"/>
  <c r="E6" i="1"/>
  <c r="E5" i="1"/>
  <c r="E4" i="1"/>
  <c r="E18" i="1"/>
  <c r="E17" i="1"/>
  <c r="E16" i="1"/>
  <c r="E9" i="1"/>
  <c r="E10" i="1"/>
  <c r="E11" i="1"/>
  <c r="E12" i="1"/>
  <c r="E13" i="1"/>
  <c r="E14" i="1"/>
  <c r="E15" i="1"/>
  <c r="E13" i="5" l="1"/>
</calcChain>
</file>

<file path=xl/sharedStrings.xml><?xml version="1.0" encoding="utf-8"?>
<sst xmlns="http://schemas.openxmlformats.org/spreadsheetml/2006/main" count="197" uniqueCount="124">
  <si>
    <t>Omschrijving</t>
  </si>
  <si>
    <t>Uurtarief €</t>
  </si>
  <si>
    <t>Werkdagen 07.00 – 19.00 uur</t>
  </si>
  <si>
    <t>Werkdagen 19.00 – 07.00 uur</t>
  </si>
  <si>
    <t>Weekend (en feestdagen)</t>
  </si>
  <si>
    <t>Totaal €</t>
  </si>
  <si>
    <t>Subtotaalprijs</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</si>
  <si>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</si>
  <si>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</si>
  <si>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5. Alle genoemde tarieven dienen exclusief BTW te zijn.</t>
  </si>
  <si>
    <t>Organisatie:</t>
  </si>
  <si>
    <t>Datum:</t>
  </si>
  <si>
    <t>Naam:</t>
  </si>
  <si>
    <t>Functie:</t>
  </si>
  <si>
    <t>Handtekening:</t>
  </si>
  <si>
    <t>4. Op deze bijlage en onderliggende werkbladen gelden de ARVODI-2018 en de ARIV 2018.</t>
  </si>
  <si>
    <t>1. U dient alle gevraagde gegevens in de gele vlakken op alle bladen in te vullen:</t>
  </si>
  <si>
    <t>Europese aanbesteding voor inhuur van audiovisuele middelen en dienstverlening
van de Stichting Nationaal Museum van Wereldculturen en optioneel Wereldmuseum</t>
  </si>
  <si>
    <t>Perceel 1: Tentoonstellingen</t>
  </si>
  <si>
    <t>Fictieve hoeveelheid</t>
  </si>
  <si>
    <t>7. Op het prijzenblad worden diverse 'fictieve hoeveelheden' genoemd. Deze zijn bedoeld om tot een totale inschrijfprijs te komen op basis waarvan de inschrijvingen met elkaar vergeleken worden. Aan deze fictieve hoeveelheden kunnen dan ook geen enkele rechten worden ontleend.</t>
  </si>
  <si>
    <t>6. Inschrijver dient de tarieven uit te werken op basis van de meegegeven casus. Tarieven dienen all- in te zijn en gelden tevens als maximaal door te belasten tarieven (uurtarieven en transportkosten) gedurende de looptijd van de raamovereenkomst (m.u.v. de materialen (te huren of te kopen AV-middelen zelf) aangezien hiervoor per specifieke situatie en offerte wordt opgevraagd.</t>
  </si>
  <si>
    <t>Installatie van beeld en geluid</t>
  </si>
  <si>
    <t>Installatie van licht</t>
  </si>
  <si>
    <t>Programmeur</t>
  </si>
  <si>
    <t>Projectmanager</t>
  </si>
  <si>
    <t>Projectvoorbereider / technisch ontwerper</t>
  </si>
  <si>
    <t>Afbouw van beeld en geluid</t>
  </si>
  <si>
    <t>Afbouw van licht</t>
  </si>
  <si>
    <t>Totale transportkosten</t>
  </si>
  <si>
    <t>Locatie Leiden</t>
  </si>
  <si>
    <t>Locatie Amsterdam</t>
  </si>
  <si>
    <t>* Dit betreffen de transportkosten/ voorrijkosten voor het vervoeren van de materialen naar - en van de locaties. Dit dient een all-in prijs te zijn waarin voor de inzet van het vervoer inclusief chauffeur en kilometervergoeding. Het hier opgegeven tarief kan éénmaal in rekening gebracht worden per rit (éénmaal bij transport heen voor opbouw en vervolgen éénmaal bij transport terug na afbouw).</t>
  </si>
  <si>
    <t>Locatie Nijmegen</t>
  </si>
  <si>
    <t>Locatie Rotterdam (optioneel onderdeel van de scope)</t>
  </si>
  <si>
    <t>Eenheidsprijzen per rit*</t>
  </si>
  <si>
    <t>Storingsmonteur (buiten garantie)</t>
  </si>
  <si>
    <t>Aanschafprijs te kopen AV-middelen uit de casus (bijlage 8 en 9)</t>
  </si>
  <si>
    <t>Hoeveelheden uit de casus</t>
  </si>
  <si>
    <t>Audiospeler (SW01)</t>
  </si>
  <si>
    <t>Speaker (SW01)</t>
  </si>
  <si>
    <t>Beeldscherm (SW02)</t>
  </si>
  <si>
    <t>Player met netwerk (SW02)</t>
  </si>
  <si>
    <t>Beamer (SW03)</t>
  </si>
  <si>
    <t>Versterker (SW01)</t>
  </si>
  <si>
    <t>Player (SW03)</t>
  </si>
  <si>
    <t>Beeldscherm (SW04)</t>
  </si>
  <si>
    <t>Player (SW04)</t>
  </si>
  <si>
    <t>Beamer (SW05)</t>
  </si>
  <si>
    <t>Licht (SW05)</t>
  </si>
  <si>
    <t>Player (SW07)</t>
  </si>
  <si>
    <t>Beamer (SW07)</t>
  </si>
  <si>
    <t>Versterker (SW07)</t>
  </si>
  <si>
    <t>Draadloze koptelefoons (SW07)</t>
  </si>
  <si>
    <t>Speakers aan kar met minjack aansluiting (SW08)</t>
  </si>
  <si>
    <t>Beamer (SW10)</t>
  </si>
  <si>
    <t>Player (SW10)</t>
  </si>
  <si>
    <t>Audiospeler versterker en speaker (SW11)</t>
  </si>
  <si>
    <t>Audiospeler versterker en speaker (SW13)</t>
  </si>
  <si>
    <t>Audiospeler versterker en speaker (SW15)</t>
  </si>
  <si>
    <t>Audiospeler versterker en speaker (SW16)</t>
  </si>
  <si>
    <t>Audiospeler versterker en speaker (SW18)</t>
  </si>
  <si>
    <t>Sensoren onder de sterren (SW19)</t>
  </si>
  <si>
    <t>Audiospeler versterker en speaker (SW20)</t>
  </si>
  <si>
    <t>Audiospeler versterker en speaker (SW22)</t>
  </si>
  <si>
    <t>Beeldscherm (SW23)</t>
  </si>
  <si>
    <t>PC (SW23)</t>
  </si>
  <si>
    <t>Versterker (SW23)</t>
  </si>
  <si>
    <t>Speaker (SW23)</t>
  </si>
  <si>
    <t>Beamer (SW24)</t>
  </si>
  <si>
    <t>Player (SW24)</t>
  </si>
  <si>
    <t>Perceel 2: Evenementen</t>
  </si>
  <si>
    <t>Opbouw technicus</t>
  </si>
  <si>
    <t>Afbouw technicus</t>
  </si>
  <si>
    <t>AV technicus tijdens evenement (beeld, geluid en licht)</t>
  </si>
  <si>
    <t>Huurprijs in te zetten AV-middelen uit de casus (bijlage 10, 11 en 12)</t>
  </si>
  <si>
    <t>Geluidversterking Lichthal (capaciteit 750 gasten)</t>
  </si>
  <si>
    <t>Sfeerverlichting Lichthal</t>
  </si>
  <si>
    <t>Headset microfoons voor sprekers</t>
  </si>
  <si>
    <t>Casus 1 Opening tentoonstelling Diva's</t>
  </si>
  <si>
    <t>Techniek t.b.v. optreden Mireille Bittar &amp; Mozaïek Ensemble (zie rider bijlage 11)</t>
  </si>
  <si>
    <t>Projectie op blokscherm Lichthal projectievlak van 1920 X 1200p en geluid AAC 128 - 256 Kbs</t>
  </si>
  <si>
    <t>Uitlichten podium</t>
  </si>
  <si>
    <t>DJ set</t>
  </si>
  <si>
    <t>Casus 2: Keti Koti lezing i.s.m. NiNsee</t>
  </si>
  <si>
    <t>Geluidversterking Lichthal (capaciteit 300 zitplekken)</t>
  </si>
  <si>
    <t>Headset microfoons voor moderator en spreker</t>
  </si>
  <si>
    <t>Techniek t.b.v. lezing door David Olusoga</t>
  </si>
  <si>
    <t>Schermen op statief aan weerszijden podium met beeld van spreker</t>
  </si>
  <si>
    <t>Schermen op statief aan linker- en rechterzijde stoelenrij</t>
  </si>
  <si>
    <t>Livestream (camera, geluid + streaming)</t>
  </si>
  <si>
    <t>Klein materiaal en bekabeling</t>
  </si>
  <si>
    <t>Kleinmateriaal en bekabeling</t>
  </si>
  <si>
    <t>Totale inschrijfprijs perceel 1 (hier wordt op beoordeeld)</t>
  </si>
  <si>
    <t>Totale inschrijfprijs perceel 2 (hier wordt op beoordeeld)</t>
  </si>
  <si>
    <t>Speakers (SW03)</t>
  </si>
  <si>
    <t>Versterker (SW03)</t>
  </si>
  <si>
    <t>Versterker (SW04)</t>
  </si>
  <si>
    <t>Subwoofer (SW04)</t>
  </si>
  <si>
    <t>Speakers, inbouw (SW04)</t>
  </si>
  <si>
    <t>Versterker (SW10)</t>
  </si>
  <si>
    <t>Speakers (SW10)</t>
  </si>
  <si>
    <t>Beamer (SW21)</t>
  </si>
  <si>
    <t>Player (SW21)</t>
  </si>
  <si>
    <t>Versterker (SW21)</t>
  </si>
  <si>
    <t>Speakers (SW21)</t>
  </si>
  <si>
    <t>Audiospeler (SW26)</t>
  </si>
  <si>
    <t>Versterker (SW26)</t>
  </si>
  <si>
    <t>Speaker (SW26)</t>
  </si>
  <si>
    <t>Windmachine (SW26)</t>
  </si>
  <si>
    <t>Bewegingssensor (SW26)</t>
  </si>
  <si>
    <t>Trilsensor (SW11)</t>
  </si>
  <si>
    <t>Trilsensor (SW13)</t>
  </si>
  <si>
    <t>Trilsensor (SW15)</t>
  </si>
  <si>
    <t>Trilsensor (SW16)</t>
  </si>
  <si>
    <t>Trilsensor (SW18)</t>
  </si>
  <si>
    <t>Trilsensor (SW20)</t>
  </si>
  <si>
    <t>Trilsensor (SW22)</t>
  </si>
  <si>
    <t>Trilsensoren (SW23)</t>
  </si>
  <si>
    <t>Audiospeler versterker en speaker (SW25)</t>
  </si>
  <si>
    <t>Trilsensoren (SW25)</t>
  </si>
  <si>
    <t>Totale Reis- en verblijfskosten</t>
  </si>
  <si>
    <r>
      <t>Leeswijzer</t>
    </r>
    <r>
      <rPr>
        <sz val="10"/>
        <rFont val="BL Pylon Book BL Pylon Book"/>
        <family val="3"/>
      </rPr>
      <t xml:space="preserve"> Bijlage Prijzenblad </t>
    </r>
  </si>
  <si>
    <t>Handheld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</si>
</sst>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b/>
      <sz val="11"/>
      <color theme="1"/>
      <name val="BL Pylon Book BL Pylon Book"/>
      <family val="3"/>
    </font>
    <font>
      <sz val="11"/>
      <color theme="1"/>
      <name val="BL Pylon Book BL Pylon Book"/>
      <family val="3"/>
    </font>
    <font>
      <b/>
      <sz val="11"/>
      <color theme="0"/>
      <name val="BL Pylon Book BL Pylon Book"/>
      <family val="3"/>
    </font>
    <font>
      <sz val="11"/>
      <name val="BL Pylon Book BL Pylon Book"/>
      <family val="3"/>
    </font>
    <font>
      <b/>
      <sz val="11"/>
      <name val="BL Pylon Book BL Pylon Book"/>
      <family val="3"/>
    </font>
    <font>
      <sz val="11"/>
      <color rgb="FFFF0000"/>
      <name val="BL Pylon Book BL Pylon Book"/>
      <family val="3"/>
    </font>
    <font>
      <sz val="10"/>
      <name val="BL Pylon Book BL Pylon Book"/>
      <family val="3"/>
    </font>
    <font>
      <b/>
      <sz val="12"/>
      <color theme="1"/>
      <name val="Mabry Pro"/>
      <family val="2"/>
    </font>
    <font>
      <b/>
      <sz val="10"/>
      <name val="BL Pylon Book BL Pylon Book"/>
      <family val="3"/>
    </font>
    <font>
      <b/>
      <i/>
      <sz val="11"/>
      <color rgb="FFFF0000"/>
      <name val="BL Pylon Book BL Pylon Book"/>
      <family val="3"/>
    </font>
    <font>
      <b/>
      <sz val="11"/>
      <name val="Mabry Pro"/>
      <family val="2"/>
    </font>
  </fonts>
  <fills count="9">
    <fill>
      <patternFill patternType="none"/>
    </fill>
    <fill>
      <patternFill patternType="gray125"/>
    </fill>
    <fill>
      <patternFill patternType="solid">
        <fgColor theme="3"/>
        <bgColor indexed="64"/>
      </patternFill>
    </fill>
    <fill>
      <patternFill patternType="solid">
        <fgColor rgb="FFE7EFF9"/>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4" borderId="0" xfId="0" applyFont="1" applyFill="1"/>
    <xf numFmtId="0" fontId="2" fillId="0" borderId="0" xfId="0" applyFont="1"/>
    <xf numFmtId="44" fontId="4" fillId="6" borderId="4" xfId="0" applyNumberFormat="1" applyFont="1" applyFill="1" applyBorder="1" applyAlignment="1" applyProtection="1">
      <alignment vertical="top" wrapText="1"/>
      <protection locked="0"/>
    </xf>
    <xf numFmtId="0" fontId="7" fillId="4" borderId="16" xfId="0" applyFont="1" applyFill="1" applyBorder="1" applyProtection="1">
      <protection locked="0"/>
    </xf>
    <xf numFmtId="0" fontId="7" fillId="4" borderId="18" xfId="0" applyFont="1" applyFill="1" applyBorder="1" applyProtection="1">
      <protection locked="0"/>
    </xf>
    <xf numFmtId="0" fontId="9" fillId="7" borderId="0" xfId="0" applyFont="1" applyFill="1"/>
    <xf numFmtId="0" fontId="7" fillId="7" borderId="0" xfId="0" applyFont="1" applyFill="1"/>
    <xf numFmtId="0" fontId="7" fillId="6" borderId="0" xfId="0" applyFont="1" applyFill="1"/>
    <xf numFmtId="0" fontId="10" fillId="4" borderId="0" xfId="0" applyFont="1" applyFill="1"/>
    <xf numFmtId="44" fontId="3" fillId="2" borderId="7" xfId="0" applyNumberFormat="1" applyFont="1" applyFill="1" applyBorder="1" applyAlignment="1">
      <alignment horizontal="center" vertical="center" wrapText="1"/>
    </xf>
    <xf numFmtId="44" fontId="3" fillId="2" borderId="10" xfId="0" applyNumberFormat="1" applyFont="1" applyFill="1" applyBorder="1" applyAlignment="1">
      <alignment horizontal="center" vertical="center" wrapText="1"/>
    </xf>
    <xf numFmtId="44" fontId="2" fillId="4" borderId="0" xfId="0" applyNumberFormat="1" applyFont="1" applyFill="1" applyAlignment="1">
      <alignment horizontal="left" vertical="center" wrapText="1" indent="2"/>
    </xf>
    <xf numFmtId="0" fontId="4" fillId="3" borderId="3" xfId="0" applyFont="1" applyFill="1" applyBorder="1" applyAlignment="1">
      <alignment vertical="top" wrapText="1"/>
    </xf>
    <xf numFmtId="0" fontId="4" fillId="3" borderId="4" xfId="0" applyFont="1" applyFill="1" applyBorder="1" applyAlignment="1">
      <alignment vertical="top" wrapText="1"/>
    </xf>
    <xf numFmtId="0" fontId="2" fillId="4" borderId="4" xfId="0" applyFont="1" applyFill="1" applyBorder="1"/>
    <xf numFmtId="44" fontId="4" fillId="4" borderId="11" xfId="0" applyNumberFormat="1" applyFont="1" applyFill="1" applyBorder="1" applyAlignment="1">
      <alignment vertical="top" wrapText="1"/>
    </xf>
    <xf numFmtId="44" fontId="2" fillId="4" borderId="0" xfId="0" applyNumberFormat="1" applyFont="1" applyFill="1" applyAlignment="1">
      <alignment horizontal="left" vertical="center" indent="2"/>
    </xf>
    <xf numFmtId="44" fontId="2" fillId="0" borderId="12" xfId="0" applyNumberFormat="1" applyFont="1" applyBorder="1"/>
    <xf numFmtId="0" fontId="3" fillId="2" borderId="2" xfId="0" applyFont="1" applyFill="1" applyBorder="1" applyAlignment="1">
      <alignment vertical="center" wrapText="1"/>
    </xf>
    <xf numFmtId="0" fontId="4" fillId="3" borderId="5" xfId="0" applyFont="1" applyFill="1" applyBorder="1" applyAlignment="1">
      <alignment vertical="top" wrapText="1"/>
    </xf>
    <xf numFmtId="0" fontId="2" fillId="4" borderId="6" xfId="0" applyFont="1" applyFill="1" applyBorder="1"/>
    <xf numFmtId="0" fontId="5" fillId="3" borderId="8" xfId="0" applyFont="1" applyFill="1" applyBorder="1" applyAlignment="1">
      <alignment vertical="top"/>
    </xf>
    <xf numFmtId="0" fontId="5" fillId="3" borderId="9" xfId="0" applyFont="1" applyFill="1" applyBorder="1" applyAlignment="1">
      <alignment vertical="top"/>
    </xf>
    <xf numFmtId="44" fontId="1" fillId="8" borderId="14" xfId="0" applyNumberFormat="1" applyFont="1" applyFill="1" applyBorder="1"/>
    <xf numFmtId="0" fontId="7" fillId="5" borderId="15" xfId="0" applyFont="1" applyFill="1" applyBorder="1"/>
    <xf numFmtId="0" fontId="7" fillId="4" borderId="16" xfId="0" applyFont="1" applyFill="1" applyBorder="1"/>
    <xf numFmtId="0" fontId="7" fillId="5" borderId="17" xfId="0" applyFont="1" applyFill="1" applyBorder="1"/>
    <xf numFmtId="0" fontId="7" fillId="4" borderId="18" xfId="0" applyFont="1" applyFill="1" applyBorder="1"/>
    <xf numFmtId="0" fontId="6" fillId="4" borderId="0" xfId="0" applyFont="1" applyFill="1"/>
    <xf numFmtId="0" fontId="7" fillId="7" borderId="0" xfId="0" applyFont="1" applyFill="1" applyAlignment="1">
      <alignment horizontal="left" vertical="top" wrapText="1"/>
    </xf>
    <xf numFmtId="0" fontId="7" fillId="7" borderId="0" xfId="0" applyFont="1" applyFill="1" applyAlignment="1">
      <alignment horizontal="left" vertical="top"/>
    </xf>
    <xf numFmtId="0" fontId="11" fillId="5" borderId="0" xfId="0" applyFont="1" applyFill="1" applyAlignment="1">
      <alignment horizontal="left" vertical="top" wrapText="1"/>
    </xf>
    <xf numFmtId="0" fontId="11" fillId="5" borderId="0" xfId="0" applyFont="1" applyFill="1" applyAlignment="1">
      <alignment horizontal="left" vertical="top"/>
    </xf>
    <xf numFmtId="0" fontId="7" fillId="7" borderId="0" xfId="0" applyFont="1" applyFill="1" applyAlignment="1">
      <alignment horizontal="left" wrapText="1"/>
    </xf>
    <xf numFmtId="0" fontId="7" fillId="7" borderId="0" xfId="0" applyFont="1" applyFill="1" applyAlignment="1">
      <alignment horizontal="left"/>
    </xf>
    <xf numFmtId="0" fontId="8" fillId="5" borderId="0" xfId="0" applyFont="1" applyFill="1" applyAlignment="1">
      <alignment horizont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3" borderId="8" xfId="0" applyFont="1" applyFill="1" applyBorder="1" applyAlignment="1">
      <alignment horizontal="left" vertical="top"/>
    </xf>
    <xf numFmtId="0" fontId="5" fillId="3" borderId="9" xfId="0" applyFont="1" applyFill="1" applyBorder="1" applyAlignment="1">
      <alignment horizontal="left" vertical="top"/>
    </xf>
    <xf numFmtId="0" fontId="5" fillId="3" borderId="1"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4" xfId="0" applyFont="1" applyFill="1" applyBorder="1" applyAlignment="1">
      <alignment horizontal="center" vertical="center"/>
    </xf>
    <xf numFmtId="0" fontId="7" fillId="5" borderId="19" xfId="0" applyFont="1" applyFill="1" applyBorder="1" applyAlignment="1">
      <alignment horizontal="left" vertical="top"/>
    </xf>
    <xf numFmtId="0" fontId="7" fillId="5" borderId="21" xfId="0" applyFont="1" applyFill="1" applyBorder="1" applyAlignment="1">
      <alignment horizontal="left" vertical="top"/>
    </xf>
    <xf numFmtId="0" fontId="7" fillId="4" borderId="20" xfId="0" applyFont="1" applyFill="1" applyBorder="1" applyAlignment="1" applyProtection="1">
      <alignment horizontal="center"/>
      <protection locked="0"/>
    </xf>
    <xf numFmtId="0" fontId="7" fillId="4" borderId="22" xfId="0" applyFont="1" applyFill="1" applyBorder="1" applyAlignment="1" applyProtection="1">
      <alignment horizontal="center"/>
      <protection locked="0"/>
    </xf>
    <xf numFmtId="0" fontId="2" fillId="4" borderId="0" xfId="0" applyFont="1" applyFill="1" applyAlignment="1">
      <alignment horizontal="left"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7" fillId="4" borderId="20" xfId="0" applyFont="1" applyFill="1" applyBorder="1" applyAlignment="1">
      <alignment horizontal="center"/>
    </xf>
    <xf numFmtId="0" fontId="7" fillId="4" borderId="22" xfId="0" applyFont="1" applyFill="1" applyBorder="1" applyAlignment="1">
      <alignment horizont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usanne Ton" id="{ECB88126-22E8-4AC7-A3F2-8041B2B640E7}" userId="S::Susanne.Ton@wereldculturen.nl::8fd19b0e-9117-4672-a809-2af0e8f4e05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1" dT="2024-03-26T10:59:54.86" personId="{ECB88126-22E8-4AC7-A3F2-8041B2B640E7}" id="{DADD4402-F5F9-4DBB-AA9C-2346B5F7E344}">
    <text>In een recente offerte wordt gesproken over "reis en verblijfskosten"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2"/>
  <sheetViews>
    <sheetView workbookViewId="0">
      <selection activeCell="A16" sqref="A16"/>
    </sheetView>
  </sheetViews>
  <sheetFormatPr defaultColWidth="8.88671875" defaultRowHeight="13.8" x14ac:dyDescent="0.25"/>
  <cols>
    <col min="1" max="1" width="81.21875" style="2" customWidth="1"/>
    <col min="2" max="2" width="26.44140625" style="2" customWidth="1"/>
    <col min="3" max="45" width="8.88671875" style="1"/>
    <col min="46" max="16384" width="8.88671875" style="2"/>
  </cols>
  <sheetData>
    <row r="1" spans="1:3" ht="15.6" customHeight="1" x14ac:dyDescent="0.25">
      <c r="A1" s="32" t="s">
        <v>17</v>
      </c>
      <c r="B1" s="33"/>
    </row>
    <row r="2" spans="1:3" ht="15.6" customHeight="1" x14ac:dyDescent="0.25">
      <c r="A2" s="33"/>
      <c r="B2" s="33"/>
    </row>
    <row r="3" spans="1:3" x14ac:dyDescent="0.25">
      <c r="A3" s="6" t="s">
        <v>122</v>
      </c>
      <c r="B3" s="7"/>
    </row>
    <row r="4" spans="1:3" x14ac:dyDescent="0.25">
      <c r="A4" s="7" t="s">
        <v>16</v>
      </c>
      <c r="B4" s="8"/>
    </row>
    <row r="5" spans="1:3" ht="28.95" customHeight="1" x14ac:dyDescent="0.25">
      <c r="A5" s="30" t="s">
        <v>7</v>
      </c>
      <c r="B5" s="30"/>
    </row>
    <row r="6" spans="1:3" ht="27.6" customHeight="1" x14ac:dyDescent="0.25">
      <c r="A6" s="34" t="s">
        <v>8</v>
      </c>
      <c r="B6" s="34"/>
    </row>
    <row r="7" spans="1:3" ht="14.4" customHeight="1" x14ac:dyDescent="0.25">
      <c r="A7" s="35" t="s">
        <v>15</v>
      </c>
      <c r="B7" s="35"/>
    </row>
    <row r="8" spans="1:3" x14ac:dyDescent="0.25">
      <c r="A8" s="31" t="s">
        <v>9</v>
      </c>
      <c r="B8" s="31"/>
    </row>
    <row r="9" spans="1:3" ht="63.6" customHeight="1" x14ac:dyDescent="0.25">
      <c r="A9" s="30" t="s">
        <v>21</v>
      </c>
      <c r="B9" s="30"/>
      <c r="C9" s="9"/>
    </row>
    <row r="10" spans="1:3" ht="48" customHeight="1" x14ac:dyDescent="0.25">
      <c r="A10" s="30" t="s">
        <v>20</v>
      </c>
      <c r="B10" s="30"/>
      <c r="C10" s="9"/>
    </row>
    <row r="11" spans="1:3" s="1" customFormat="1" x14ac:dyDescent="0.25"/>
    <row r="12" spans="1:3" s="1" customFormat="1" x14ac:dyDescent="0.25"/>
    <row r="13" spans="1:3" s="1" customFormat="1" x14ac:dyDescent="0.25"/>
    <row r="14" spans="1:3" s="1" customFormat="1" x14ac:dyDescent="0.25"/>
    <row r="15" spans="1:3" s="1" customFormat="1" x14ac:dyDescent="0.25"/>
    <row r="16" spans="1:3"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sheetData>
  <sheetProtection algorithmName="SHA-512" hashValue="MNl+y0ihX20tIqtIGtD5+1XqoNTi0vocX3VSnieq8vgFVJOQQT+TGSoYGMCctwsl+d8/whZ9+d6gE6WFltPpfw==" saltValue="N8kgWXGfJOskuzSpZK6skw==" spinCount="100000" sheet="1" selectLockedCells="1"/>
  <mergeCells count="7">
    <mergeCell ref="A9:B9"/>
    <mergeCell ref="A10:B10"/>
    <mergeCell ref="A8:B8"/>
    <mergeCell ref="A1:B2"/>
    <mergeCell ref="A5:B5"/>
    <mergeCell ref="A6:B6"/>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188"/>
  <sheetViews>
    <sheetView topLeftCell="A17" workbookViewId="0">
      <selection activeCell="C23" sqref="C23"/>
    </sheetView>
  </sheetViews>
  <sheetFormatPr defaultColWidth="13.88671875" defaultRowHeight="15.6" customHeight="1" x14ac:dyDescent="0.25"/>
  <cols>
    <col min="1" max="1" width="35.33203125" style="2" customWidth="1"/>
    <col min="2" max="2" width="42.6640625" style="2" customWidth="1"/>
    <col min="3" max="3" width="20.77734375" style="2" customWidth="1"/>
    <col min="4" max="4" width="19.5546875" style="2" customWidth="1"/>
    <col min="5" max="5" width="13.88671875" style="2"/>
    <col min="6" max="64" width="13.88671875" style="1"/>
    <col min="65" max="16384" width="13.88671875" style="2"/>
  </cols>
  <sheetData>
    <row r="1" spans="1:8" ht="16.2" x14ac:dyDescent="0.35">
      <c r="A1" s="36" t="s">
        <v>18</v>
      </c>
      <c r="B1" s="36"/>
      <c r="C1" s="36"/>
      <c r="D1" s="36"/>
      <c r="E1" s="36"/>
    </row>
    <row r="2" spans="1:8" s="1" customFormat="1" ht="15.6" customHeight="1" thickBot="1" x14ac:dyDescent="0.3"/>
    <row r="3" spans="1:8" ht="15.6" customHeight="1" x14ac:dyDescent="0.25">
      <c r="A3" s="37" t="s">
        <v>0</v>
      </c>
      <c r="B3" s="38"/>
      <c r="C3" s="10" t="s">
        <v>1</v>
      </c>
      <c r="D3" s="10" t="s">
        <v>19</v>
      </c>
      <c r="E3" s="11" t="s">
        <v>5</v>
      </c>
      <c r="H3" s="12"/>
    </row>
    <row r="4" spans="1:8" ht="15.6" customHeight="1" x14ac:dyDescent="0.25">
      <c r="A4" s="13" t="s">
        <v>22</v>
      </c>
      <c r="B4" s="14" t="s">
        <v>2</v>
      </c>
      <c r="C4" s="3">
        <v>0</v>
      </c>
      <c r="D4" s="15">
        <v>16</v>
      </c>
      <c r="E4" s="16">
        <f>C4*D4</f>
        <v>0</v>
      </c>
      <c r="G4" s="17"/>
    </row>
    <row r="5" spans="1:8" ht="15.6" customHeight="1" x14ac:dyDescent="0.25">
      <c r="A5" s="13"/>
      <c r="B5" s="14" t="s">
        <v>3</v>
      </c>
      <c r="C5" s="3">
        <v>0</v>
      </c>
      <c r="D5" s="15">
        <v>2</v>
      </c>
      <c r="E5" s="16">
        <f>C5*D5</f>
        <v>0</v>
      </c>
    </row>
    <row r="6" spans="1:8" ht="15.6" customHeight="1" x14ac:dyDescent="0.25">
      <c r="A6" s="13"/>
      <c r="B6" s="14" t="s">
        <v>4</v>
      </c>
      <c r="C6" s="3">
        <v>0</v>
      </c>
      <c r="D6" s="15">
        <v>2</v>
      </c>
      <c r="E6" s="16">
        <f>C6*D6</f>
        <v>0</v>
      </c>
    </row>
    <row r="7" spans="1:8" ht="15.6" customHeight="1" x14ac:dyDescent="0.25">
      <c r="A7" s="13" t="s">
        <v>23</v>
      </c>
      <c r="B7" s="14" t="s">
        <v>2</v>
      </c>
      <c r="C7" s="3">
        <v>0</v>
      </c>
      <c r="D7" s="15">
        <v>8</v>
      </c>
      <c r="E7" s="16">
        <f>C7*D7</f>
        <v>0</v>
      </c>
    </row>
    <row r="8" spans="1:8" ht="15.6" customHeight="1" x14ac:dyDescent="0.25">
      <c r="A8" s="13"/>
      <c r="B8" s="14" t="s">
        <v>3</v>
      </c>
      <c r="C8" s="3">
        <v>0</v>
      </c>
      <c r="D8" s="15">
        <v>2</v>
      </c>
      <c r="E8" s="16">
        <f>C8*D8</f>
        <v>0</v>
      </c>
    </row>
    <row r="9" spans="1:8" ht="15.6" customHeight="1" x14ac:dyDescent="0.25">
      <c r="A9" s="13"/>
      <c r="B9" s="14" t="s">
        <v>4</v>
      </c>
      <c r="C9" s="3">
        <v>0</v>
      </c>
      <c r="D9" s="15">
        <v>2</v>
      </c>
      <c r="E9" s="16">
        <f t="shared" ref="E9:E15" si="0">C9*D9</f>
        <v>0</v>
      </c>
    </row>
    <row r="10" spans="1:8" ht="13.8" x14ac:dyDescent="0.25">
      <c r="A10" s="13" t="s">
        <v>24</v>
      </c>
      <c r="B10" s="14" t="s">
        <v>2</v>
      </c>
      <c r="C10" s="3">
        <v>0</v>
      </c>
      <c r="D10" s="15">
        <v>8</v>
      </c>
      <c r="E10" s="16">
        <f t="shared" si="0"/>
        <v>0</v>
      </c>
    </row>
    <row r="11" spans="1:8" ht="13.8" x14ac:dyDescent="0.25">
      <c r="A11" s="13"/>
      <c r="B11" s="14" t="s">
        <v>3</v>
      </c>
      <c r="C11" s="3">
        <v>0</v>
      </c>
      <c r="D11" s="15">
        <v>2</v>
      </c>
      <c r="E11" s="16">
        <f t="shared" si="0"/>
        <v>0</v>
      </c>
    </row>
    <row r="12" spans="1:8" ht="15.6" customHeight="1" x14ac:dyDescent="0.25">
      <c r="A12" s="13"/>
      <c r="B12" s="14" t="s">
        <v>4</v>
      </c>
      <c r="C12" s="3">
        <v>0</v>
      </c>
      <c r="D12" s="15">
        <v>2</v>
      </c>
      <c r="E12" s="16">
        <f t="shared" si="0"/>
        <v>0</v>
      </c>
    </row>
    <row r="13" spans="1:8" ht="15.6" customHeight="1" x14ac:dyDescent="0.25">
      <c r="A13" s="13" t="s">
        <v>25</v>
      </c>
      <c r="B13" s="14" t="s">
        <v>2</v>
      </c>
      <c r="C13" s="3">
        <v>0</v>
      </c>
      <c r="D13" s="15">
        <v>16</v>
      </c>
      <c r="E13" s="16">
        <f t="shared" si="0"/>
        <v>0</v>
      </c>
    </row>
    <row r="14" spans="1:8" ht="15.6" customHeight="1" x14ac:dyDescent="0.25">
      <c r="A14" s="13"/>
      <c r="B14" s="14" t="s">
        <v>3</v>
      </c>
      <c r="C14" s="3">
        <v>0</v>
      </c>
      <c r="D14" s="15">
        <v>2</v>
      </c>
      <c r="E14" s="16">
        <f t="shared" si="0"/>
        <v>0</v>
      </c>
    </row>
    <row r="15" spans="1:8" ht="15.6" customHeight="1" x14ac:dyDescent="0.25">
      <c r="A15" s="13"/>
      <c r="B15" s="14" t="s">
        <v>4</v>
      </c>
      <c r="C15" s="3">
        <v>0</v>
      </c>
      <c r="D15" s="15">
        <v>2</v>
      </c>
      <c r="E15" s="16">
        <f t="shared" si="0"/>
        <v>0</v>
      </c>
    </row>
    <row r="16" spans="1:8" ht="30.6" customHeight="1" x14ac:dyDescent="0.25">
      <c r="A16" s="13" t="s">
        <v>26</v>
      </c>
      <c r="B16" s="14" t="s">
        <v>2</v>
      </c>
      <c r="C16" s="3">
        <v>0</v>
      </c>
      <c r="D16" s="15">
        <v>8</v>
      </c>
      <c r="E16" s="16">
        <f t="shared" ref="E16:E18" si="1">C16*D16</f>
        <v>0</v>
      </c>
    </row>
    <row r="17" spans="1:5" ht="15.6" customHeight="1" x14ac:dyDescent="0.25">
      <c r="A17" s="13"/>
      <c r="B17" s="14" t="s">
        <v>3</v>
      </c>
      <c r="C17" s="3">
        <v>0</v>
      </c>
      <c r="D17" s="15">
        <v>2</v>
      </c>
      <c r="E17" s="16">
        <f t="shared" si="1"/>
        <v>0</v>
      </c>
    </row>
    <row r="18" spans="1:5" ht="15.6" customHeight="1" x14ac:dyDescent="0.25">
      <c r="A18" s="13"/>
      <c r="B18" s="14" t="s">
        <v>4</v>
      </c>
      <c r="C18" s="3">
        <v>0</v>
      </c>
      <c r="D18" s="15">
        <v>2</v>
      </c>
      <c r="E18" s="16">
        <f t="shared" si="1"/>
        <v>0</v>
      </c>
    </row>
    <row r="19" spans="1:5" ht="30.6" customHeight="1" x14ac:dyDescent="0.25">
      <c r="A19" s="13" t="s">
        <v>27</v>
      </c>
      <c r="B19" s="14" t="s">
        <v>2</v>
      </c>
      <c r="C19" s="3">
        <v>0</v>
      </c>
      <c r="D19" s="15">
        <v>16</v>
      </c>
      <c r="E19" s="16">
        <f t="shared" ref="E19:E21" si="2">C19*D19</f>
        <v>0</v>
      </c>
    </row>
    <row r="20" spans="1:5" ht="15.6" customHeight="1" x14ac:dyDescent="0.25">
      <c r="A20" s="13"/>
      <c r="B20" s="14" t="s">
        <v>3</v>
      </c>
      <c r="C20" s="3">
        <v>0</v>
      </c>
      <c r="D20" s="15">
        <v>2</v>
      </c>
      <c r="E20" s="16">
        <f t="shared" si="2"/>
        <v>0</v>
      </c>
    </row>
    <row r="21" spans="1:5" ht="15.6" customHeight="1" x14ac:dyDescent="0.25">
      <c r="A21" s="13"/>
      <c r="B21" s="14" t="s">
        <v>4</v>
      </c>
      <c r="C21" s="3">
        <v>0</v>
      </c>
      <c r="D21" s="15">
        <v>2</v>
      </c>
      <c r="E21" s="16">
        <f t="shared" si="2"/>
        <v>0</v>
      </c>
    </row>
    <row r="22" spans="1:5" ht="30.6" customHeight="1" x14ac:dyDescent="0.25">
      <c r="A22" s="13" t="s">
        <v>28</v>
      </c>
      <c r="B22" s="14" t="s">
        <v>2</v>
      </c>
      <c r="C22" s="3">
        <v>0</v>
      </c>
      <c r="D22" s="15">
        <v>8</v>
      </c>
      <c r="E22" s="16">
        <f t="shared" ref="E22:E24" si="3">C22*D22</f>
        <v>0</v>
      </c>
    </row>
    <row r="23" spans="1:5" ht="15.6" customHeight="1" x14ac:dyDescent="0.25">
      <c r="A23" s="13"/>
      <c r="B23" s="14" t="s">
        <v>3</v>
      </c>
      <c r="C23" s="3">
        <v>0</v>
      </c>
      <c r="D23" s="15">
        <v>2</v>
      </c>
      <c r="E23" s="16">
        <f t="shared" si="3"/>
        <v>0</v>
      </c>
    </row>
    <row r="24" spans="1:5" ht="15.6" customHeight="1" x14ac:dyDescent="0.25">
      <c r="A24" s="13"/>
      <c r="B24" s="14" t="s">
        <v>4</v>
      </c>
      <c r="C24" s="3">
        <v>0</v>
      </c>
      <c r="D24" s="15">
        <v>2</v>
      </c>
      <c r="E24" s="16">
        <f t="shared" si="3"/>
        <v>0</v>
      </c>
    </row>
    <row r="25" spans="1:5" ht="30.6" customHeight="1" x14ac:dyDescent="0.25">
      <c r="A25" s="13" t="s">
        <v>36</v>
      </c>
      <c r="B25" s="14" t="s">
        <v>2</v>
      </c>
      <c r="C25" s="3">
        <v>0</v>
      </c>
      <c r="D25" s="15">
        <v>8</v>
      </c>
      <c r="E25" s="16">
        <f t="shared" ref="E25:E27" si="4">C25*D25</f>
        <v>0</v>
      </c>
    </row>
    <row r="26" spans="1:5" ht="15.6" customHeight="1" x14ac:dyDescent="0.25">
      <c r="A26" s="13"/>
      <c r="B26" s="14" t="s">
        <v>3</v>
      </c>
      <c r="C26" s="3">
        <v>0</v>
      </c>
      <c r="D26" s="15">
        <v>2</v>
      </c>
      <c r="E26" s="16">
        <f t="shared" si="4"/>
        <v>0</v>
      </c>
    </row>
    <row r="27" spans="1:5" ht="15.6" customHeight="1" x14ac:dyDescent="0.25">
      <c r="A27" s="13"/>
      <c r="B27" s="14" t="s">
        <v>4</v>
      </c>
      <c r="C27" s="3">
        <v>0</v>
      </c>
      <c r="D27" s="15">
        <v>2</v>
      </c>
      <c r="E27" s="16">
        <f t="shared" si="4"/>
        <v>0</v>
      </c>
    </row>
    <row r="28" spans="1:5" ht="15.6" customHeight="1" thickBot="1" x14ac:dyDescent="0.3">
      <c r="A28" s="39" t="s">
        <v>6</v>
      </c>
      <c r="B28" s="40"/>
      <c r="C28" s="40"/>
      <c r="D28" s="40"/>
      <c r="E28" s="18">
        <f>SUM(E4:E27)</f>
        <v>0</v>
      </c>
    </row>
    <row r="29" spans="1:5" s="1" customFormat="1" ht="15.6" customHeight="1" thickBot="1" x14ac:dyDescent="0.3"/>
    <row r="30" spans="1:5" s="1" customFormat="1" ht="28.2" customHeight="1" x14ac:dyDescent="0.25">
      <c r="A30" s="37" t="s">
        <v>0</v>
      </c>
      <c r="B30" s="38"/>
      <c r="C30" s="10" t="s">
        <v>35</v>
      </c>
      <c r="D30" s="10" t="s">
        <v>19</v>
      </c>
      <c r="E30" s="11" t="s">
        <v>5</v>
      </c>
    </row>
    <row r="31" spans="1:5" s="1" customFormat="1" ht="15.6" customHeight="1" x14ac:dyDescent="0.25">
      <c r="A31" s="13" t="s">
        <v>121</v>
      </c>
      <c r="B31" s="14" t="s">
        <v>30</v>
      </c>
      <c r="C31" s="3">
        <v>0</v>
      </c>
      <c r="D31" s="15">
        <v>2</v>
      </c>
      <c r="E31" s="16">
        <f>C31*D31</f>
        <v>0</v>
      </c>
    </row>
    <row r="32" spans="1:5" s="1" customFormat="1" ht="15.6" customHeight="1" x14ac:dyDescent="0.25">
      <c r="A32" s="13" t="s">
        <v>121</v>
      </c>
      <c r="B32" s="14" t="s">
        <v>31</v>
      </c>
      <c r="C32" s="3">
        <v>0</v>
      </c>
      <c r="D32" s="15">
        <v>2</v>
      </c>
      <c r="E32" s="16">
        <f>C32*D32</f>
        <v>0</v>
      </c>
    </row>
    <row r="33" spans="1:5" s="1" customFormat="1" ht="15.6" customHeight="1" x14ac:dyDescent="0.25">
      <c r="A33" s="13" t="s">
        <v>121</v>
      </c>
      <c r="B33" s="14" t="s">
        <v>33</v>
      </c>
      <c r="C33" s="3">
        <v>0</v>
      </c>
      <c r="D33" s="15">
        <v>2</v>
      </c>
      <c r="E33" s="16">
        <f>C33*D33</f>
        <v>0</v>
      </c>
    </row>
    <row r="34" spans="1:5" s="1" customFormat="1" ht="27.6" x14ac:dyDescent="0.25">
      <c r="A34" s="13" t="s">
        <v>121</v>
      </c>
      <c r="B34" s="14" t="s">
        <v>34</v>
      </c>
      <c r="C34" s="3">
        <v>0</v>
      </c>
      <c r="D34" s="15">
        <v>2</v>
      </c>
      <c r="E34" s="16">
        <f>C34*D34</f>
        <v>0</v>
      </c>
    </row>
    <row r="35" spans="1:5" ht="15.6" customHeight="1" thickBot="1" x14ac:dyDescent="0.3">
      <c r="A35" s="39" t="s">
        <v>6</v>
      </c>
      <c r="B35" s="40"/>
      <c r="C35" s="40"/>
      <c r="D35" s="40"/>
      <c r="E35" s="18">
        <f>SUM(E31:E34)</f>
        <v>0</v>
      </c>
    </row>
    <row r="36" spans="1:5" s="1" customFormat="1" ht="15.6" customHeight="1" x14ac:dyDescent="0.25"/>
    <row r="37" spans="1:5" s="1" customFormat="1" ht="46.2" customHeight="1" x14ac:dyDescent="0.25">
      <c r="A37" s="48" t="s">
        <v>32</v>
      </c>
      <c r="B37" s="48"/>
      <c r="C37" s="48"/>
      <c r="D37" s="48"/>
      <c r="E37" s="48"/>
    </row>
    <row r="38" spans="1:5" s="1" customFormat="1" ht="15.6" customHeight="1" thickBot="1" x14ac:dyDescent="0.3"/>
    <row r="39" spans="1:5" s="1" customFormat="1" ht="58.8" customHeight="1" x14ac:dyDescent="0.25">
      <c r="A39" s="19" t="s">
        <v>0</v>
      </c>
      <c r="B39" s="10" t="s">
        <v>37</v>
      </c>
      <c r="C39" s="10" t="s">
        <v>38</v>
      </c>
      <c r="D39" s="11" t="s">
        <v>5</v>
      </c>
    </row>
    <row r="40" spans="1:5" s="1" customFormat="1" ht="15.6" customHeight="1" x14ac:dyDescent="0.25">
      <c r="A40" s="13" t="s">
        <v>39</v>
      </c>
      <c r="B40" s="3">
        <v>0</v>
      </c>
      <c r="C40" s="15">
        <v>1</v>
      </c>
      <c r="D40" s="16">
        <f>B40*C40</f>
        <v>0</v>
      </c>
    </row>
    <row r="41" spans="1:5" s="1" customFormat="1" ht="15.6" customHeight="1" x14ac:dyDescent="0.25">
      <c r="A41" s="13" t="s">
        <v>44</v>
      </c>
      <c r="B41" s="3">
        <v>0</v>
      </c>
      <c r="C41" s="15">
        <v>1</v>
      </c>
      <c r="D41" s="16">
        <f t="shared" ref="D41:D99" si="5">B41*C41</f>
        <v>0</v>
      </c>
    </row>
    <row r="42" spans="1:5" s="1" customFormat="1" ht="15.6" customHeight="1" x14ac:dyDescent="0.25">
      <c r="A42" s="13" t="s">
        <v>40</v>
      </c>
      <c r="B42" s="3">
        <v>0</v>
      </c>
      <c r="C42" s="15">
        <v>1</v>
      </c>
      <c r="D42" s="16">
        <f t="shared" si="5"/>
        <v>0</v>
      </c>
    </row>
    <row r="43" spans="1:5" s="1" customFormat="1" ht="15.6" customHeight="1" x14ac:dyDescent="0.25">
      <c r="A43" s="13" t="s">
        <v>41</v>
      </c>
      <c r="B43" s="3">
        <v>0</v>
      </c>
      <c r="C43" s="15">
        <v>1</v>
      </c>
      <c r="D43" s="16">
        <f t="shared" si="5"/>
        <v>0</v>
      </c>
    </row>
    <row r="44" spans="1:5" s="1" customFormat="1" ht="15.6" customHeight="1" x14ac:dyDescent="0.25">
      <c r="A44" s="13" t="s">
        <v>42</v>
      </c>
      <c r="B44" s="3">
        <v>0</v>
      </c>
      <c r="C44" s="15">
        <v>1</v>
      </c>
      <c r="D44" s="16">
        <f t="shared" si="5"/>
        <v>0</v>
      </c>
    </row>
    <row r="45" spans="1:5" s="1" customFormat="1" ht="15.6" customHeight="1" x14ac:dyDescent="0.25">
      <c r="A45" s="13" t="s">
        <v>43</v>
      </c>
      <c r="B45" s="3">
        <v>0</v>
      </c>
      <c r="C45" s="15">
        <v>2</v>
      </c>
      <c r="D45" s="16">
        <f t="shared" si="5"/>
        <v>0</v>
      </c>
    </row>
    <row r="46" spans="1:5" s="1" customFormat="1" ht="15.6" customHeight="1" x14ac:dyDescent="0.25">
      <c r="A46" s="13" t="s">
        <v>45</v>
      </c>
      <c r="B46" s="3">
        <v>0</v>
      </c>
      <c r="C46" s="15">
        <v>2</v>
      </c>
      <c r="D46" s="16">
        <f t="shared" si="5"/>
        <v>0</v>
      </c>
    </row>
    <row r="47" spans="1:5" s="1" customFormat="1" ht="15.6" customHeight="1" x14ac:dyDescent="0.25">
      <c r="A47" s="13" t="s">
        <v>95</v>
      </c>
      <c r="B47" s="3">
        <v>0</v>
      </c>
      <c r="C47" s="15">
        <v>2</v>
      </c>
      <c r="D47" s="16">
        <f t="shared" si="5"/>
        <v>0</v>
      </c>
    </row>
    <row r="48" spans="1:5" s="1" customFormat="1" ht="15.6" customHeight="1" x14ac:dyDescent="0.25">
      <c r="A48" s="13" t="s">
        <v>96</v>
      </c>
      <c r="B48" s="3">
        <v>0</v>
      </c>
      <c r="C48" s="15">
        <v>1</v>
      </c>
      <c r="D48" s="16">
        <f t="shared" si="5"/>
        <v>0</v>
      </c>
    </row>
    <row r="49" spans="1:4" s="1" customFormat="1" ht="15.6" customHeight="1" x14ac:dyDescent="0.25">
      <c r="A49" s="13" t="s">
        <v>46</v>
      </c>
      <c r="B49" s="3">
        <v>0</v>
      </c>
      <c r="C49" s="15">
        <v>4</v>
      </c>
      <c r="D49" s="16">
        <f t="shared" si="5"/>
        <v>0</v>
      </c>
    </row>
    <row r="50" spans="1:4" s="1" customFormat="1" ht="15.6" customHeight="1" x14ac:dyDescent="0.25">
      <c r="A50" s="13" t="s">
        <v>47</v>
      </c>
      <c r="B50" s="3">
        <v>0</v>
      </c>
      <c r="C50" s="15">
        <v>4</v>
      </c>
      <c r="D50" s="16">
        <f t="shared" si="5"/>
        <v>0</v>
      </c>
    </row>
    <row r="51" spans="1:4" s="1" customFormat="1" ht="15.6" customHeight="1" x14ac:dyDescent="0.25">
      <c r="A51" s="13" t="s">
        <v>97</v>
      </c>
      <c r="B51" s="3">
        <v>0</v>
      </c>
      <c r="C51" s="15">
        <v>1</v>
      </c>
      <c r="D51" s="16">
        <f t="shared" si="5"/>
        <v>0</v>
      </c>
    </row>
    <row r="52" spans="1:4" s="1" customFormat="1" ht="15.6" customHeight="1" x14ac:dyDescent="0.25">
      <c r="A52" s="13" t="s">
        <v>98</v>
      </c>
      <c r="B52" s="3">
        <v>0</v>
      </c>
      <c r="C52" s="15">
        <v>1</v>
      </c>
      <c r="D52" s="16">
        <f t="shared" si="5"/>
        <v>0</v>
      </c>
    </row>
    <row r="53" spans="1:4" s="1" customFormat="1" ht="13.8" x14ac:dyDescent="0.25">
      <c r="A53" s="13" t="s">
        <v>99</v>
      </c>
      <c r="B53" s="3">
        <v>0</v>
      </c>
      <c r="C53" s="15">
        <v>4</v>
      </c>
      <c r="D53" s="16">
        <f t="shared" si="5"/>
        <v>0</v>
      </c>
    </row>
    <row r="54" spans="1:4" s="1" customFormat="1" ht="13.8" x14ac:dyDescent="0.25">
      <c r="A54" s="13" t="s">
        <v>48</v>
      </c>
      <c r="B54" s="3">
        <v>0</v>
      </c>
      <c r="C54" s="15">
        <v>1</v>
      </c>
      <c r="D54" s="16">
        <f t="shared" si="5"/>
        <v>0</v>
      </c>
    </row>
    <row r="55" spans="1:4" s="1" customFormat="1" ht="13.8" x14ac:dyDescent="0.25">
      <c r="A55" s="13" t="s">
        <v>49</v>
      </c>
      <c r="B55" s="3">
        <v>0</v>
      </c>
      <c r="C55" s="15">
        <v>1</v>
      </c>
      <c r="D55" s="16">
        <f t="shared" si="5"/>
        <v>0</v>
      </c>
    </row>
    <row r="56" spans="1:4" s="1" customFormat="1" ht="13.8" x14ac:dyDescent="0.25">
      <c r="A56" s="13" t="s">
        <v>51</v>
      </c>
      <c r="B56" s="3">
        <v>0</v>
      </c>
      <c r="C56" s="15">
        <v>1</v>
      </c>
      <c r="D56" s="16">
        <f t="shared" si="5"/>
        <v>0</v>
      </c>
    </row>
    <row r="57" spans="1:4" s="1" customFormat="1" ht="13.8" x14ac:dyDescent="0.25">
      <c r="A57" s="13" t="s">
        <v>50</v>
      </c>
      <c r="B57" s="3">
        <v>0</v>
      </c>
      <c r="C57" s="15">
        <v>1</v>
      </c>
      <c r="D57" s="16">
        <f t="shared" si="5"/>
        <v>0</v>
      </c>
    </row>
    <row r="58" spans="1:4" s="1" customFormat="1" ht="13.8" x14ac:dyDescent="0.25">
      <c r="A58" s="13" t="s">
        <v>52</v>
      </c>
      <c r="B58" s="3">
        <v>0</v>
      </c>
      <c r="C58" s="15">
        <v>1</v>
      </c>
      <c r="D58" s="16">
        <f t="shared" si="5"/>
        <v>0</v>
      </c>
    </row>
    <row r="59" spans="1:4" s="1" customFormat="1" ht="13.8" x14ac:dyDescent="0.25">
      <c r="A59" s="13" t="s">
        <v>53</v>
      </c>
      <c r="B59" s="3">
        <v>0</v>
      </c>
      <c r="C59" s="15">
        <v>24</v>
      </c>
      <c r="D59" s="16">
        <f t="shared" si="5"/>
        <v>0</v>
      </c>
    </row>
    <row r="60" spans="1:4" s="1" customFormat="1" ht="27.6" x14ac:dyDescent="0.25">
      <c r="A60" s="13" t="s">
        <v>54</v>
      </c>
      <c r="B60" s="3">
        <v>0</v>
      </c>
      <c r="C60" s="15">
        <v>1</v>
      </c>
      <c r="D60" s="16">
        <f t="shared" si="5"/>
        <v>0</v>
      </c>
    </row>
    <row r="61" spans="1:4" s="1" customFormat="1" ht="13.8" x14ac:dyDescent="0.25">
      <c r="A61" s="13" t="s">
        <v>55</v>
      </c>
      <c r="B61" s="3">
        <v>0</v>
      </c>
      <c r="C61" s="15">
        <v>1</v>
      </c>
      <c r="D61" s="16">
        <f t="shared" si="5"/>
        <v>0</v>
      </c>
    </row>
    <row r="62" spans="1:4" s="1" customFormat="1" ht="13.8" x14ac:dyDescent="0.25">
      <c r="A62" s="13" t="s">
        <v>56</v>
      </c>
      <c r="B62" s="3">
        <v>0</v>
      </c>
      <c r="C62" s="15">
        <v>4</v>
      </c>
      <c r="D62" s="16">
        <f t="shared" si="5"/>
        <v>0</v>
      </c>
    </row>
    <row r="63" spans="1:4" s="1" customFormat="1" ht="13.8" x14ac:dyDescent="0.25">
      <c r="A63" s="13" t="s">
        <v>100</v>
      </c>
      <c r="B63" s="3">
        <v>0</v>
      </c>
      <c r="C63" s="15">
        <v>1</v>
      </c>
      <c r="D63" s="16">
        <f t="shared" si="5"/>
        <v>0</v>
      </c>
    </row>
    <row r="64" spans="1:4" s="1" customFormat="1" ht="13.8" x14ac:dyDescent="0.25">
      <c r="A64" s="13" t="s">
        <v>101</v>
      </c>
      <c r="B64" s="3">
        <v>0</v>
      </c>
      <c r="C64" s="15">
        <v>6</v>
      </c>
      <c r="D64" s="16">
        <f t="shared" si="5"/>
        <v>0</v>
      </c>
    </row>
    <row r="65" spans="1:4" s="1" customFormat="1" ht="27.6" x14ac:dyDescent="0.25">
      <c r="A65" s="13" t="s">
        <v>57</v>
      </c>
      <c r="B65" s="3">
        <v>0</v>
      </c>
      <c r="C65" s="15">
        <v>1</v>
      </c>
      <c r="D65" s="16">
        <f t="shared" si="5"/>
        <v>0</v>
      </c>
    </row>
    <row r="66" spans="1:4" s="1" customFormat="1" ht="13.8" x14ac:dyDescent="0.25">
      <c r="A66" s="13" t="s">
        <v>111</v>
      </c>
      <c r="B66" s="3">
        <v>0</v>
      </c>
      <c r="C66" s="15">
        <v>4</v>
      </c>
      <c r="D66" s="16">
        <f t="shared" si="5"/>
        <v>0</v>
      </c>
    </row>
    <row r="67" spans="1:4" s="1" customFormat="1" ht="27.6" x14ac:dyDescent="0.25">
      <c r="A67" s="13" t="s">
        <v>58</v>
      </c>
      <c r="B67" s="3">
        <v>0</v>
      </c>
      <c r="C67" s="15">
        <v>1</v>
      </c>
      <c r="D67" s="16">
        <f t="shared" si="5"/>
        <v>0</v>
      </c>
    </row>
    <row r="68" spans="1:4" s="1" customFormat="1" ht="13.8" x14ac:dyDescent="0.25">
      <c r="A68" s="13" t="s">
        <v>112</v>
      </c>
      <c r="B68" s="3">
        <v>0</v>
      </c>
      <c r="C68" s="15">
        <v>4</v>
      </c>
      <c r="D68" s="16">
        <f t="shared" si="5"/>
        <v>0</v>
      </c>
    </row>
    <row r="69" spans="1:4" s="1" customFormat="1" ht="27.6" x14ac:dyDescent="0.25">
      <c r="A69" s="13" t="s">
        <v>59</v>
      </c>
      <c r="B69" s="3">
        <v>0</v>
      </c>
      <c r="C69" s="15">
        <v>1</v>
      </c>
      <c r="D69" s="16">
        <f t="shared" si="5"/>
        <v>0</v>
      </c>
    </row>
    <row r="70" spans="1:4" s="1" customFormat="1" ht="13.8" x14ac:dyDescent="0.25">
      <c r="A70" s="13" t="s">
        <v>113</v>
      </c>
      <c r="B70" s="3">
        <v>0</v>
      </c>
      <c r="C70" s="15">
        <v>4</v>
      </c>
      <c r="D70" s="16">
        <f t="shared" si="5"/>
        <v>0</v>
      </c>
    </row>
    <row r="71" spans="1:4" s="1" customFormat="1" ht="27.6" x14ac:dyDescent="0.25">
      <c r="A71" s="13" t="s">
        <v>60</v>
      </c>
      <c r="B71" s="3">
        <v>0</v>
      </c>
      <c r="C71" s="15">
        <v>1</v>
      </c>
      <c r="D71" s="16">
        <f t="shared" si="5"/>
        <v>0</v>
      </c>
    </row>
    <row r="72" spans="1:4" s="1" customFormat="1" ht="13.8" x14ac:dyDescent="0.25">
      <c r="A72" s="13" t="s">
        <v>114</v>
      </c>
      <c r="B72" s="3">
        <v>0</v>
      </c>
      <c r="C72" s="15">
        <v>4</v>
      </c>
      <c r="D72" s="16">
        <f t="shared" si="5"/>
        <v>0</v>
      </c>
    </row>
    <row r="73" spans="1:4" s="1" customFormat="1" ht="27.6" x14ac:dyDescent="0.25">
      <c r="A73" s="13" t="s">
        <v>61</v>
      </c>
      <c r="B73" s="3">
        <v>0</v>
      </c>
      <c r="C73" s="15">
        <v>1</v>
      </c>
      <c r="D73" s="16">
        <f t="shared" si="5"/>
        <v>0</v>
      </c>
    </row>
    <row r="74" spans="1:4" s="1" customFormat="1" ht="13.8" x14ac:dyDescent="0.25">
      <c r="A74" s="13" t="s">
        <v>115</v>
      </c>
      <c r="B74" s="3">
        <v>0</v>
      </c>
      <c r="C74" s="15">
        <v>4</v>
      </c>
      <c r="D74" s="16">
        <f t="shared" si="5"/>
        <v>0</v>
      </c>
    </row>
    <row r="75" spans="1:4" s="1" customFormat="1" ht="13.8" x14ac:dyDescent="0.25">
      <c r="A75" s="13" t="s">
        <v>62</v>
      </c>
      <c r="B75" s="3">
        <v>0</v>
      </c>
      <c r="C75" s="15">
        <v>20</v>
      </c>
      <c r="D75" s="16">
        <f t="shared" si="5"/>
        <v>0</v>
      </c>
    </row>
    <row r="76" spans="1:4" s="1" customFormat="1" ht="27.6" x14ac:dyDescent="0.25">
      <c r="A76" s="13" t="s">
        <v>63</v>
      </c>
      <c r="B76" s="3">
        <v>0</v>
      </c>
      <c r="C76" s="15">
        <v>1</v>
      </c>
      <c r="D76" s="16">
        <f t="shared" si="5"/>
        <v>0</v>
      </c>
    </row>
    <row r="77" spans="1:4" s="1" customFormat="1" ht="13.8" x14ac:dyDescent="0.25">
      <c r="A77" s="13" t="s">
        <v>116</v>
      </c>
      <c r="B77" s="3">
        <v>0</v>
      </c>
      <c r="C77" s="15">
        <v>4</v>
      </c>
      <c r="D77" s="16">
        <f t="shared" si="5"/>
        <v>0</v>
      </c>
    </row>
    <row r="78" spans="1:4" s="1" customFormat="1" ht="13.8" x14ac:dyDescent="0.25">
      <c r="A78" s="13" t="s">
        <v>102</v>
      </c>
      <c r="B78" s="3">
        <v>0</v>
      </c>
      <c r="C78" s="15">
        <v>4</v>
      </c>
      <c r="D78" s="16">
        <f t="shared" si="5"/>
        <v>0</v>
      </c>
    </row>
    <row r="79" spans="1:4" s="1" customFormat="1" ht="13.8" x14ac:dyDescent="0.25">
      <c r="A79" s="13" t="s">
        <v>103</v>
      </c>
      <c r="B79" s="3">
        <v>0</v>
      </c>
      <c r="C79" s="15">
        <v>4</v>
      </c>
      <c r="D79" s="16">
        <f t="shared" si="5"/>
        <v>0</v>
      </c>
    </row>
    <row r="80" spans="1:4" s="1" customFormat="1" ht="13.8" x14ac:dyDescent="0.25">
      <c r="A80" s="13" t="s">
        <v>104</v>
      </c>
      <c r="B80" s="3">
        <v>0</v>
      </c>
      <c r="C80" s="15">
        <v>4</v>
      </c>
      <c r="D80" s="16">
        <f t="shared" si="5"/>
        <v>0</v>
      </c>
    </row>
    <row r="81" spans="1:4" s="1" customFormat="1" ht="13.8" x14ac:dyDescent="0.25">
      <c r="A81" s="13" t="s">
        <v>105</v>
      </c>
      <c r="B81" s="3">
        <v>0</v>
      </c>
      <c r="C81" s="15">
        <v>4</v>
      </c>
      <c r="D81" s="16">
        <f t="shared" si="5"/>
        <v>0</v>
      </c>
    </row>
    <row r="82" spans="1:4" s="1" customFormat="1" ht="27.6" x14ac:dyDescent="0.25">
      <c r="A82" s="13" t="s">
        <v>64</v>
      </c>
      <c r="B82" s="3">
        <v>0</v>
      </c>
      <c r="C82" s="15">
        <v>1</v>
      </c>
      <c r="D82" s="16">
        <f t="shared" si="5"/>
        <v>0</v>
      </c>
    </row>
    <row r="83" spans="1:4" s="1" customFormat="1" ht="13.8" x14ac:dyDescent="0.25">
      <c r="A83" s="13" t="s">
        <v>117</v>
      </c>
      <c r="B83" s="3">
        <v>0</v>
      </c>
      <c r="C83" s="15">
        <v>4</v>
      </c>
      <c r="D83" s="16">
        <f t="shared" si="5"/>
        <v>0</v>
      </c>
    </row>
    <row r="84" spans="1:4" s="1" customFormat="1" ht="13.8" x14ac:dyDescent="0.25">
      <c r="A84" s="13" t="s">
        <v>65</v>
      </c>
      <c r="B84" s="3">
        <v>0</v>
      </c>
      <c r="C84" s="15">
        <v>1</v>
      </c>
      <c r="D84" s="16">
        <f t="shared" si="5"/>
        <v>0</v>
      </c>
    </row>
    <row r="85" spans="1:4" s="1" customFormat="1" ht="13.8" x14ac:dyDescent="0.25">
      <c r="A85" s="13" t="s">
        <v>66</v>
      </c>
      <c r="B85" s="3">
        <v>0</v>
      </c>
      <c r="C85" s="15">
        <v>1</v>
      </c>
      <c r="D85" s="16">
        <f t="shared" si="5"/>
        <v>0</v>
      </c>
    </row>
    <row r="86" spans="1:4" s="1" customFormat="1" ht="13.8" x14ac:dyDescent="0.25">
      <c r="A86" s="13" t="s">
        <v>118</v>
      </c>
      <c r="B86" s="3">
        <v>0</v>
      </c>
      <c r="C86" s="15">
        <v>4</v>
      </c>
      <c r="D86" s="16">
        <f t="shared" si="5"/>
        <v>0</v>
      </c>
    </row>
    <row r="87" spans="1:4" s="1" customFormat="1" ht="13.8" x14ac:dyDescent="0.25">
      <c r="A87" s="13" t="s">
        <v>67</v>
      </c>
      <c r="B87" s="3">
        <v>0</v>
      </c>
      <c r="C87" s="15">
        <v>1</v>
      </c>
      <c r="D87" s="16">
        <f t="shared" si="5"/>
        <v>0</v>
      </c>
    </row>
    <row r="88" spans="1:4" s="1" customFormat="1" ht="13.8" x14ac:dyDescent="0.25">
      <c r="A88" s="13" t="s">
        <v>68</v>
      </c>
      <c r="B88" s="3">
        <v>0</v>
      </c>
      <c r="C88" s="15">
        <v>1</v>
      </c>
      <c r="D88" s="16">
        <f t="shared" si="5"/>
        <v>0</v>
      </c>
    </row>
    <row r="89" spans="1:4" s="1" customFormat="1" ht="13.8" x14ac:dyDescent="0.25">
      <c r="A89" s="13" t="s">
        <v>69</v>
      </c>
      <c r="B89" s="3">
        <v>0</v>
      </c>
      <c r="C89" s="15">
        <v>1</v>
      </c>
      <c r="D89" s="16">
        <f t="shared" si="5"/>
        <v>0</v>
      </c>
    </row>
    <row r="90" spans="1:4" s="1" customFormat="1" ht="13.8" x14ac:dyDescent="0.25">
      <c r="A90" s="13" t="s">
        <v>70</v>
      </c>
      <c r="B90" s="3">
        <v>0</v>
      </c>
      <c r="C90" s="15">
        <v>1</v>
      </c>
      <c r="D90" s="16">
        <f t="shared" si="5"/>
        <v>0</v>
      </c>
    </row>
    <row r="91" spans="1:4" s="1" customFormat="1" ht="13.8" x14ac:dyDescent="0.25">
      <c r="A91" s="13" t="s">
        <v>70</v>
      </c>
      <c r="B91" s="3">
        <v>0</v>
      </c>
      <c r="C91" s="15">
        <v>1</v>
      </c>
      <c r="D91" s="16">
        <f t="shared" si="5"/>
        <v>0</v>
      </c>
    </row>
    <row r="92" spans="1:4" s="1" customFormat="1" ht="33" customHeight="1" x14ac:dyDescent="0.25">
      <c r="A92" s="13" t="s">
        <v>119</v>
      </c>
      <c r="B92" s="3">
        <v>0</v>
      </c>
      <c r="C92" s="15">
        <v>1</v>
      </c>
      <c r="D92" s="16">
        <f t="shared" si="5"/>
        <v>0</v>
      </c>
    </row>
    <row r="93" spans="1:4" s="1" customFormat="1" ht="15.6" customHeight="1" x14ac:dyDescent="0.25">
      <c r="A93" s="13" t="s">
        <v>120</v>
      </c>
      <c r="B93" s="3">
        <v>0</v>
      </c>
      <c r="C93" s="15">
        <v>4</v>
      </c>
      <c r="D93" s="16">
        <f t="shared" si="5"/>
        <v>0</v>
      </c>
    </row>
    <row r="94" spans="1:4" s="1" customFormat="1" ht="13.8" x14ac:dyDescent="0.25">
      <c r="A94" s="13" t="s">
        <v>106</v>
      </c>
      <c r="B94" s="3">
        <v>0</v>
      </c>
      <c r="C94" s="15">
        <v>1</v>
      </c>
      <c r="D94" s="16">
        <f t="shared" si="5"/>
        <v>0</v>
      </c>
    </row>
    <row r="95" spans="1:4" s="1" customFormat="1" ht="13.8" x14ac:dyDescent="0.25">
      <c r="A95" s="13" t="s">
        <v>107</v>
      </c>
      <c r="B95" s="3">
        <v>0</v>
      </c>
      <c r="C95" s="15">
        <v>1</v>
      </c>
      <c r="D95" s="16">
        <f t="shared" si="5"/>
        <v>0</v>
      </c>
    </row>
    <row r="96" spans="1:4" s="1" customFormat="1" ht="13.8" x14ac:dyDescent="0.25">
      <c r="A96" s="13" t="s">
        <v>108</v>
      </c>
      <c r="B96" s="3">
        <v>0</v>
      </c>
      <c r="C96" s="15">
        <v>1</v>
      </c>
      <c r="D96" s="16">
        <f t="shared" si="5"/>
        <v>0</v>
      </c>
    </row>
    <row r="97" spans="1:4" s="1" customFormat="1" ht="13.8" x14ac:dyDescent="0.25">
      <c r="A97" s="13" t="s">
        <v>109</v>
      </c>
      <c r="B97" s="3">
        <v>0</v>
      </c>
      <c r="C97" s="15">
        <v>1</v>
      </c>
      <c r="D97" s="16">
        <f t="shared" si="5"/>
        <v>0</v>
      </c>
    </row>
    <row r="98" spans="1:4" s="1" customFormat="1" ht="13.8" x14ac:dyDescent="0.25">
      <c r="A98" s="13" t="s">
        <v>110</v>
      </c>
      <c r="B98" s="3">
        <v>0</v>
      </c>
      <c r="C98" s="15">
        <v>1</v>
      </c>
      <c r="D98" s="16">
        <f t="shared" si="5"/>
        <v>0</v>
      </c>
    </row>
    <row r="99" spans="1:4" s="1" customFormat="1" ht="13.8" x14ac:dyDescent="0.25">
      <c r="A99" s="20" t="s">
        <v>92</v>
      </c>
      <c r="B99" s="3">
        <v>0</v>
      </c>
      <c r="C99" s="21">
        <v>1</v>
      </c>
      <c r="D99" s="16">
        <f t="shared" si="5"/>
        <v>0</v>
      </c>
    </row>
    <row r="100" spans="1:4" s="1" customFormat="1" ht="15.6" customHeight="1" thickBot="1" x14ac:dyDescent="0.3">
      <c r="A100" s="22" t="s">
        <v>6</v>
      </c>
      <c r="B100" s="23"/>
      <c r="C100" s="23"/>
      <c r="D100" s="18">
        <f>SUM(D40:D99)</f>
        <v>0</v>
      </c>
    </row>
    <row r="101" spans="1:4" s="1" customFormat="1" ht="15.6" customHeight="1" thickBot="1" x14ac:dyDescent="0.3"/>
    <row r="102" spans="1:4" s="1" customFormat="1" ht="21" customHeight="1" thickBot="1" x14ac:dyDescent="0.3">
      <c r="A102" s="41" t="s">
        <v>93</v>
      </c>
      <c r="B102" s="42"/>
      <c r="C102" s="43"/>
      <c r="D102" s="24">
        <f>E28+E35+D100</f>
        <v>0</v>
      </c>
    </row>
    <row r="103" spans="1:4" s="1" customFormat="1" ht="15.6" customHeight="1" x14ac:dyDescent="0.25"/>
    <row r="104" spans="1:4" s="1" customFormat="1" ht="15.6" customHeight="1" thickBot="1" x14ac:dyDescent="0.3"/>
    <row r="105" spans="1:4" s="1" customFormat="1" ht="15.6" customHeight="1" thickTop="1" x14ac:dyDescent="0.25">
      <c r="A105" s="25" t="s">
        <v>10</v>
      </c>
      <c r="B105" s="4"/>
    </row>
    <row r="106" spans="1:4" s="1" customFormat="1" ht="15.6" customHeight="1" x14ac:dyDescent="0.25">
      <c r="A106" s="27" t="s">
        <v>11</v>
      </c>
      <c r="B106" s="5"/>
    </row>
    <row r="107" spans="1:4" s="1" customFormat="1" ht="15.6" customHeight="1" x14ac:dyDescent="0.25">
      <c r="A107" s="27" t="s">
        <v>12</v>
      </c>
      <c r="B107" s="5"/>
    </row>
    <row r="108" spans="1:4" s="1" customFormat="1" ht="15.6" customHeight="1" x14ac:dyDescent="0.25">
      <c r="A108" s="27" t="s">
        <v>13</v>
      </c>
      <c r="B108" s="5"/>
    </row>
    <row r="109" spans="1:4" s="1" customFormat="1" ht="15.6" customHeight="1" x14ac:dyDescent="0.25">
      <c r="A109" s="44" t="s">
        <v>14</v>
      </c>
      <c r="B109" s="46"/>
    </row>
    <row r="110" spans="1:4" s="1" customFormat="1" ht="28.2" customHeight="1" thickBot="1" x14ac:dyDescent="0.3">
      <c r="A110" s="45"/>
      <c r="B110" s="47"/>
    </row>
    <row r="111" spans="1:4" s="1" customFormat="1" ht="15.6" customHeight="1" thickTop="1" x14ac:dyDescent="0.25"/>
    <row r="112" spans="1:4" s="1" customFormat="1" ht="15.6" customHeight="1" x14ac:dyDescent="0.25"/>
    <row r="113" s="1" customFormat="1" ht="15.6" customHeight="1" x14ac:dyDescent="0.25"/>
    <row r="114" s="1" customFormat="1" ht="15.6" customHeight="1" x14ac:dyDescent="0.25"/>
    <row r="115" s="1" customFormat="1" ht="15.6" customHeight="1" x14ac:dyDescent="0.25"/>
    <row r="116" s="1" customFormat="1" ht="15.6" customHeight="1" x14ac:dyDescent="0.25"/>
    <row r="117" s="1" customFormat="1" ht="15.6" customHeight="1" x14ac:dyDescent="0.25"/>
    <row r="118" s="1" customFormat="1" ht="15.6" customHeight="1" x14ac:dyDescent="0.25"/>
    <row r="119" s="1" customFormat="1" ht="15.6" customHeight="1" x14ac:dyDescent="0.25"/>
    <row r="120" s="1" customFormat="1" ht="15.6" customHeight="1" x14ac:dyDescent="0.25"/>
    <row r="121" s="1" customFormat="1" ht="15.6" customHeight="1" x14ac:dyDescent="0.25"/>
    <row r="122" s="1" customFormat="1" ht="15.6" customHeight="1" x14ac:dyDescent="0.25"/>
    <row r="123" s="1" customFormat="1" ht="15.6" customHeight="1" x14ac:dyDescent="0.25"/>
    <row r="124" s="1" customFormat="1" ht="15.6" customHeight="1" x14ac:dyDescent="0.25"/>
    <row r="125" s="1" customFormat="1" ht="15.6" customHeight="1" x14ac:dyDescent="0.25"/>
    <row r="126" s="1" customFormat="1" ht="15.6" customHeight="1" x14ac:dyDescent="0.25"/>
    <row r="127" s="1" customFormat="1" ht="15.6" customHeight="1" x14ac:dyDescent="0.25"/>
    <row r="128" s="1" customFormat="1" ht="15.6" customHeight="1" x14ac:dyDescent="0.25"/>
    <row r="129" s="1" customFormat="1" ht="15.6" customHeight="1" x14ac:dyDescent="0.25"/>
    <row r="130" s="1" customFormat="1" ht="15.6" customHeight="1" x14ac:dyDescent="0.25"/>
    <row r="131" s="1" customFormat="1" ht="15.6" customHeight="1" x14ac:dyDescent="0.25"/>
    <row r="132" s="1" customFormat="1" ht="15.6" customHeight="1" x14ac:dyDescent="0.25"/>
    <row r="133" s="1" customFormat="1" ht="15.6" customHeight="1" x14ac:dyDescent="0.25"/>
    <row r="134" s="1" customFormat="1" ht="15.6" customHeight="1" x14ac:dyDescent="0.25"/>
    <row r="135" s="1" customFormat="1" ht="15.6" customHeight="1" x14ac:dyDescent="0.25"/>
    <row r="136" s="1" customFormat="1" ht="15.6" customHeight="1" x14ac:dyDescent="0.25"/>
    <row r="137" s="1" customFormat="1" ht="15.6" customHeight="1" x14ac:dyDescent="0.25"/>
    <row r="138" s="1" customFormat="1" ht="15.6" customHeight="1" x14ac:dyDescent="0.25"/>
    <row r="139" s="1" customFormat="1" ht="15.6" customHeight="1" x14ac:dyDescent="0.25"/>
    <row r="140" s="1" customFormat="1" ht="15.6" customHeight="1" x14ac:dyDescent="0.25"/>
    <row r="141" s="1" customFormat="1" ht="15.6" customHeight="1" x14ac:dyDescent="0.25"/>
    <row r="142" s="1" customFormat="1" ht="15.6" customHeight="1" x14ac:dyDescent="0.25"/>
    <row r="143" s="1" customFormat="1" ht="15.6" customHeight="1" x14ac:dyDescent="0.25"/>
    <row r="144" s="1" customFormat="1" ht="15.6" customHeight="1" x14ac:dyDescent="0.25"/>
    <row r="145" s="1" customFormat="1" ht="15.6" customHeight="1" x14ac:dyDescent="0.25"/>
    <row r="146" s="1" customFormat="1" ht="15.6" customHeight="1" x14ac:dyDescent="0.25"/>
    <row r="147" s="1" customFormat="1" ht="15.6" customHeight="1" x14ac:dyDescent="0.25"/>
    <row r="148" s="1" customFormat="1" ht="15.6" customHeight="1" x14ac:dyDescent="0.25"/>
    <row r="149" s="1" customFormat="1" ht="15.6" customHeight="1" x14ac:dyDescent="0.25"/>
    <row r="150" s="1" customFormat="1" ht="15.6" customHeight="1" x14ac:dyDescent="0.25"/>
    <row r="151" s="1" customFormat="1" ht="15.6" customHeight="1" x14ac:dyDescent="0.25"/>
    <row r="152" s="1" customFormat="1" ht="15.6" customHeight="1" x14ac:dyDescent="0.25"/>
    <row r="153" s="1" customFormat="1" ht="15.6" customHeight="1" x14ac:dyDescent="0.25"/>
    <row r="154" s="1" customFormat="1" ht="15.6" customHeight="1" x14ac:dyDescent="0.25"/>
    <row r="155" s="1" customFormat="1" ht="15.6" customHeight="1" x14ac:dyDescent="0.25"/>
    <row r="156" s="1" customFormat="1" ht="15.6" customHeight="1" x14ac:dyDescent="0.25"/>
    <row r="157" s="1" customFormat="1" ht="15.6" customHeight="1" x14ac:dyDescent="0.25"/>
    <row r="158" s="1" customFormat="1" ht="15.6" customHeight="1" x14ac:dyDescent="0.25"/>
    <row r="159" s="1" customFormat="1" ht="15.6" customHeight="1" x14ac:dyDescent="0.25"/>
    <row r="160" s="1" customFormat="1" ht="15.6" customHeight="1" x14ac:dyDescent="0.25"/>
    <row r="161" s="1" customFormat="1" ht="15.6" customHeight="1" x14ac:dyDescent="0.25"/>
    <row r="162" s="1" customFormat="1" ht="15.6" customHeight="1" x14ac:dyDescent="0.25"/>
    <row r="163" s="1" customFormat="1" ht="15.6" customHeight="1" x14ac:dyDescent="0.25"/>
    <row r="164" s="1" customFormat="1" ht="15.6" customHeight="1" x14ac:dyDescent="0.25"/>
    <row r="165" s="1" customFormat="1" ht="15.6" customHeight="1" x14ac:dyDescent="0.25"/>
    <row r="166" s="1" customFormat="1" ht="15.6" customHeight="1" x14ac:dyDescent="0.25"/>
    <row r="167" s="1" customFormat="1" ht="15.6" customHeight="1" x14ac:dyDescent="0.25"/>
    <row r="168" s="1" customFormat="1" ht="15.6" customHeight="1" x14ac:dyDescent="0.25"/>
    <row r="169" s="1" customFormat="1" ht="15.6" customHeight="1" x14ac:dyDescent="0.25"/>
    <row r="170" s="1" customFormat="1" ht="15.6" customHeight="1" x14ac:dyDescent="0.25"/>
    <row r="171" s="1" customFormat="1" ht="15.6" customHeight="1" x14ac:dyDescent="0.25"/>
    <row r="172" s="1" customFormat="1" ht="15.6" customHeight="1" x14ac:dyDescent="0.25"/>
    <row r="173" s="1" customFormat="1" ht="15.6" customHeight="1" x14ac:dyDescent="0.25"/>
    <row r="174" s="1" customFormat="1" ht="15.6" customHeight="1" x14ac:dyDescent="0.25"/>
    <row r="175" s="1" customFormat="1" ht="15.6" customHeight="1" x14ac:dyDescent="0.25"/>
    <row r="176" s="1" customFormat="1" ht="15.6" customHeight="1" x14ac:dyDescent="0.25"/>
    <row r="177" s="1" customFormat="1" ht="15.6" customHeight="1" x14ac:dyDescent="0.25"/>
    <row r="178" s="1" customFormat="1" ht="15.6" customHeight="1" x14ac:dyDescent="0.25"/>
    <row r="179" s="1" customFormat="1" ht="15.6" customHeight="1" x14ac:dyDescent="0.25"/>
    <row r="180" s="1" customFormat="1" ht="15.6" customHeight="1" x14ac:dyDescent="0.25"/>
    <row r="181" s="1" customFormat="1" ht="15.6" customHeight="1" x14ac:dyDescent="0.25"/>
    <row r="182" s="1" customFormat="1" ht="15.6" customHeight="1" x14ac:dyDescent="0.25"/>
    <row r="183" s="1" customFormat="1" ht="15.6" customHeight="1" x14ac:dyDescent="0.25"/>
    <row r="184" s="1" customFormat="1" ht="15.6" customHeight="1" x14ac:dyDescent="0.25"/>
    <row r="185" s="1" customFormat="1" ht="15.6" customHeight="1" x14ac:dyDescent="0.25"/>
    <row r="186" s="1" customFormat="1" ht="15.6" customHeight="1" x14ac:dyDescent="0.25"/>
    <row r="187" s="1" customFormat="1" ht="15.6" customHeight="1" x14ac:dyDescent="0.25"/>
    <row r="188" s="1" customFormat="1" ht="15.6" customHeight="1" x14ac:dyDescent="0.25"/>
  </sheetData>
  <sheetProtection algorithmName="SHA-512" hashValue="scOsMTYP80jERUKQhkwHWwYnF86e88yJ8rlFhfg+PlL8Tfa9kmPP50nSringIgyDAq5gBquIAT6vVgO1oOYr8w==" saltValue="IgABOE2RAO+DtrpQ9KaHuQ==" spinCount="100000" sheet="1" selectLockedCells="1"/>
  <mergeCells count="9">
    <mergeCell ref="A1:E1"/>
    <mergeCell ref="A3:B3"/>
    <mergeCell ref="A28:D28"/>
    <mergeCell ref="A102:C102"/>
    <mergeCell ref="A109:A110"/>
    <mergeCell ref="B109:B110"/>
    <mergeCell ref="A30:B30"/>
    <mergeCell ref="A37:E37"/>
    <mergeCell ref="A35:D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1689-7570-4D6E-A27F-C1D722093A89}">
  <dimension ref="A1:BL160"/>
  <sheetViews>
    <sheetView tabSelected="1" workbookViewId="0">
      <selection activeCell="A41" sqref="A41"/>
    </sheetView>
  </sheetViews>
  <sheetFormatPr defaultColWidth="13.88671875" defaultRowHeight="13.8" x14ac:dyDescent="0.25"/>
  <cols>
    <col min="1" max="1" width="35.33203125" style="2" customWidth="1"/>
    <col min="2" max="2" width="42.6640625" style="2" customWidth="1"/>
    <col min="3" max="3" width="20.77734375" style="2" customWidth="1"/>
    <col min="4" max="4" width="19.5546875" style="2" customWidth="1"/>
    <col min="5" max="5" width="13.88671875" style="2"/>
    <col min="6" max="64" width="13.88671875" style="1"/>
    <col min="65" max="16384" width="13.88671875" style="2"/>
  </cols>
  <sheetData>
    <row r="1" spans="1:8" ht="16.2" x14ac:dyDescent="0.35">
      <c r="A1" s="36" t="s">
        <v>71</v>
      </c>
      <c r="B1" s="36"/>
      <c r="C1" s="36"/>
      <c r="D1" s="36"/>
      <c r="E1" s="36"/>
    </row>
    <row r="2" spans="1:8" s="1" customFormat="1" ht="15.6" customHeight="1" thickBot="1" x14ac:dyDescent="0.3"/>
    <row r="3" spans="1:8" ht="28.2" customHeight="1" x14ac:dyDescent="0.25">
      <c r="A3" s="37" t="s">
        <v>0</v>
      </c>
      <c r="B3" s="38"/>
      <c r="C3" s="10" t="s">
        <v>1</v>
      </c>
      <c r="D3" s="10" t="s">
        <v>19</v>
      </c>
      <c r="E3" s="11" t="s">
        <v>5</v>
      </c>
      <c r="H3" s="12"/>
    </row>
    <row r="4" spans="1:8" ht="15.6" customHeight="1" x14ac:dyDescent="0.25">
      <c r="A4" s="13" t="s">
        <v>72</v>
      </c>
      <c r="B4" s="14" t="s">
        <v>2</v>
      </c>
      <c r="C4" s="3">
        <v>0</v>
      </c>
      <c r="D4" s="15">
        <v>12</v>
      </c>
      <c r="E4" s="16">
        <f>C4*D4</f>
        <v>0</v>
      </c>
      <c r="G4" s="17"/>
    </row>
    <row r="5" spans="1:8" ht="15.6" customHeight="1" x14ac:dyDescent="0.25">
      <c r="A5" s="13"/>
      <c r="B5" s="14" t="s">
        <v>3</v>
      </c>
      <c r="C5" s="3">
        <v>0</v>
      </c>
      <c r="D5" s="15">
        <v>2</v>
      </c>
      <c r="E5" s="16">
        <f>C5*D5</f>
        <v>0</v>
      </c>
    </row>
    <row r="6" spans="1:8" ht="15.6" customHeight="1" x14ac:dyDescent="0.25">
      <c r="A6" s="13"/>
      <c r="B6" s="14" t="s">
        <v>4</v>
      </c>
      <c r="C6" s="3">
        <v>0</v>
      </c>
      <c r="D6" s="15">
        <v>2</v>
      </c>
      <c r="E6" s="16">
        <f>C6*D6</f>
        <v>0</v>
      </c>
    </row>
    <row r="7" spans="1:8" x14ac:dyDescent="0.25">
      <c r="A7" s="13" t="s">
        <v>73</v>
      </c>
      <c r="B7" s="14" t="s">
        <v>2</v>
      </c>
      <c r="C7" s="3">
        <v>0</v>
      </c>
      <c r="D7" s="15">
        <v>4</v>
      </c>
      <c r="E7" s="16">
        <f t="shared" ref="E7:E12" si="0">C7*D7</f>
        <v>0</v>
      </c>
    </row>
    <row r="8" spans="1:8" x14ac:dyDescent="0.25">
      <c r="A8" s="13"/>
      <c r="B8" s="14" t="s">
        <v>3</v>
      </c>
      <c r="C8" s="3">
        <v>0</v>
      </c>
      <c r="D8" s="15">
        <v>2</v>
      </c>
      <c r="E8" s="16">
        <f t="shared" si="0"/>
        <v>0</v>
      </c>
    </row>
    <row r="9" spans="1:8" ht="15.6" customHeight="1" x14ac:dyDescent="0.25">
      <c r="A9" s="13"/>
      <c r="B9" s="14" t="s">
        <v>4</v>
      </c>
      <c r="C9" s="3">
        <v>0</v>
      </c>
      <c r="D9" s="15">
        <v>2</v>
      </c>
      <c r="E9" s="16">
        <f t="shared" si="0"/>
        <v>0</v>
      </c>
    </row>
    <row r="10" spans="1:8" ht="30.6" customHeight="1" x14ac:dyDescent="0.25">
      <c r="A10" s="13" t="s">
        <v>74</v>
      </c>
      <c r="B10" s="14" t="s">
        <v>2</v>
      </c>
      <c r="C10" s="3">
        <v>0</v>
      </c>
      <c r="D10" s="15">
        <v>24</v>
      </c>
      <c r="E10" s="16">
        <f>C10*D10</f>
        <v>0</v>
      </c>
    </row>
    <row r="11" spans="1:8" ht="15.6" customHeight="1" x14ac:dyDescent="0.25">
      <c r="A11" s="13"/>
      <c r="B11" s="14" t="s">
        <v>3</v>
      </c>
      <c r="C11" s="3">
        <v>0</v>
      </c>
      <c r="D11" s="15">
        <v>2</v>
      </c>
      <c r="E11" s="16">
        <f t="shared" si="0"/>
        <v>0</v>
      </c>
    </row>
    <row r="12" spans="1:8" ht="15.6" customHeight="1" x14ac:dyDescent="0.25">
      <c r="A12" s="13"/>
      <c r="B12" s="14" t="s">
        <v>4</v>
      </c>
      <c r="C12" s="3">
        <v>0</v>
      </c>
      <c r="D12" s="15">
        <v>2</v>
      </c>
      <c r="E12" s="16">
        <f t="shared" si="0"/>
        <v>0</v>
      </c>
    </row>
    <row r="13" spans="1:8" ht="15.6" customHeight="1" thickBot="1" x14ac:dyDescent="0.3">
      <c r="A13" s="39" t="s">
        <v>6</v>
      </c>
      <c r="B13" s="40"/>
      <c r="C13" s="40"/>
      <c r="D13" s="40"/>
      <c r="E13" s="18">
        <f>SUM(E4:E12)</f>
        <v>0</v>
      </c>
    </row>
    <row r="14" spans="1:8" s="1" customFormat="1" ht="15.6" customHeight="1" thickBot="1" x14ac:dyDescent="0.3"/>
    <row r="15" spans="1:8" s="1" customFormat="1" ht="28.2" customHeight="1" x14ac:dyDescent="0.25">
      <c r="A15" s="37" t="s">
        <v>0</v>
      </c>
      <c r="B15" s="38"/>
      <c r="C15" s="10" t="s">
        <v>35</v>
      </c>
      <c r="D15" s="10" t="s">
        <v>19</v>
      </c>
      <c r="E15" s="11" t="s">
        <v>5</v>
      </c>
    </row>
    <row r="16" spans="1:8" s="1" customFormat="1" ht="15.6" customHeight="1" x14ac:dyDescent="0.25">
      <c r="A16" s="13" t="s">
        <v>29</v>
      </c>
      <c r="B16" s="14" t="s">
        <v>30</v>
      </c>
      <c r="C16" s="3">
        <v>0</v>
      </c>
      <c r="D16" s="15">
        <v>2</v>
      </c>
      <c r="E16" s="16">
        <f>C16*D16</f>
        <v>0</v>
      </c>
    </row>
    <row r="17" spans="1:5" s="1" customFormat="1" ht="15.6" customHeight="1" x14ac:dyDescent="0.25">
      <c r="A17" s="13" t="s">
        <v>29</v>
      </c>
      <c r="B17" s="14" t="s">
        <v>31</v>
      </c>
      <c r="C17" s="3">
        <v>0</v>
      </c>
      <c r="D17" s="15">
        <v>2</v>
      </c>
      <c r="E17" s="16">
        <f>C17*D17</f>
        <v>0</v>
      </c>
    </row>
    <row r="18" spans="1:5" s="1" customFormat="1" ht="15.6" customHeight="1" x14ac:dyDescent="0.25">
      <c r="A18" s="13" t="s">
        <v>29</v>
      </c>
      <c r="B18" s="14" t="s">
        <v>33</v>
      </c>
      <c r="C18" s="3">
        <v>0</v>
      </c>
      <c r="D18" s="15">
        <v>2</v>
      </c>
      <c r="E18" s="16">
        <f>C18*D18</f>
        <v>0</v>
      </c>
    </row>
    <row r="19" spans="1:5" s="1" customFormat="1" ht="27.6" x14ac:dyDescent="0.25">
      <c r="A19" s="13" t="s">
        <v>29</v>
      </c>
      <c r="B19" s="14" t="s">
        <v>34</v>
      </c>
      <c r="C19" s="3">
        <v>0</v>
      </c>
      <c r="D19" s="15">
        <v>2</v>
      </c>
      <c r="E19" s="16">
        <f>C19*D19</f>
        <v>0</v>
      </c>
    </row>
    <row r="20" spans="1:5" ht="15.6" customHeight="1" thickBot="1" x14ac:dyDescent="0.3">
      <c r="A20" s="39" t="s">
        <v>6</v>
      </c>
      <c r="B20" s="40"/>
      <c r="C20" s="40"/>
      <c r="D20" s="40"/>
      <c r="E20" s="18">
        <f>SUM(E16:E19)</f>
        <v>0</v>
      </c>
    </row>
    <row r="21" spans="1:5" s="1" customFormat="1" ht="15.6" customHeight="1" x14ac:dyDescent="0.25"/>
    <row r="22" spans="1:5" s="1" customFormat="1" ht="61.8" customHeight="1" x14ac:dyDescent="0.25">
      <c r="A22" s="48" t="s">
        <v>32</v>
      </c>
      <c r="B22" s="48"/>
      <c r="C22" s="48"/>
      <c r="D22" s="48"/>
      <c r="E22" s="48"/>
    </row>
    <row r="23" spans="1:5" s="1" customFormat="1" ht="15.6" customHeight="1" thickBot="1" x14ac:dyDescent="0.3"/>
    <row r="24" spans="1:5" s="1" customFormat="1" ht="58.8" customHeight="1" x14ac:dyDescent="0.25">
      <c r="A24" s="19" t="s">
        <v>0</v>
      </c>
      <c r="B24" s="10" t="s">
        <v>75</v>
      </c>
      <c r="C24" s="10" t="s">
        <v>38</v>
      </c>
      <c r="D24" s="11" t="s">
        <v>5</v>
      </c>
    </row>
    <row r="25" spans="1:5" s="1" customFormat="1" ht="12.6" customHeight="1" x14ac:dyDescent="0.25">
      <c r="A25" s="49" t="s">
        <v>79</v>
      </c>
      <c r="B25" s="50"/>
      <c r="C25" s="50"/>
      <c r="D25" s="51"/>
    </row>
    <row r="26" spans="1:5" s="1" customFormat="1" ht="30" customHeight="1" x14ac:dyDescent="0.25">
      <c r="A26" s="13" t="s">
        <v>76</v>
      </c>
      <c r="B26" s="3">
        <v>0</v>
      </c>
      <c r="C26" s="15">
        <v>1</v>
      </c>
      <c r="D26" s="16">
        <f>B26*C26</f>
        <v>0</v>
      </c>
    </row>
    <row r="27" spans="1:5" s="1" customFormat="1" x14ac:dyDescent="0.25">
      <c r="A27" s="13" t="s">
        <v>77</v>
      </c>
      <c r="B27" s="3">
        <v>0</v>
      </c>
      <c r="C27" s="15">
        <v>1</v>
      </c>
      <c r="D27" s="16">
        <f t="shared" ref="D27:D45" si="1">B27*C27</f>
        <v>0</v>
      </c>
    </row>
    <row r="28" spans="1:5" s="1" customFormat="1" ht="33" customHeight="1" x14ac:dyDescent="0.25">
      <c r="A28" s="13" t="s">
        <v>78</v>
      </c>
      <c r="B28" s="3">
        <v>0</v>
      </c>
      <c r="C28" s="15">
        <v>2</v>
      </c>
      <c r="D28" s="16">
        <f t="shared" si="1"/>
        <v>0</v>
      </c>
    </row>
    <row r="29" spans="1:5" s="1" customFormat="1" ht="33" customHeight="1" x14ac:dyDescent="0.25">
      <c r="A29" s="13" t="s">
        <v>123</v>
      </c>
      <c r="B29" s="3">
        <v>0</v>
      </c>
      <c r="C29" s="15">
        <v>2</v>
      </c>
      <c r="D29" s="16">
        <f>B29*C29</f>
        <v>0</v>
      </c>
    </row>
    <row r="30" spans="1:5" s="1" customFormat="1" ht="44.4" customHeight="1" x14ac:dyDescent="0.25">
      <c r="A30" s="13" t="s">
        <v>80</v>
      </c>
      <c r="B30" s="3">
        <v>0</v>
      </c>
      <c r="C30" s="15">
        <v>1</v>
      </c>
      <c r="D30" s="16">
        <f t="shared" si="1"/>
        <v>0</v>
      </c>
    </row>
    <row r="31" spans="1:5" s="1" customFormat="1" ht="41.4" x14ac:dyDescent="0.25">
      <c r="A31" s="13" t="s">
        <v>81</v>
      </c>
      <c r="B31" s="3">
        <v>0</v>
      </c>
      <c r="C31" s="15">
        <v>1</v>
      </c>
      <c r="D31" s="16">
        <f t="shared" si="1"/>
        <v>0</v>
      </c>
    </row>
    <row r="32" spans="1:5" s="1" customFormat="1" ht="15.6" customHeight="1" x14ac:dyDescent="0.25">
      <c r="A32" s="13" t="s">
        <v>82</v>
      </c>
      <c r="B32" s="3">
        <v>0</v>
      </c>
      <c r="C32" s="15">
        <v>1</v>
      </c>
      <c r="D32" s="16">
        <f t="shared" si="1"/>
        <v>0</v>
      </c>
    </row>
    <row r="33" spans="1:5" s="1" customFormat="1" ht="15.6" customHeight="1" x14ac:dyDescent="0.25">
      <c r="A33" s="13" t="s">
        <v>83</v>
      </c>
      <c r="B33" s="3">
        <v>0</v>
      </c>
      <c r="C33" s="15">
        <v>1</v>
      </c>
      <c r="D33" s="16">
        <f>B33*C33</f>
        <v>0</v>
      </c>
      <c r="E33" s="29"/>
    </row>
    <row r="34" spans="1:5" s="1" customFormat="1" ht="21.6" customHeight="1" x14ac:dyDescent="0.25">
      <c r="A34" s="13" t="s">
        <v>91</v>
      </c>
      <c r="B34" s="3">
        <v>0</v>
      </c>
      <c r="C34" s="15">
        <v>1</v>
      </c>
      <c r="D34" s="16">
        <f>B34*C34</f>
        <v>0</v>
      </c>
    </row>
    <row r="35" spans="1:5" s="1" customFormat="1" ht="12.6" customHeight="1" x14ac:dyDescent="0.25">
      <c r="A35" s="49" t="s">
        <v>84</v>
      </c>
      <c r="B35" s="50"/>
      <c r="C35" s="50"/>
      <c r="D35" s="51"/>
    </row>
    <row r="36" spans="1:5" s="1" customFormat="1" ht="30" customHeight="1" x14ac:dyDescent="0.25">
      <c r="A36" s="13" t="s">
        <v>85</v>
      </c>
      <c r="B36" s="3">
        <v>0</v>
      </c>
      <c r="C36" s="15">
        <v>1</v>
      </c>
      <c r="D36" s="16">
        <f t="shared" si="1"/>
        <v>0</v>
      </c>
    </row>
    <row r="37" spans="1:5" s="1" customFormat="1" ht="15.6" customHeight="1" x14ac:dyDescent="0.25">
      <c r="A37" s="13" t="s">
        <v>77</v>
      </c>
      <c r="B37" s="3">
        <v>0</v>
      </c>
      <c r="C37" s="15">
        <v>1</v>
      </c>
      <c r="D37" s="16">
        <f t="shared" si="1"/>
        <v>0</v>
      </c>
    </row>
    <row r="38" spans="1:5" s="1" customFormat="1" ht="31.8" customHeight="1" x14ac:dyDescent="0.25">
      <c r="A38" s="13" t="s">
        <v>86</v>
      </c>
      <c r="B38" s="3">
        <v>0</v>
      </c>
      <c r="C38" s="15">
        <v>2</v>
      </c>
      <c r="D38" s="16">
        <f t="shared" si="1"/>
        <v>0</v>
      </c>
    </row>
    <row r="39" spans="1:5" s="1" customFormat="1" ht="31.8" customHeight="1" x14ac:dyDescent="0.25">
      <c r="A39" s="13" t="s">
        <v>123</v>
      </c>
      <c r="B39" s="3">
        <v>0</v>
      </c>
      <c r="C39" s="15">
        <v>2</v>
      </c>
      <c r="D39" s="16">
        <f>B39*C39</f>
        <v>0</v>
      </c>
    </row>
    <row r="40" spans="1:5" s="1" customFormat="1" ht="33" customHeight="1" x14ac:dyDescent="0.25">
      <c r="A40" s="13" t="s">
        <v>87</v>
      </c>
      <c r="B40" s="3">
        <v>0</v>
      </c>
      <c r="C40" s="15">
        <v>1</v>
      </c>
      <c r="D40" s="16">
        <f t="shared" si="1"/>
        <v>0</v>
      </c>
    </row>
    <row r="41" spans="1:5" s="1" customFormat="1" ht="50.4" customHeight="1" x14ac:dyDescent="0.25">
      <c r="A41" s="13" t="s">
        <v>81</v>
      </c>
      <c r="B41" s="3">
        <v>0</v>
      </c>
      <c r="C41" s="15">
        <v>1</v>
      </c>
      <c r="D41" s="16">
        <f t="shared" si="1"/>
        <v>0</v>
      </c>
    </row>
    <row r="42" spans="1:5" s="1" customFormat="1" ht="44.4" customHeight="1" x14ac:dyDescent="0.25">
      <c r="A42" s="13" t="s">
        <v>88</v>
      </c>
      <c r="B42" s="3">
        <v>0</v>
      </c>
      <c r="C42" s="15">
        <v>2</v>
      </c>
      <c r="D42" s="16">
        <f t="shared" si="1"/>
        <v>0</v>
      </c>
    </row>
    <row r="43" spans="1:5" s="1" customFormat="1" ht="31.2" customHeight="1" x14ac:dyDescent="0.25">
      <c r="A43" s="13" t="s">
        <v>89</v>
      </c>
      <c r="B43" s="3">
        <v>0</v>
      </c>
      <c r="C43" s="15">
        <v>2</v>
      </c>
      <c r="D43" s="16">
        <f t="shared" si="1"/>
        <v>0</v>
      </c>
    </row>
    <row r="44" spans="1:5" s="1" customFormat="1" ht="15.6" customHeight="1" x14ac:dyDescent="0.25">
      <c r="A44" s="13" t="s">
        <v>82</v>
      </c>
      <c r="B44" s="3">
        <v>0</v>
      </c>
      <c r="C44" s="15">
        <v>1</v>
      </c>
      <c r="D44" s="16">
        <f t="shared" si="1"/>
        <v>0</v>
      </c>
    </row>
    <row r="45" spans="1:5" s="1" customFormat="1" ht="33.6" customHeight="1" x14ac:dyDescent="0.25">
      <c r="A45" s="13" t="s">
        <v>90</v>
      </c>
      <c r="B45" s="3">
        <v>0</v>
      </c>
      <c r="C45" s="15">
        <v>1</v>
      </c>
      <c r="D45" s="16">
        <f t="shared" si="1"/>
        <v>0</v>
      </c>
      <c r="E45" s="29"/>
    </row>
    <row r="46" spans="1:5" s="1" customFormat="1" ht="15.6" customHeight="1" x14ac:dyDescent="0.25">
      <c r="A46" s="13" t="s">
        <v>91</v>
      </c>
      <c r="B46" s="3">
        <v>0</v>
      </c>
      <c r="C46" s="15">
        <v>1</v>
      </c>
      <c r="D46" s="16">
        <f>B46*C46</f>
        <v>0</v>
      </c>
    </row>
    <row r="47" spans="1:5" s="1" customFormat="1" ht="15.6" customHeight="1" thickBot="1" x14ac:dyDescent="0.3">
      <c r="A47" s="22" t="s">
        <v>6</v>
      </c>
      <c r="B47" s="23"/>
      <c r="C47" s="23"/>
      <c r="D47" s="18">
        <f>SUM(D26:D46)</f>
        <v>0</v>
      </c>
    </row>
    <row r="48" spans="1:5" s="1" customFormat="1" ht="15.6" customHeight="1" thickBot="1" x14ac:dyDescent="0.3"/>
    <row r="49" spans="1:4" s="1" customFormat="1" ht="21" customHeight="1" thickBot="1" x14ac:dyDescent="0.3">
      <c r="A49" s="41" t="s">
        <v>94</v>
      </c>
      <c r="B49" s="42"/>
      <c r="C49" s="43"/>
      <c r="D49" s="24">
        <f>E13+E20+D47</f>
        <v>0</v>
      </c>
    </row>
    <row r="50" spans="1:4" s="1" customFormat="1" ht="15.6" customHeight="1" x14ac:dyDescent="0.25"/>
    <row r="51" spans="1:4" s="1" customFormat="1" ht="15.6" customHeight="1" thickBot="1" x14ac:dyDescent="0.3"/>
    <row r="52" spans="1:4" s="1" customFormat="1" ht="15.6" customHeight="1" thickTop="1" x14ac:dyDescent="0.25">
      <c r="A52" s="25" t="s">
        <v>10</v>
      </c>
      <c r="B52" s="26"/>
    </row>
    <row r="53" spans="1:4" s="1" customFormat="1" ht="15.6" customHeight="1" x14ac:dyDescent="0.25">
      <c r="A53" s="27" t="s">
        <v>11</v>
      </c>
      <c r="B53" s="28"/>
    </row>
    <row r="54" spans="1:4" s="1" customFormat="1" ht="15.6" customHeight="1" x14ac:dyDescent="0.25">
      <c r="A54" s="27" t="s">
        <v>12</v>
      </c>
      <c r="B54" s="28"/>
    </row>
    <row r="55" spans="1:4" s="1" customFormat="1" ht="15.6" customHeight="1" x14ac:dyDescent="0.25">
      <c r="A55" s="27" t="s">
        <v>13</v>
      </c>
      <c r="B55" s="28"/>
    </row>
    <row r="56" spans="1:4" s="1" customFormat="1" ht="15.6" customHeight="1" x14ac:dyDescent="0.25">
      <c r="A56" s="44" t="s">
        <v>14</v>
      </c>
      <c r="B56" s="52"/>
    </row>
    <row r="57" spans="1:4" s="1" customFormat="1" ht="28.2" customHeight="1" thickBot="1" x14ac:dyDescent="0.3">
      <c r="A57" s="45"/>
      <c r="B57" s="53"/>
    </row>
    <row r="58" spans="1:4" s="1" customFormat="1" ht="15.6" customHeight="1" thickTop="1" x14ac:dyDescent="0.25"/>
    <row r="59" spans="1:4" s="1" customFormat="1" ht="15.6" customHeight="1" x14ac:dyDescent="0.25"/>
    <row r="60" spans="1:4" s="1" customFormat="1" ht="15.6" customHeight="1" x14ac:dyDescent="0.25"/>
    <row r="61" spans="1:4" s="1" customFormat="1" ht="15.6" customHeight="1" x14ac:dyDescent="0.25"/>
    <row r="62" spans="1:4" s="1" customFormat="1" ht="15.6" customHeight="1" x14ac:dyDescent="0.25"/>
    <row r="63" spans="1:4" s="1" customFormat="1" ht="15.6" customHeight="1" x14ac:dyDescent="0.25"/>
    <row r="64" spans="1:4" s="1" customFormat="1" ht="15.6" customHeight="1" x14ac:dyDescent="0.25"/>
    <row r="65" s="1" customFormat="1" ht="15.6" customHeight="1" x14ac:dyDescent="0.25"/>
    <row r="66" s="1" customFormat="1" ht="15.6" customHeight="1" x14ac:dyDescent="0.25"/>
    <row r="67" s="1" customFormat="1" ht="15.6" customHeight="1" x14ac:dyDescent="0.25"/>
    <row r="68" s="1" customFormat="1" ht="15.6" customHeight="1" x14ac:dyDescent="0.25"/>
    <row r="69" s="1" customFormat="1" ht="15.6" customHeight="1" x14ac:dyDescent="0.25"/>
    <row r="70" s="1" customFormat="1" ht="15.6" customHeight="1" x14ac:dyDescent="0.25"/>
    <row r="71" s="1" customFormat="1" ht="15.6" customHeight="1" x14ac:dyDescent="0.25"/>
    <row r="72" s="1" customFormat="1" ht="15.6" customHeight="1" x14ac:dyDescent="0.25"/>
    <row r="73" s="1" customFormat="1" ht="15.6" customHeight="1" x14ac:dyDescent="0.25"/>
    <row r="74" s="1" customFormat="1" ht="15.6" customHeight="1" x14ac:dyDescent="0.25"/>
    <row r="75" s="1" customFormat="1" ht="15.6" customHeight="1" x14ac:dyDescent="0.25"/>
    <row r="76" s="1" customFormat="1" ht="15.6" customHeight="1" x14ac:dyDescent="0.25"/>
    <row r="77" s="1" customFormat="1" ht="15.6" customHeight="1" x14ac:dyDescent="0.25"/>
    <row r="78" s="1" customFormat="1" ht="15.6" customHeight="1" x14ac:dyDescent="0.25"/>
    <row r="79" s="1" customFormat="1" ht="15.6" customHeight="1" x14ac:dyDescent="0.25"/>
    <row r="80" s="1" customFormat="1" ht="15.6" customHeight="1" x14ac:dyDescent="0.25"/>
    <row r="81" s="1" customFormat="1" ht="15.6" customHeight="1" x14ac:dyDescent="0.25"/>
    <row r="82" s="1" customFormat="1" ht="15.6" customHeight="1" x14ac:dyDescent="0.25"/>
    <row r="83" s="1" customFormat="1" ht="15.6" customHeight="1" x14ac:dyDescent="0.25"/>
    <row r="84" s="1" customFormat="1" ht="15.6" customHeight="1" x14ac:dyDescent="0.25"/>
    <row r="85" s="1" customFormat="1" ht="15.6" customHeight="1" x14ac:dyDescent="0.25"/>
    <row r="86" s="1" customFormat="1" ht="15.6" customHeight="1" x14ac:dyDescent="0.25"/>
    <row r="87" s="1" customFormat="1" ht="15.6" customHeight="1" x14ac:dyDescent="0.25"/>
    <row r="88" s="1" customFormat="1" ht="15.6" customHeight="1" x14ac:dyDescent="0.25"/>
    <row r="89" s="1" customFormat="1" ht="15.6" customHeight="1" x14ac:dyDescent="0.25"/>
    <row r="90" s="1" customFormat="1" ht="15.6" customHeight="1" x14ac:dyDescent="0.25"/>
    <row r="91" s="1" customFormat="1" ht="15.6" customHeight="1" x14ac:dyDescent="0.25"/>
    <row r="92" s="1" customFormat="1" ht="15.6" customHeight="1" x14ac:dyDescent="0.25"/>
    <row r="93" s="1" customFormat="1" ht="15.6" customHeight="1" x14ac:dyDescent="0.25"/>
    <row r="94" s="1" customFormat="1" ht="15.6" customHeight="1" x14ac:dyDescent="0.25"/>
    <row r="95" s="1" customFormat="1" ht="15.6" customHeight="1" x14ac:dyDescent="0.25"/>
    <row r="96" s="1" customFormat="1" ht="15.6" customHeight="1" x14ac:dyDescent="0.25"/>
    <row r="97" s="1" customFormat="1" ht="15.6" customHeight="1" x14ac:dyDescent="0.25"/>
    <row r="98" s="1" customFormat="1" ht="15.6" customHeight="1" x14ac:dyDescent="0.25"/>
    <row r="99" s="1" customFormat="1" ht="15.6" customHeight="1" x14ac:dyDescent="0.25"/>
    <row r="100" s="1" customFormat="1" ht="15.6" customHeight="1" x14ac:dyDescent="0.25"/>
    <row r="101" s="1" customFormat="1" ht="15.6" customHeight="1" x14ac:dyDescent="0.25"/>
    <row r="102" s="1" customFormat="1" ht="15.6" customHeight="1" x14ac:dyDescent="0.25"/>
    <row r="103" s="1" customFormat="1" ht="15.6" customHeight="1" x14ac:dyDescent="0.25"/>
    <row r="104" s="1" customFormat="1" ht="15.6" customHeight="1" x14ac:dyDescent="0.25"/>
    <row r="105" s="1" customFormat="1" ht="15.6" customHeight="1" x14ac:dyDescent="0.25"/>
    <row r="106" s="1" customFormat="1" ht="15.6" customHeight="1" x14ac:dyDescent="0.25"/>
    <row r="107" s="1" customFormat="1" ht="15.6" customHeight="1" x14ac:dyDescent="0.25"/>
    <row r="108" s="1" customFormat="1" ht="15.6" customHeight="1" x14ac:dyDescent="0.25"/>
    <row r="109" s="1" customFormat="1" ht="15.6" customHeight="1" x14ac:dyDescent="0.25"/>
    <row r="110" s="1" customFormat="1" ht="15.6" customHeight="1" x14ac:dyDescent="0.25"/>
    <row r="111" s="1" customFormat="1" ht="15.6" customHeight="1" x14ac:dyDescent="0.25"/>
    <row r="112" s="1" customFormat="1" ht="15.6" customHeight="1" x14ac:dyDescent="0.25"/>
    <row r="113" s="1" customFormat="1" ht="15.6" customHeight="1" x14ac:dyDescent="0.25"/>
    <row r="114" s="1" customFormat="1" ht="15.6" customHeight="1" x14ac:dyDescent="0.25"/>
    <row r="115" s="1" customFormat="1" ht="15.6" customHeight="1" x14ac:dyDescent="0.25"/>
    <row r="116" s="1" customFormat="1" ht="15.6" customHeight="1" x14ac:dyDescent="0.25"/>
    <row r="117" s="1" customFormat="1" ht="15.6" customHeight="1" x14ac:dyDescent="0.25"/>
    <row r="118" s="1" customFormat="1" ht="15.6" customHeight="1" x14ac:dyDescent="0.25"/>
    <row r="119" s="1" customFormat="1" ht="15.6" customHeight="1" x14ac:dyDescent="0.25"/>
    <row r="120" s="1" customFormat="1" ht="15.6" customHeight="1" x14ac:dyDescent="0.25"/>
    <row r="121" s="1" customFormat="1" ht="15.6" customHeight="1" x14ac:dyDescent="0.25"/>
    <row r="122" s="1" customFormat="1" ht="15.6" customHeight="1" x14ac:dyDescent="0.25"/>
    <row r="123" s="1" customFormat="1" ht="15.6" customHeight="1" x14ac:dyDescent="0.25"/>
    <row r="124" s="1" customFormat="1" ht="15.6" customHeight="1" x14ac:dyDescent="0.25"/>
    <row r="125" s="1" customFormat="1" ht="15.6" customHeight="1" x14ac:dyDescent="0.25"/>
    <row r="126" s="1" customFormat="1" ht="15.6" customHeight="1" x14ac:dyDescent="0.25"/>
    <row r="127" s="1" customFormat="1" ht="15.6" customHeight="1" x14ac:dyDescent="0.25"/>
    <row r="128" s="1" customFormat="1" ht="15.6" customHeight="1" x14ac:dyDescent="0.25"/>
    <row r="129" s="1" customFormat="1" ht="15.6" customHeight="1" x14ac:dyDescent="0.25"/>
    <row r="130" s="1" customFormat="1" ht="15.6" customHeight="1" x14ac:dyDescent="0.25"/>
    <row r="131" s="1" customFormat="1" ht="15.6" customHeight="1" x14ac:dyDescent="0.25"/>
    <row r="132" s="1" customFormat="1" ht="15.6" customHeight="1" x14ac:dyDescent="0.25"/>
    <row r="133" s="1" customFormat="1" ht="15.6" customHeight="1" x14ac:dyDescent="0.25"/>
    <row r="134" s="1" customFormat="1" ht="15.6" customHeight="1" x14ac:dyDescent="0.25"/>
    <row r="135" s="1" customFormat="1" ht="15.6" customHeight="1" x14ac:dyDescent="0.25"/>
    <row r="136" s="1" customFormat="1" ht="15.6" customHeight="1" x14ac:dyDescent="0.25"/>
    <row r="137" s="1" customFormat="1"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sheetData>
  <sheetProtection algorithmName="SHA-512" hashValue="P+6Xuhrl3JBGqQ5qQmzrJi6ZCHlolg9IVKjwy0u8kNEOk/E0tzo4LGRGz8IgiI1NhJvvzbR8+vkbQ2TQbSpJcg==" saltValue="eV7ZpzDYiY473f/jtFggsQ==" spinCount="100000" sheet="1" objects="1" scenarios="1"/>
  <mergeCells count="11">
    <mergeCell ref="A25:D25"/>
    <mergeCell ref="A35:D35"/>
    <mergeCell ref="A49:C49"/>
    <mergeCell ref="A56:A57"/>
    <mergeCell ref="B56:B57"/>
    <mergeCell ref="A22:E22"/>
    <mergeCell ref="A1:E1"/>
    <mergeCell ref="A3:B3"/>
    <mergeCell ref="A13:D13"/>
    <mergeCell ref="A15:B15"/>
    <mergeCell ref="A20:D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Perceel 1</vt:lpstr>
      <vt:lpstr>Perceel 2</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Giordano van Peursen</dc:creator>
  <cp:lastModifiedBy>Daphne Bruggen van</cp:lastModifiedBy>
  <dcterms:created xsi:type="dcterms:W3CDTF">2019-02-08T15:51:53Z</dcterms:created>
  <dcterms:modified xsi:type="dcterms:W3CDTF">2024-05-28T08:51:21Z</dcterms:modified>
</cp:coreProperties>
</file>