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JVI\INKOOP\01.Aanbestedingen\Onderhoud en revisie VOPO Storkflowserve en Bosman pompen (DIG-15058)\NVI\NVI1\"/>
    </mc:Choice>
  </mc:AlternateContent>
  <xr:revisionPtr revIDLastSave="0" documentId="8_{EC27B9C0-59F2-4D89-89E8-D19171199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2 DIG-1274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23" i="2"/>
  <c r="D30" i="2"/>
  <c r="D29" i="2"/>
  <c r="D22" i="2"/>
  <c r="D15" i="2"/>
  <c r="D14" i="2"/>
  <c r="D17" i="2" l="1"/>
  <c r="D21" i="2"/>
  <c r="D28" i="2"/>
  <c r="D31" i="2" s="1"/>
  <c r="D34" i="2" l="1"/>
  <c r="D24" i="2"/>
  <c r="D35" i="2" s="1"/>
</calcChain>
</file>

<file path=xl/sharedStrings.xml><?xml version="1.0" encoding="utf-8"?>
<sst xmlns="http://schemas.openxmlformats.org/spreadsheetml/2006/main" count="33" uniqueCount="23">
  <si>
    <t>Inschrijfprijs per jaar</t>
  </si>
  <si>
    <t>Totaal perceel 3 (F3)</t>
  </si>
  <si>
    <t>Inschrijven kan per perceel, voor meerdere percelen of alle percelen tezamen.</t>
  </si>
  <si>
    <t>HHR beoordeelt en gunt de uitgebrachte inschrijvingen per perceel.</t>
  </si>
  <si>
    <t>LET OP!</t>
  </si>
  <si>
    <t>Perceel 1 BOSMAN</t>
  </si>
  <si>
    <t>pompen en onderdelen</t>
  </si>
  <si>
    <t>Korting- of toeslagpercentage /uurtarief</t>
  </si>
  <si>
    <t>Fictieve uitgave per jaar Excl btw / aantal uren</t>
  </si>
  <si>
    <t>Geraamde opdrachtwaarde leveringpompen en pomponderdelen</t>
  </si>
  <si>
    <t>Korting- of toeslagpercentage / uurtarief</t>
  </si>
  <si>
    <t>totale opdrachtwaarde incl revisie onderhoud na invullen opgave</t>
  </si>
  <si>
    <t>Totaal perceel 1 (F1)</t>
  </si>
  <si>
    <t>Totaal perceel 2 (F2)</t>
  </si>
  <si>
    <t>Bijlage 2 Tarievenblad: Onderhoud en revisie van pompen DIG-15058</t>
  </si>
  <si>
    <t>Pompen en onderdelen</t>
  </si>
  <si>
    <t>Perceel 3 VOPO</t>
  </si>
  <si>
    <t>Perceel 2 Flowserve/Stork</t>
  </si>
  <si>
    <t>Inschrijver geeft voor pompen en pomponderdelen een korting- of toeslagpercentage op. De opgegeven korting of toeslag heeft betrekking op alle gebruiks- en verbruiksmaterialen. Korting wordt opgegeven als negatief percentage, toeslag wordt opgegeven als positief percentage.</t>
  </si>
  <si>
    <t>Inschrijver geeft voor monteurs, tekenaars, werkvoorbereiders en toezichthouders een uurloon per functiegroep op.</t>
  </si>
  <si>
    <t>Alle bedragen zijn exclusief BTW</t>
  </si>
  <si>
    <t>monteur binnendienst</t>
  </si>
  <si>
    <t>monteur buitendienst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</si>
</sst>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</numFmts>
  <fonts count="8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rgb="FF000000"/>
      <name val="Arial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0"/>
      <name val="Verdana"/>
      <family val="2"/>
    </font>
    <font>
      <b/>
      <sz val="10"/>
      <color theme="0" tint="-4.9989318521683403E-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0" fillId="0" borderId="0" xfId="0"/>
    <xf numFmtId="0" fontId="5" fillId="0" borderId="0" xfId="0" applyFont="1" applyAlignment="1"/>
    <xf numFmtId="0" fontId="0" fillId="0" borderId="0" xfId="0" applyFont="1"/>
    <xf numFmtId="0" fontId="0" fillId="0" borderId="1" xfId="0" applyFill="1" applyBorder="1" applyAlignment="1">
      <alignment wrapText="1"/>
    </xf>
    <xf numFmtId="164" fontId="0" fillId="0" borderId="1" xfId="0" applyNumberFormat="1" applyBorder="1"/>
    <xf numFmtId="0" fontId="0" fillId="3" borderId="1" xfId="0" applyFill="1" applyBorder="1"/>
    <xf numFmtId="164" fontId="0" fillId="0" borderId="0" xfId="0" applyNumberFormat="1"/>
    <xf numFmtId="0" fontId="0" fillId="5" borderId="1" xfId="0" applyFill="1" applyBorder="1"/>
    <xf numFmtId="164" fontId="0" fillId="5" borderId="1" xfId="0" applyNumberFormat="1" applyFill="1" applyBorder="1"/>
    <xf numFmtId="2" fontId="0" fillId="3" borderId="1" xfId="0" applyNumberFormat="1" applyFill="1" applyBorder="1"/>
    <xf numFmtId="164" fontId="4" fillId="0" borderId="0" xfId="0" applyNumberFormat="1" applyFont="1"/>
    <xf numFmtId="0" fontId="0" fillId="5" borderId="2" xfId="0" applyFill="1" applyBorder="1"/>
    <xf numFmtId="0" fontId="7" fillId="4" borderId="3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/>
    </xf>
    <xf numFmtId="0" fontId="0" fillId="0" borderId="6" xfId="0" applyBorder="1" applyAlignment="1">
      <alignment wrapText="1"/>
    </xf>
    <xf numFmtId="164" fontId="0" fillId="0" borderId="7" xfId="0" applyNumberFormat="1" applyBorder="1"/>
    <xf numFmtId="9" fontId="0" fillId="2" borderId="7" xfId="0" applyNumberFormat="1" applyFill="1" applyBorder="1"/>
    <xf numFmtId="164" fontId="0" fillId="0" borderId="8" xfId="0" applyNumberFormat="1" applyBorder="1"/>
    <xf numFmtId="2" fontId="0" fillId="0" borderId="7" xfId="0" applyNumberFormat="1" applyBorder="1"/>
    <xf numFmtId="2" fontId="0" fillId="2" borderId="7" xfId="0" applyNumberFormat="1" applyFill="1" applyBorder="1"/>
    <xf numFmtId="0" fontId="0" fillId="0" borderId="9" xfId="0" applyBorder="1" applyAlignment="1">
      <alignment wrapText="1"/>
    </xf>
    <xf numFmtId="2" fontId="0" fillId="0" borderId="10" xfId="0" applyNumberFormat="1" applyBorder="1"/>
    <xf numFmtId="2" fontId="0" fillId="2" borderId="10" xfId="0" applyNumberFormat="1" applyFill="1" applyBorder="1"/>
    <xf numFmtId="164" fontId="0" fillId="0" borderId="11" xfId="0" applyNumberFormat="1" applyBorder="1"/>
    <xf numFmtId="164" fontId="6" fillId="4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 wrapText="1"/>
    </xf>
  </cellXfs>
  <cellStyles count="8">
    <cellStyle name="Komma 2" xfId="4" xr:uid="{00000000-0005-0000-0000-000000000000}"/>
    <cellStyle name="Standaard" xfId="0" builtinId="0"/>
    <cellStyle name="Standaard 2" xfId="3" xr:uid="{00000000-0005-0000-0000-000002000000}"/>
    <cellStyle name="Standaard 2 2" xfId="7" xr:uid="{00000000-0005-0000-0000-000003000000}"/>
    <cellStyle name="Standaard 3" xfId="5" xr:uid="{00000000-0005-0000-0000-000004000000}"/>
    <cellStyle name="Standaard 4" xfId="1" xr:uid="{00000000-0005-0000-0000-000005000000}"/>
    <cellStyle name="Standaard 6" xfId="6" xr:uid="{00000000-0005-0000-0000-000006000000}"/>
    <cellStyle name="Valuta 2" xfId="2" xr:uid="{00000000-0005-0000-0000-000008000000}"/>
  </cellStyles>
  <dxfs count="0"/>
  <tableStyles count="0" defaultTableStyle="TableStyleMedium2" defaultPivotStyle="PivotStyleLight16"/>
  <colors>
    <mruColors>
      <color rgb="FFB5EB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0A8-40A6-4905-BB36-609ED1AC8DEF}">
  <dimension ref="A1:L35"/>
  <sheetViews>
    <sheetView tabSelected="1" workbookViewId="0">
      <selection activeCell="B11" sqref="B11"/>
    </sheetView>
  </sheetViews>
  <sheetFormatPr defaultRowHeight="12.75" x14ac:dyDescent="0.2"/>
  <cols>
    <col min="1" max="4" width="25.625" customWidth="1"/>
  </cols>
  <sheetData>
    <row r="1" spans="1:12" ht="18" x14ac:dyDescent="0.25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2.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2" customFormat="1" ht="12.6" x14ac:dyDescent="0.2">
      <c r="A3" t="s">
        <v>2</v>
      </c>
    </row>
    <row r="4" spans="1:12" s="2" customFormat="1" ht="12.6" x14ac:dyDescent="0.2">
      <c r="A4" t="s">
        <v>3</v>
      </c>
    </row>
    <row r="5" spans="1:12" s="2" customFormat="1" x14ac:dyDescent="0.2"/>
    <row r="6" spans="1:12" s="2" customFormat="1" x14ac:dyDescent="0.2">
      <c r="A6" s="1" t="s">
        <v>4</v>
      </c>
    </row>
    <row r="7" spans="1:12" s="2" customFormat="1" ht="38.25" customHeight="1" x14ac:dyDescent="0.2">
      <c r="A7" s="29" t="s">
        <v>18</v>
      </c>
      <c r="B7" s="29"/>
      <c r="C7" s="29"/>
      <c r="D7" s="29"/>
    </row>
    <row r="8" spans="1:12" s="2" customFormat="1" x14ac:dyDescent="0.2">
      <c r="A8" s="2" t="s">
        <v>19</v>
      </c>
    </row>
    <row r="9" spans="1:12" s="2" customFormat="1" x14ac:dyDescent="0.2">
      <c r="A9" s="4" t="s">
        <v>20</v>
      </c>
    </row>
    <row r="10" spans="1:12" s="2" customFormat="1" x14ac:dyDescent="0.2"/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3.5" thickBo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5.15" customHeight="1" x14ac:dyDescent="0.2">
      <c r="A13" s="14" t="s">
        <v>5</v>
      </c>
      <c r="B13" s="15" t="s">
        <v>8</v>
      </c>
      <c r="C13" s="16" t="s">
        <v>7</v>
      </c>
      <c r="D13" s="17" t="s">
        <v>0</v>
      </c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18" t="s">
        <v>6</v>
      </c>
      <c r="B14" s="19">
        <v>57939</v>
      </c>
      <c r="C14" s="20"/>
      <c r="D14" s="21">
        <f>(B14*C14)+B14</f>
        <v>57939</v>
      </c>
      <c r="E14" s="2"/>
      <c r="F14" s="2"/>
      <c r="G14" s="2"/>
      <c r="H14" s="2"/>
      <c r="I14" s="2"/>
      <c r="J14" s="2"/>
      <c r="K14" s="2"/>
      <c r="L14" s="2"/>
    </row>
    <row r="15" spans="1:12" s="2" customFormat="1" x14ac:dyDescent="0.2">
      <c r="A15" s="18" t="s">
        <v>21</v>
      </c>
      <c r="B15" s="22">
        <v>200</v>
      </c>
      <c r="C15" s="23"/>
      <c r="D15" s="21">
        <f>B15*C15</f>
        <v>0</v>
      </c>
    </row>
    <row r="16" spans="1:12" s="2" customFormat="1" ht="13.5" thickBot="1" x14ac:dyDescent="0.25">
      <c r="A16" s="24" t="s">
        <v>22</v>
      </c>
      <c r="B16" s="25">
        <v>200</v>
      </c>
      <c r="C16" s="26"/>
      <c r="D16" s="27">
        <f t="shared" ref="D16" si="0">B16*C16</f>
        <v>0</v>
      </c>
    </row>
    <row r="17" spans="1:12" ht="13.5" thickBot="1" x14ac:dyDescent="0.25">
      <c r="A17" s="5" t="s">
        <v>12</v>
      </c>
      <c r="B17" s="6"/>
      <c r="C17" s="11"/>
      <c r="D17" s="6">
        <f>SUM(D14:D16)</f>
        <v>57939</v>
      </c>
      <c r="F17" s="2"/>
      <c r="G17" s="2"/>
      <c r="H17" s="2"/>
      <c r="I17" s="2"/>
      <c r="J17" s="2"/>
      <c r="K17" s="2"/>
      <c r="L17" s="2"/>
    </row>
    <row r="18" spans="1:12" x14ac:dyDescent="0.2">
      <c r="A18" s="2"/>
      <c r="B18" s="8"/>
      <c r="C18" s="2"/>
      <c r="D18" s="8"/>
      <c r="F18" s="2"/>
      <c r="G18" s="2"/>
      <c r="H18" s="2"/>
      <c r="I18" s="2"/>
      <c r="J18" s="2"/>
      <c r="K18" s="2"/>
      <c r="L18" s="2"/>
    </row>
    <row r="19" spans="1:12" ht="13.5" thickBot="1" x14ac:dyDescent="0.25">
      <c r="A19" s="2"/>
      <c r="B19" s="2"/>
      <c r="C19" s="2"/>
      <c r="D19" s="8"/>
      <c r="F19" s="2"/>
      <c r="G19" s="2"/>
      <c r="H19" s="2"/>
      <c r="I19" s="2"/>
      <c r="J19" s="2"/>
      <c r="K19" s="2"/>
      <c r="L19" s="2"/>
    </row>
    <row r="20" spans="1:12" ht="25.15" customHeight="1" x14ac:dyDescent="0.2">
      <c r="A20" s="14" t="s">
        <v>17</v>
      </c>
      <c r="B20" s="15" t="s">
        <v>8</v>
      </c>
      <c r="C20" s="16" t="s">
        <v>7</v>
      </c>
      <c r="D20" s="28" t="s">
        <v>0</v>
      </c>
      <c r="F20" s="2"/>
      <c r="G20" s="2"/>
      <c r="H20" s="2"/>
      <c r="I20" s="2"/>
      <c r="J20" s="2"/>
      <c r="K20" s="2"/>
      <c r="L20" s="2"/>
    </row>
    <row r="21" spans="1:12" x14ac:dyDescent="0.2">
      <c r="A21" s="18" t="s">
        <v>15</v>
      </c>
      <c r="B21" s="19">
        <v>116983</v>
      </c>
      <c r="C21" s="20"/>
      <c r="D21" s="21">
        <f>(B21*C21)+B21</f>
        <v>116983</v>
      </c>
      <c r="F21" s="2"/>
      <c r="G21" s="2"/>
      <c r="H21" s="2"/>
      <c r="I21" s="2"/>
      <c r="J21" s="2"/>
      <c r="K21" s="2"/>
      <c r="L21" s="2"/>
    </row>
    <row r="22" spans="1:12" s="2" customFormat="1" x14ac:dyDescent="0.2">
      <c r="A22" s="18" t="s">
        <v>21</v>
      </c>
      <c r="B22" s="22">
        <v>100</v>
      </c>
      <c r="C22" s="23"/>
      <c r="D22" s="21">
        <f>B22*C22</f>
        <v>0</v>
      </c>
    </row>
    <row r="23" spans="1:12" s="2" customFormat="1" ht="13.5" thickBot="1" x14ac:dyDescent="0.25">
      <c r="A23" s="24" t="s">
        <v>22</v>
      </c>
      <c r="B23" s="25">
        <v>100</v>
      </c>
      <c r="C23" s="26"/>
      <c r="D23" s="27">
        <f t="shared" ref="D23" si="1">B23*C23</f>
        <v>0</v>
      </c>
    </row>
    <row r="24" spans="1:12" ht="13.5" thickBot="1" x14ac:dyDescent="0.25">
      <c r="A24" s="5" t="s">
        <v>13</v>
      </c>
      <c r="B24" s="6"/>
      <c r="C24" s="7"/>
      <c r="D24" s="6">
        <f>SUM(D21:D23)</f>
        <v>116983</v>
      </c>
      <c r="F24" s="2"/>
      <c r="G24" s="2"/>
      <c r="H24" s="2"/>
      <c r="I24" s="2"/>
      <c r="J24" s="2"/>
      <c r="K24" s="2"/>
      <c r="L24" s="2"/>
    </row>
    <row r="25" spans="1:12" x14ac:dyDescent="0.2">
      <c r="A25" s="2"/>
      <c r="B25" s="8"/>
      <c r="C25" s="2"/>
      <c r="D25" s="8"/>
      <c r="F25" s="2"/>
      <c r="G25" s="2"/>
      <c r="H25" s="2"/>
      <c r="I25" s="2"/>
      <c r="J25" s="2"/>
      <c r="K25" s="2"/>
      <c r="L25" s="2"/>
    </row>
    <row r="26" spans="1:12" ht="13.5" thickBot="1" x14ac:dyDescent="0.25">
      <c r="A26" s="2"/>
      <c r="B26" s="2"/>
      <c r="C26" s="2"/>
      <c r="D26" s="8"/>
      <c r="F26" s="2"/>
      <c r="G26" s="2"/>
      <c r="H26" s="2"/>
      <c r="I26" s="2"/>
      <c r="J26" s="2"/>
      <c r="K26" s="2"/>
      <c r="L26" s="2"/>
    </row>
    <row r="27" spans="1:12" ht="25.15" customHeight="1" x14ac:dyDescent="0.2">
      <c r="A27" s="14" t="s">
        <v>16</v>
      </c>
      <c r="B27" s="15" t="s">
        <v>8</v>
      </c>
      <c r="C27" s="16" t="s">
        <v>10</v>
      </c>
      <c r="D27" s="28" t="s">
        <v>0</v>
      </c>
    </row>
    <row r="28" spans="1:12" x14ac:dyDescent="0.2">
      <c r="A28" s="18" t="s">
        <v>15</v>
      </c>
      <c r="B28" s="19">
        <v>87881</v>
      </c>
      <c r="C28" s="20"/>
      <c r="D28" s="21">
        <f>(B28*C28)+B28</f>
        <v>87881</v>
      </c>
    </row>
    <row r="29" spans="1:12" s="2" customFormat="1" x14ac:dyDescent="0.2">
      <c r="A29" s="18" t="s">
        <v>21</v>
      </c>
      <c r="B29" s="22">
        <v>300</v>
      </c>
      <c r="C29" s="23"/>
      <c r="D29" s="21">
        <f>B29*C29</f>
        <v>0</v>
      </c>
    </row>
    <row r="30" spans="1:12" s="2" customFormat="1" ht="13.5" thickBot="1" x14ac:dyDescent="0.25">
      <c r="A30" s="24" t="s">
        <v>22</v>
      </c>
      <c r="B30" s="25">
        <v>300</v>
      </c>
      <c r="C30" s="26"/>
      <c r="D30" s="27">
        <f t="shared" ref="D30" si="2">B30*C30</f>
        <v>0</v>
      </c>
    </row>
    <row r="31" spans="1:12" ht="13.5" thickBot="1" x14ac:dyDescent="0.25">
      <c r="A31" s="5" t="s">
        <v>1</v>
      </c>
      <c r="B31" s="6"/>
      <c r="C31" s="7"/>
      <c r="D31" s="6">
        <f>SUM(D28:D30)</f>
        <v>87881</v>
      </c>
    </row>
    <row r="32" spans="1:12" x14ac:dyDescent="0.2">
      <c r="B32" s="8"/>
    </row>
    <row r="33" spans="1:4" ht="13.5" thickBot="1" x14ac:dyDescent="0.25"/>
    <row r="34" spans="1:4" ht="13.5" thickBot="1" x14ac:dyDescent="0.25">
      <c r="A34" s="9" t="s">
        <v>9</v>
      </c>
      <c r="B34" s="13"/>
      <c r="C34" s="13"/>
      <c r="D34" s="10">
        <f>D14+D21+D28</f>
        <v>262803</v>
      </c>
    </row>
    <row r="35" spans="1:4" x14ac:dyDescent="0.2">
      <c r="A35" t="s">
        <v>11</v>
      </c>
      <c r="D35" s="12">
        <f>D17+D24+D31</f>
        <v>262803</v>
      </c>
    </row>
  </sheetData>
  <mergeCells count="1">
    <mergeCell ref="A7:D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B2 DIG-12742</vt:lpstr>
    </vt:vector>
  </TitlesOfParts>
  <Company>HHSK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Liem, Sisca</dc:creator>
  <cp:lastModifiedBy>Steinmeier, Jelle</cp:lastModifiedBy>
  <cp:lastPrinted>2019-09-04T09:15:41Z</cp:lastPrinted>
  <dcterms:created xsi:type="dcterms:W3CDTF">2018-08-09T12:38:22Z</dcterms:created>
  <dcterms:modified xsi:type="dcterms:W3CDTF">2023-11-22T11:22:42Z</dcterms:modified>
</cp:coreProperties>
</file>