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ing Arbodienst\documenten voor uploaden\"/>
    </mc:Choice>
  </mc:AlternateContent>
  <xr:revisionPtr revIDLastSave="0" documentId="13_ncr:1_{8689A6C3-D2B8-4279-A072-8853DC63EF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waarde" sheetId="1" r:id="rId1"/>
  </sheets>
  <definedNames>
    <definedName name="_xlnm.Print_Area" localSheetId="0">'P-waarde'!$A$1:$E$18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7" i="1" s="1"/>
  <c r="D6" i="1"/>
  <c r="E6" i="1" s="1"/>
  <c r="E8" i="1" l="1"/>
  <c r="E12" i="1" l="1"/>
  <c r="E14" i="1" s="1"/>
  <c r="E18" i="1" s="1"/>
</calcChain>
</file>

<file path=xl/sharedStrings.xml><?xml version="1.0" encoding="utf-8"?>
<sst xmlns="http://schemas.openxmlformats.org/spreadsheetml/2006/main" count="16" uniqueCount="16">
  <si>
    <t>Dienstverlening</t>
  </si>
  <si>
    <t>Rol</t>
  </si>
  <si>
    <t>Aantal uren</t>
  </si>
  <si>
    <t>Totaalprijs per jaar</t>
  </si>
  <si>
    <t>Uurtarief *</t>
  </si>
  <si>
    <t>Bedrijfsarts</t>
  </si>
  <si>
    <t>Taakgedelegeerde</t>
  </si>
  <si>
    <t>Subtotaal inzet diensten</t>
  </si>
  <si>
    <t>Overhead kosten (secetariaat/planning etc)</t>
  </si>
  <si>
    <t xml:space="preserve">Implementatiekosten </t>
  </si>
  <si>
    <t>Kosten contract 3 jaar</t>
  </si>
  <si>
    <t>Abodienstverlening</t>
  </si>
  <si>
    <t>Kosten totaal per jaar</t>
  </si>
  <si>
    <t>Totaal P-waarde (contract 3 jaar + implementatiekosten)</t>
  </si>
  <si>
    <r>
      <t>Toelichting</t>
    </r>
    <r>
      <rPr>
        <sz val="9"/>
        <color theme="0" tint="-0.499984740745262"/>
        <rFont val="Tahoma"/>
        <family val="2"/>
      </rPr>
      <t xml:space="preserve">
U dient alleen de donker grijze cellen in te vullen.
- De opgenomen kosten de dienstverlening in het prijzenbladmoeten realistisch zijn (conform </t>
    </r>
    <r>
      <rPr>
        <b/>
        <sz val="9"/>
        <color theme="0" tint="-0.499984740745262"/>
        <rFont val="Tahoma"/>
        <family val="2"/>
      </rPr>
      <t>KO.106</t>
    </r>
    <r>
      <rPr>
        <sz val="9"/>
        <color theme="0" tint="-0.499984740745262"/>
        <rFont val="Tahoma"/>
        <family val="2"/>
      </rPr>
      <t>).
- Arbodienstverlening: is gewenst voor 12 uur per week. Fictief verdeeld naar 50%/50% (arts/taakgedelegeerde) voor het
   vergelijkingsmodel. U dient in kolom C het gevraagde bedrag per uur op te geven.
- Kosten overhead: Jaarkosten opnemen obv opdracht. 
- Implementatiekosten: Eenmalige kosten voor overgang en start arbodienstverlening
* Prijzen zijn incl BTW, de BTW is 21%. Dit geldt voor iedere inschrijver t.b.v. het vergelijkingsmodel</t>
    </r>
  </si>
  <si>
    <t>Opgaveblad prijzen aanbesteding Arbodienstverlening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</si>
</sst>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name val="tahoma"/>
      <family val="2"/>
    </font>
    <font>
      <b/>
      <sz val="16"/>
      <name val="tahoma"/>
      <family val="2"/>
    </font>
    <font>
      <b/>
      <sz val="9"/>
      <color theme="0" tint="-0.499984740745262"/>
      <name val="Tahoma"/>
      <family val="2"/>
    </font>
    <font>
      <sz val="9"/>
      <color theme="0" tint="-0.499984740745262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Border="1" applyAlignment="1">
      <alignment vertical="center" wrapText="1"/>
    </xf>
    <xf numFmtId="42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4" fillId="3" borderId="0" xfId="0" applyFont="1" applyFill="1"/>
    <xf numFmtId="43" fontId="2" fillId="0" borderId="0" xfId="1" applyFont="1" applyFill="1" applyBorder="1" applyAlignment="1" applyProtection="1">
      <alignment horizontal="center" vertical="center" wrapText="1"/>
      <protection locked="0"/>
    </xf>
    <xf numFmtId="42" fontId="2" fillId="0" borderId="0" xfId="0" applyNumberFormat="1" applyFont="1" applyFill="1" applyBorder="1" applyAlignment="1" applyProtection="1">
      <alignment vertical="center" wrapText="1"/>
      <protection locked="0"/>
    </xf>
    <xf numFmtId="0" fontId="0" fillId="6" borderId="0" xfId="0" applyFont="1" applyFill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vertical="center" wrapText="1"/>
    </xf>
    <xf numFmtId="42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vertical="center" wrapText="1"/>
    </xf>
    <xf numFmtId="42" fontId="2" fillId="4" borderId="8" xfId="0" applyNumberFormat="1" applyFont="1" applyFill="1" applyBorder="1" applyAlignment="1" applyProtection="1">
      <alignment vertical="center" wrapText="1"/>
      <protection locked="0"/>
    </xf>
    <xf numFmtId="165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4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vertical="center" wrapText="1"/>
    </xf>
    <xf numFmtId="42" fontId="2" fillId="4" borderId="9" xfId="0" applyNumberFormat="1" applyFont="1" applyFill="1" applyBorder="1" applyAlignment="1" applyProtection="1">
      <alignment vertical="center" wrapText="1"/>
      <protection locked="0"/>
    </xf>
    <xf numFmtId="165" fontId="2" fillId="0" borderId="9" xfId="1" applyNumberFormat="1" applyFont="1" applyFill="1" applyBorder="1" applyAlignment="1" applyProtection="1">
      <alignment horizontal="center" vertical="center" wrapText="1"/>
      <protection locked="0"/>
    </xf>
    <xf numFmtId="4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2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42" fontId="2" fillId="5" borderId="8" xfId="0" applyNumberFormat="1" applyFont="1" applyFill="1" applyBorder="1" applyAlignment="1" applyProtection="1">
      <alignment horizontal="center" vertical="center" wrapText="1"/>
      <protection locked="0"/>
    </xf>
    <xf numFmtId="42" fontId="2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 wrapText="1"/>
    </xf>
    <xf numFmtId="0" fontId="3" fillId="7" borderId="0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42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7" borderId="2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42" fontId="2" fillId="2" borderId="1" xfId="0" applyNumberFormat="1" applyFont="1" applyFill="1" applyBorder="1" applyAlignment="1" applyProtection="1">
      <alignment vertical="center" wrapText="1"/>
      <protection locked="0"/>
    </xf>
    <xf numFmtId="43" fontId="2" fillId="2" borderId="10" xfId="1" applyFont="1" applyFill="1" applyBorder="1" applyAlignment="1" applyProtection="1">
      <alignment horizontal="center" vertical="center" wrapText="1"/>
      <protection locked="0"/>
    </xf>
    <xf numFmtId="0" fontId="3" fillId="7" borderId="14" xfId="0" applyFont="1" applyFill="1" applyBorder="1" applyAlignment="1">
      <alignment vertical="center" wrapText="1"/>
    </xf>
    <xf numFmtId="0" fontId="3" fillId="7" borderId="15" xfId="0" applyFont="1" applyFill="1" applyBorder="1" applyAlignment="1">
      <alignment vertical="center" wrapText="1"/>
    </xf>
    <xf numFmtId="42" fontId="3" fillId="7" borderId="15" xfId="0" applyNumberFormat="1" applyFont="1" applyFill="1" applyBorder="1" applyAlignment="1" applyProtection="1">
      <alignment vertical="center" wrapText="1"/>
      <protection locked="0"/>
    </xf>
    <xf numFmtId="43" fontId="3" fillId="7" borderId="15" xfId="1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2" fontId="2" fillId="0" borderId="15" xfId="0" applyNumberFormat="1" applyFont="1" applyFill="1" applyBorder="1" applyAlignment="1" applyProtection="1">
      <alignment vertical="center" wrapText="1"/>
      <protection locked="0"/>
    </xf>
    <xf numFmtId="43" fontId="2" fillId="0" borderId="15" xfId="1" applyFont="1" applyFill="1" applyBorder="1" applyAlignment="1" applyProtection="1">
      <alignment horizontal="center" vertical="center" wrapText="1"/>
      <protection locked="0"/>
    </xf>
    <xf numFmtId="0" fontId="4" fillId="7" borderId="14" xfId="0" applyFont="1" applyFill="1" applyBorder="1"/>
    <xf numFmtId="0" fontId="4" fillId="7" borderId="15" xfId="0" applyFont="1" applyFill="1" applyBorder="1"/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 wrapText="1"/>
    </xf>
    <xf numFmtId="42" fontId="6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2200275</xdr:colOff>
      <xdr:row>0</xdr:row>
      <xdr:rowOff>578194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42827FE-68D1-996F-FF54-5E3C84B08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2124075" cy="530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view="pageBreakPreview" zoomScaleNormal="100" zoomScaleSheetLayoutView="100" workbookViewId="0">
      <selection activeCell="A2" sqref="A2:E2"/>
    </sheetView>
  </sheetViews>
  <sheetFormatPr defaultRowHeight="15" x14ac:dyDescent="0.25"/>
  <cols>
    <col min="1" max="1" width="43.7109375" customWidth="1"/>
    <col min="2" max="2" width="26.28515625" customWidth="1"/>
    <col min="3" max="3" width="13" customWidth="1"/>
    <col min="4" max="4" width="17.85546875" customWidth="1"/>
    <col min="5" max="5" width="24.5703125" customWidth="1"/>
  </cols>
  <sheetData>
    <row r="1" spans="1:5" ht="45.75" customHeight="1" x14ac:dyDescent="0.25">
      <c r="A1" s="8"/>
      <c r="B1" s="9"/>
      <c r="C1" s="9"/>
      <c r="D1" s="9"/>
      <c r="E1" s="10"/>
    </row>
    <row r="2" spans="1:5" ht="25.5" customHeight="1" x14ac:dyDescent="0.25">
      <c r="A2" s="34" t="s">
        <v>15</v>
      </c>
      <c r="B2" s="35"/>
      <c r="C2" s="35"/>
      <c r="D2" s="35"/>
      <c r="E2" s="36"/>
    </row>
    <row r="3" spans="1:5" s="3" customFormat="1" x14ac:dyDescent="0.25">
      <c r="A3" s="31"/>
      <c r="B3" s="32"/>
      <c r="C3" s="32"/>
      <c r="D3" s="32"/>
      <c r="E3" s="33"/>
    </row>
    <row r="4" spans="1:5" ht="99.75" customHeight="1" x14ac:dyDescent="0.25">
      <c r="A4" s="24" t="s">
        <v>14</v>
      </c>
      <c r="B4" s="25"/>
      <c r="C4" s="25"/>
      <c r="D4" s="25"/>
      <c r="E4" s="26"/>
    </row>
    <row r="5" spans="1:5" ht="23.25" customHeight="1" x14ac:dyDescent="0.25">
      <c r="A5" s="37" t="s">
        <v>0</v>
      </c>
      <c r="B5" s="38" t="s">
        <v>1</v>
      </c>
      <c r="C5" s="38" t="s">
        <v>4</v>
      </c>
      <c r="D5" s="38" t="s">
        <v>2</v>
      </c>
      <c r="E5" s="39" t="s">
        <v>3</v>
      </c>
    </row>
    <row r="6" spans="1:5" x14ac:dyDescent="0.25">
      <c r="A6" s="55" t="s">
        <v>11</v>
      </c>
      <c r="B6" s="13" t="s">
        <v>5</v>
      </c>
      <c r="C6" s="14"/>
      <c r="D6" s="15">
        <f>12*52/2</f>
        <v>312</v>
      </c>
      <c r="E6" s="20">
        <f>C6*D6</f>
        <v>0</v>
      </c>
    </row>
    <row r="7" spans="1:5" x14ac:dyDescent="0.25">
      <c r="A7" s="56"/>
      <c r="B7" s="17" t="s">
        <v>6</v>
      </c>
      <c r="C7" s="18"/>
      <c r="D7" s="19">
        <f>12*52/2</f>
        <v>312</v>
      </c>
      <c r="E7" s="21">
        <f>C7*D7</f>
        <v>0</v>
      </c>
    </row>
    <row r="8" spans="1:5" x14ac:dyDescent="0.25">
      <c r="A8" s="27" t="s">
        <v>7</v>
      </c>
      <c r="B8" s="28"/>
      <c r="C8" s="28"/>
      <c r="D8" s="28"/>
      <c r="E8" s="16">
        <f>SUM(E6:E7)</f>
        <v>0</v>
      </c>
    </row>
    <row r="9" spans="1:5" ht="9.75" customHeight="1" x14ac:dyDescent="0.25">
      <c r="A9" s="11"/>
      <c r="B9" s="1"/>
      <c r="C9" s="6"/>
      <c r="D9" s="2"/>
      <c r="E9" s="12"/>
    </row>
    <row r="10" spans="1:5" x14ac:dyDescent="0.25">
      <c r="A10" s="29" t="s">
        <v>8</v>
      </c>
      <c r="B10" s="30"/>
      <c r="C10" s="30"/>
      <c r="D10" s="30"/>
      <c r="E10" s="22"/>
    </row>
    <row r="11" spans="1:5" ht="8.25" customHeight="1" x14ac:dyDescent="0.25">
      <c r="A11" s="11"/>
      <c r="B11" s="1"/>
      <c r="C11" s="6"/>
      <c r="D11" s="5"/>
      <c r="E11" s="12"/>
    </row>
    <row r="12" spans="1:5" s="7" customFormat="1" x14ac:dyDescent="0.25">
      <c r="A12" s="57" t="s">
        <v>12</v>
      </c>
      <c r="B12" s="42"/>
      <c r="C12" s="43"/>
      <c r="D12" s="44"/>
      <c r="E12" s="58">
        <f>E8+E10</f>
        <v>0</v>
      </c>
    </row>
    <row r="13" spans="1:5" ht="5.25" customHeight="1" thickBot="1" x14ac:dyDescent="0.3">
      <c r="A13" s="11"/>
      <c r="B13" s="1"/>
      <c r="C13" s="6"/>
      <c r="D13" s="5"/>
      <c r="E13" s="12"/>
    </row>
    <row r="14" spans="1:5" s="4" customFormat="1" ht="15.75" thickBot="1" x14ac:dyDescent="0.3">
      <c r="A14" s="45" t="s">
        <v>10</v>
      </c>
      <c r="B14" s="46"/>
      <c r="C14" s="47"/>
      <c r="D14" s="48"/>
      <c r="E14" s="40">
        <f>E12*3</f>
        <v>0</v>
      </c>
    </row>
    <row r="15" spans="1:5" ht="15.75" thickBot="1" x14ac:dyDescent="0.3">
      <c r="A15" s="11"/>
      <c r="B15" s="1"/>
      <c r="C15" s="6"/>
      <c r="D15" s="5"/>
      <c r="E15" s="12"/>
    </row>
    <row r="16" spans="1:5" ht="15.75" thickBot="1" x14ac:dyDescent="0.3">
      <c r="A16" s="49" t="s">
        <v>9</v>
      </c>
      <c r="B16" s="50"/>
      <c r="C16" s="51"/>
      <c r="D16" s="52"/>
      <c r="E16" s="23"/>
    </row>
    <row r="17" spans="1:5" ht="15.75" thickBot="1" x14ac:dyDescent="0.3">
      <c r="A17" s="11"/>
      <c r="B17" s="1"/>
      <c r="C17" s="6"/>
      <c r="D17" s="5"/>
      <c r="E17" s="12"/>
    </row>
    <row r="18" spans="1:5" ht="15.75" thickBot="1" x14ac:dyDescent="0.3">
      <c r="A18" s="53" t="s">
        <v>13</v>
      </c>
      <c r="B18" s="54"/>
      <c r="C18" s="54"/>
      <c r="D18" s="54"/>
      <c r="E18" s="41">
        <f>E14+E16</f>
        <v>0</v>
      </c>
    </row>
  </sheetData>
  <mergeCells count="6">
    <mergeCell ref="A4:E4"/>
    <mergeCell ref="A2:E2"/>
    <mergeCell ref="A8:D8"/>
    <mergeCell ref="A10:D10"/>
    <mergeCell ref="A3:E3"/>
    <mergeCell ref="A6:A7"/>
  </mergeCells>
  <pageMargins left="0.7" right="0.7" top="0.75" bottom="0.75" header="0.3" footer="0.3"/>
  <pageSetup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P-waarde</vt:lpstr>
      <vt:lpstr>'P-waarde'!Afdrukbereik</vt:lpstr>
    </vt:vector>
  </TitlesOfParts>
  <Company>VZA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Matena</dc:creator>
  <cp:lastModifiedBy>Nathalie Kootstra</cp:lastModifiedBy>
  <cp:lastPrinted>2023-12-19T11:25:56Z</cp:lastPrinted>
  <dcterms:created xsi:type="dcterms:W3CDTF">2016-01-29T09:44:27Z</dcterms:created>
  <dcterms:modified xsi:type="dcterms:W3CDTF">2023-12-19T11:26:16Z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e4821f-f19a-40af-9f1f-39bdc108c0a1_Enabled">
    <vt:lpwstr>true</vt:lpwstr>
  </property>
  <property fmtid="{D5CDD505-2E9C-101B-9397-08002B2CF9AE}" pid="3" name="MSIP_Label_4fe4821f-f19a-40af-9f1f-39bdc108c0a1_SetDate">
    <vt:lpwstr>2023-12-18T10:42:18Z</vt:lpwstr>
  </property>
  <property fmtid="{D5CDD505-2E9C-101B-9397-08002B2CF9AE}" pid="4" name="MSIP_Label_4fe4821f-f19a-40af-9f1f-39bdc108c0a1_Method">
    <vt:lpwstr>Standard</vt:lpwstr>
  </property>
  <property fmtid="{D5CDD505-2E9C-101B-9397-08002B2CF9AE}" pid="5" name="MSIP_Label_4fe4821f-f19a-40af-9f1f-39bdc108c0a1_Name">
    <vt:lpwstr>TLP-GREEN (intern)</vt:lpwstr>
  </property>
  <property fmtid="{D5CDD505-2E9C-101B-9397-08002B2CF9AE}" pid="6" name="MSIP_Label_4fe4821f-f19a-40af-9f1f-39bdc108c0a1_SiteId">
    <vt:lpwstr>dee495e8-a677-453c-ba3a-713548a1ad0e</vt:lpwstr>
  </property>
  <property fmtid="{D5CDD505-2E9C-101B-9397-08002B2CF9AE}" pid="7" name="MSIP_Label_4fe4821f-f19a-40af-9f1f-39bdc108c0a1_ActionId">
    <vt:lpwstr>7dd9a8cc-2e42-4e1d-b1d4-dd763017361b</vt:lpwstr>
  </property>
  <property fmtid="{D5CDD505-2E9C-101B-9397-08002B2CF9AE}" pid="8" name="MSIP_Label_4fe4821f-f19a-40af-9f1f-39bdc108c0a1_ContentBits">
    <vt:lpwstr>0</vt:lpwstr>
  </property>
</Properties>
</file>