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X:\05. Klanten\Zundert ZDT\8. Projecten\ZDT-23-07 - 03 ROK Onderhoud en renovatie OVL\02. Productie\04. Aanbesteding\"/>
    </mc:Choice>
  </mc:AlternateContent>
  <xr:revisionPtr revIDLastSave="0" documentId="8_{226E32F9-53E9-4DE8-B37A-6D3F06A70B60}" xr6:coauthVersionLast="47" xr6:coauthVersionMax="47" xr10:uidLastSave="{00000000-0000-0000-0000-000000000000}"/>
  <workbookProtection workbookAlgorithmName="SHA-512" workbookHashValue="zcL4H3OAuDEULp5kaXuoyfyF2/gePeD+MFH26BIP50qbG07sD+oJF5iYU5slAmYRR1ovuJ4Y1I2yEJehFK8K0Q==" workbookSaltValue="zRIpSHSnPaOfqFveiF/OrQ==" workbookSpinCount="100000" lockStructure="1"/>
  <bookViews>
    <workbookView xWindow="14385" yWindow="-16320" windowWidth="29040" windowHeight="15720" xr2:uid="{00000000-000D-0000-FFFF-FFFF00000000}"/>
  </bookViews>
  <sheets>
    <sheet name="Korting-opslagregeling" sheetId="2" r:id="rId1"/>
  </sheets>
  <definedNames>
    <definedName name="_Hlk35248679" localSheetId="0">'Korting-opslagregeling'!#REF!</definedName>
    <definedName name="_Hlk48897281" localSheetId="0">'Korting-opslagregeling'!#REF!</definedName>
    <definedName name="_xlnm.Print_Area" localSheetId="0">'Korting-opslagregeling'!$A$1:$L$116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2" l="1"/>
  <c r="F37" i="2"/>
  <c r="E36" i="2"/>
  <c r="F35" i="2"/>
  <c r="F34" i="2"/>
  <c r="F33" i="2"/>
  <c r="E32" i="2"/>
  <c r="F31" i="2"/>
  <c r="F30" i="2"/>
  <c r="F94" i="2"/>
  <c r="F93" i="2"/>
  <c r="F92" i="2"/>
  <c r="F91" i="2"/>
  <c r="E90" i="2"/>
  <c r="F87" i="2"/>
  <c r="F86" i="2"/>
  <c r="F85" i="2"/>
  <c r="E84" i="2"/>
  <c r="F83" i="2"/>
  <c r="L66" i="2"/>
  <c r="L64" i="2"/>
  <c r="L63" i="2"/>
  <c r="K62" i="2"/>
  <c r="L61" i="2"/>
  <c r="L60" i="2"/>
  <c r="L59" i="2"/>
  <c r="L58" i="2"/>
  <c r="L57" i="2"/>
  <c r="K56" i="2"/>
  <c r="L55" i="2"/>
  <c r="F66" i="2"/>
  <c r="F65" i="2"/>
  <c r="F64" i="2"/>
  <c r="F63" i="2"/>
  <c r="F62" i="2"/>
  <c r="F61" i="2"/>
  <c r="F60" i="2"/>
  <c r="E59" i="2"/>
  <c r="F58" i="2"/>
  <c r="E57" i="2"/>
  <c r="F56" i="2"/>
  <c r="F55" i="2"/>
  <c r="D68" i="2" s="1"/>
  <c r="F89" i="2"/>
  <c r="E89" i="2"/>
  <c r="F88" i="2"/>
  <c r="E88" i="2"/>
  <c r="E87" i="2"/>
  <c r="E86" i="2"/>
  <c r="F36" i="2"/>
  <c r="E94" i="2" l="1"/>
  <c r="E91" i="2"/>
  <c r="E66" i="2"/>
  <c r="K55" i="2"/>
  <c r="E58" i="2"/>
  <c r="K58" i="2"/>
  <c r="K63" i="2"/>
  <c r="K61" i="2"/>
  <c r="E31" i="2"/>
  <c r="E35" i="2"/>
  <c r="F32" i="2"/>
  <c r="D40" i="2" s="1"/>
  <c r="E38" i="2"/>
  <c r="E33" i="2"/>
  <c r="E34" i="2"/>
  <c r="E37" i="2"/>
  <c r="E30" i="2"/>
  <c r="F57" i="2"/>
  <c r="E65" i="2"/>
  <c r="F84" i="2"/>
  <c r="E92" i="2"/>
  <c r="E62" i="2"/>
  <c r="E83" i="2"/>
  <c r="L65" i="2"/>
  <c r="E63" i="2"/>
  <c r="L56" i="2"/>
  <c r="K59" i="2"/>
  <c r="E56" i="2"/>
  <c r="F59" i="2"/>
  <c r="E64" i="2"/>
  <c r="F90" i="2"/>
  <c r="E85" i="2"/>
  <c r="E93" i="2"/>
  <c r="E55" i="2"/>
  <c r="E60" i="2"/>
  <c r="L62" i="2"/>
  <c r="K60" i="2"/>
  <c r="E61" i="2"/>
  <c r="K57" i="2"/>
  <c r="D99" i="2" l="1"/>
  <c r="D103" i="2" l="1"/>
</calcChain>
</file>

<file path=xl/sharedStrings.xml><?xml version="1.0" encoding="utf-8"?>
<sst xmlns="http://schemas.openxmlformats.org/spreadsheetml/2006/main" count="132" uniqueCount="68">
  <si>
    <t xml:space="preserve">De inschrijver dient een korting of opslag op te geven voor de catalogusprijzen waarmee de opdrachtgever gedurende de contractperiode catalogusproducten aan kan schaffen die niet in de raamovereenkomst zijn benoemd. </t>
  </si>
  <si>
    <t xml:space="preserve">Deze kortingsregeling geldt voor de genoemde fabrikanten/ leveranciers. </t>
  </si>
  <si>
    <t xml:space="preserve">De Inschrijver dient voorafgaand aan een deelopdracht de productbeschrijving en verwijzing naar meest recente catalogussen van fabrikanten/leveranciers en de daarbij behorende bruto- of netto prijzenlijsten op te geven. </t>
  </si>
  <si>
    <t>Wanneer een kortingspercentage wordt opgegeven moet dit met een minteken worden aangegeven, bij een opslagpercentage met een plusteken. 
Indien niets wordt ingevuld geldt 0% korting/ opslag.</t>
  </si>
  <si>
    <t>Voor alle op te geven kortings- en opslagpercentages geldt dat het op te geven percentage tussen -60% en +10% moet liggen:
- maximaal op te geven opslagpercentage = +10%
- maximaal op te geven kortingspercentage = -60%</t>
  </si>
  <si>
    <t>Het opgegeven percentage korting of opslag moet op één decimaal zijn afgerond.</t>
  </si>
  <si>
    <t xml:space="preserve">De kortingen/ opslagen zijn van bruto/netto prijslijsten inclusief verwijderingsbijdrage, handling, levering op plaats van verwerking en bezorgkosten. </t>
  </si>
  <si>
    <t>Dit betekent dat de opdrachtnemer geen andere kosten in rekening mag brengen gedurende de looptijd van de overeenkomst en eventuele verlengingen.</t>
  </si>
  <si>
    <t>Het percentage staartkosten van de inschrijfstaat van de raamovereenkomst wordt niet over deze leveringen berekend.</t>
  </si>
  <si>
    <t>Na gunning vormen de opgegeven kortingen een onlosmakelijk onderdeel van het te sluiten contract.</t>
  </si>
  <si>
    <t>Kortings- /opslagpercentage op de actuele bruto/netto prijslijsten lichtmasten</t>
  </si>
  <si>
    <t xml:space="preserve">De Inschrijver vult in onderstaande tabel per fabrikant/ leverancier het kortings – of opslagpercentage in dat geldt voor de meest recente catalogussen met de daarbij bijbehorende prijslijsten. </t>
  </si>
  <si>
    <t xml:space="preserve">Voor elk opgegeven kortingspercentage in de tabel hieronder wordt een fictieve korting op de fictieve inschrijfprijs gegeven van: </t>
  </si>
  <si>
    <t>€</t>
  </si>
  <si>
    <t>per procentpunt per leverancier.</t>
  </si>
  <si>
    <t xml:space="preserve">Voor elk opgegeven opslagpercentage in de tabel hieronder wordt een fictieve opslag op de fictieve inschrijfprijs gegeven van: </t>
  </si>
  <si>
    <t>Fabrikant/ Leverancier</t>
  </si>
  <si>
    <t>Batchgrootte (st)</t>
  </si>
  <si>
    <t>Korting/ opslag</t>
  </si>
  <si>
    <t>Opslag (%)</t>
  </si>
  <si>
    <t>Nedal</t>
  </si>
  <si>
    <t>2 t/m 10</t>
  </si>
  <si>
    <t>&gt;10</t>
  </si>
  <si>
    <t>Hydro</t>
  </si>
  <si>
    <t>Fictieve korting/ opslag onderdelen:</t>
  </si>
  <si>
    <t>Kortings- /opslagpercentage op de actuele bruto/netto prijslijsten armaturen</t>
  </si>
  <si>
    <t>Schreder (functioneel)</t>
  </si>
  <si>
    <t>1 t/m 10</t>
  </si>
  <si>
    <t>Orange Lighting
(functioneel)</t>
  </si>
  <si>
    <t>11 t/m 20</t>
  </si>
  <si>
    <t>&gt;20</t>
  </si>
  <si>
    <t>Lightronics (functioneel)</t>
  </si>
  <si>
    <t>Innolumis (functioneel)</t>
  </si>
  <si>
    <t>Signify  (functioneel)</t>
  </si>
  <si>
    <t>Sustainder (functioneel)</t>
  </si>
  <si>
    <t>Lightwell (functioneel)</t>
  </si>
  <si>
    <t>Kortings- /opslagpercentage op de actuele bruto/netto prijslijsten conventionele lampen en overige onderdelen</t>
  </si>
  <si>
    <t xml:space="preserve">Osram - VSA en drivers </t>
  </si>
  <si>
    <t>11 t/m 50</t>
  </si>
  <si>
    <t>&gt;50</t>
  </si>
  <si>
    <t>Osram - (compact) HID</t>
  </si>
  <si>
    <t>Signify (VRG 43)*</t>
  </si>
  <si>
    <t>Signify (VRG 46,61)*</t>
  </si>
  <si>
    <t>* VRG 43: VSA en drivers</t>
  </si>
  <si>
    <t>* VRG 46,61: (compact) HID</t>
  </si>
  <si>
    <t>TOTAAL FICTIEVE KORTING/ OPSLAG:</t>
  </si>
  <si>
    <t>De Inschrijver verklaart dat de in deze bijlage opgegeven kortingspercentages gelden gedurende de looptijd van de overeenkomst, inclusief eventuele verlengingen.</t>
  </si>
  <si>
    <t>Opgemaakt:</t>
  </si>
  <si>
    <t>op</t>
  </si>
  <si>
    <t>…..............................................................................................................................................................</t>
  </si>
  <si>
    <t>(datum)</t>
  </si>
  <si>
    <t>te</t>
  </si>
  <si>
    <t>(plaats)</t>
  </si>
  <si>
    <t>door</t>
  </si>
  <si>
    <t>(naam en voorletters)</t>
  </si>
  <si>
    <t>als rechtsgeldig vertegenwoordiger van</t>
  </si>
  <si>
    <t>…...........................................................................................................................</t>
  </si>
  <si>
    <t>(naam bedrijf)</t>
  </si>
  <si>
    <t>…………………………..…….……….……...............................................................................................................................................................</t>
  </si>
  <si>
    <t>(handtekening)</t>
  </si>
  <si>
    <t>Valmont
(aluminium, functioneel)</t>
  </si>
  <si>
    <t>Fictieve korting/ opslag lichtmasten:</t>
  </si>
  <si>
    <t>Fictieve korting/ opslag armaturen:</t>
  </si>
  <si>
    <t xml:space="preserve">Deze kortingen gelden voor alle catalogusproducten van onderstaande leveranciers welke niet in het bestek zijn opgenomen. </t>
  </si>
  <si>
    <t>Uitgangspunten: (1) Levering van lichtmasten en/of uithouders in genoemde batchgroottes, (2) de omvang kan per deelopdracht varieren, (3) gedurende de looptijd van de overeenkomst worden indicatief 420 lichtmasten en/of uithouders geleverd, van verschillende leveranciers en in deelopdrachten van verschillende omvang.</t>
  </si>
  <si>
    <t>Uitgangspunten: (1) Levering van armaturen in genoemde batchgroottes, (2) de omvang kan per deelopdracht varieren, (3) gedurende de looptijd van de overeenkomst worden indicatief 735 armaturen geleverd, van verschillende leveranciers en in deelopdrachten van verschillende omvang.</t>
  </si>
  <si>
    <t>Uitgangspunten: (1) Levering van onderdelen in genoemde batchgroottes, (2) de omvang kan per deelopdracht varieren, (3) gedurende de looptijd van de overeenkomst worden indicatief 500 conventionele lampen en overige onderdelen geleverd, van verschillende leveranciers en in deelopdrachten van verschillende omvang.</t>
  </si>
  <si>
    <t>Formulier Opgave kortingen en opslagen - Raamovereenkomst onderhoud, aanleg en renovatie OVL - gemeente Zundert (V3)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</si>
</sst>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quot;€&quot;\ * #,##0.00_ ;_ &quot;€&quot;\ * \-#,##0.00_ ;_ &quot;€&quot;\ * &quot;-&quot;??_ ;_ @_ "/>
    <numFmt numFmtId="164" formatCode="\+0%;\-0%"/>
    <numFmt numFmtId="165" formatCode="\+0.0%;\-0.0%"/>
    <numFmt numFmtId="166" formatCode="_ &quot;€&quot;\ * \+#,##0.00_ ;_ &quot;€&quot;\ * \-#,##0.00_ ;_ &quot;€&quot;\ * &quot;-&quot;??_ ;_ @_ "/>
  </numFmts>
  <fonts count="12" x14ac:knownFonts="1">
    <font>
      <sz val="11"/>
      <name val="Calibri"/>
      <family val="2"/>
      <scheme val="minor"/>
    </font>
    <font>
      <sz val="11"/>
      <color theme="1"/>
      <name val="Calibri"/>
      <family val="2"/>
      <scheme val="minor"/>
    </font>
    <font>
      <sz val="11"/>
      <color theme="1"/>
      <name val="Calibri"/>
      <family val="2"/>
      <scheme val="minor"/>
    </font>
    <font>
      <b/>
      <sz val="11"/>
      <name val="Calibri"/>
      <family val="2"/>
      <scheme val="minor"/>
    </font>
    <font>
      <u/>
      <sz val="11"/>
      <name val="Calibri"/>
      <family val="2"/>
      <scheme val="minor"/>
    </font>
    <font>
      <sz val="11"/>
      <color rgb="FF0040C0"/>
      <name val="Calibri"/>
      <family val="2"/>
      <scheme val="minor"/>
    </font>
    <font>
      <sz val="11"/>
      <color rgb="FF00808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
      <b/>
      <sz val="14"/>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0" fontId="3" fillId="0" borderId="0"/>
    <xf numFmtId="0" fontId="4" fillId="0" borderId="0"/>
    <xf numFmtId="0" fontId="5" fillId="0" borderId="0"/>
    <xf numFmtId="0" fontId="6" fillId="0" borderId="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66">
    <xf numFmtId="0" fontId="0" fillId="0" borderId="0" xfId="0"/>
    <xf numFmtId="44" fontId="10" fillId="0" borderId="0" xfId="6" applyFont="1" applyFill="1" applyBorder="1" applyAlignment="1" applyProtection="1">
      <alignment horizontal="center" vertical="center" wrapText="1"/>
    </xf>
    <xf numFmtId="44" fontId="0" fillId="2" borderId="0" xfId="6" applyFont="1" applyFill="1" applyAlignment="1" applyProtection="1">
      <alignment horizontal="left"/>
    </xf>
    <xf numFmtId="165" fontId="9" fillId="0" borderId="1" xfId="7" applyNumberFormat="1" applyFont="1" applyBorder="1" applyAlignment="1" applyProtection="1">
      <alignment horizontal="center" vertical="center"/>
      <protection locked="0"/>
    </xf>
    <xf numFmtId="164" fontId="9" fillId="0" borderId="0" xfId="7" applyNumberFormat="1" applyFont="1" applyBorder="1" applyAlignment="1" applyProtection="1">
      <alignment horizontal="center" vertical="center"/>
    </xf>
    <xf numFmtId="166" fontId="7" fillId="3" borderId="15" xfId="6" applyNumberFormat="1" applyFont="1" applyFill="1" applyBorder="1" applyProtection="1"/>
    <xf numFmtId="166" fontId="7" fillId="4" borderId="16" xfId="6" applyNumberFormat="1" applyFont="1" applyFill="1" applyBorder="1" applyProtection="1"/>
    <xf numFmtId="0" fontId="2" fillId="2" borderId="0" xfId="5" applyFill="1"/>
    <xf numFmtId="0" fontId="2" fillId="0" borderId="0" xfId="5" applyAlignment="1">
      <alignment horizontal="left" wrapText="1"/>
    </xf>
    <xf numFmtId="0" fontId="2" fillId="0" borderId="7" xfId="5" applyBorder="1" applyAlignment="1">
      <alignment horizontal="left" wrapText="1"/>
    </xf>
    <xf numFmtId="0" fontId="2" fillId="2" borderId="0" xfId="5" applyFill="1" applyAlignment="1">
      <alignment horizontal="left"/>
    </xf>
    <xf numFmtId="0" fontId="2" fillId="0" borderId="0" xfId="5"/>
    <xf numFmtId="0" fontId="2" fillId="0" borderId="7" xfId="5" applyBorder="1"/>
    <xf numFmtId="0" fontId="10" fillId="0" borderId="0" xfId="5" applyFont="1" applyAlignment="1">
      <alignment horizontal="center" vertical="center" wrapText="1"/>
    </xf>
    <xf numFmtId="0" fontId="2" fillId="0" borderId="1" xfId="5" applyBorder="1" applyAlignment="1">
      <alignment horizontal="center" vertical="center" wrapText="1"/>
    </xf>
    <xf numFmtId="165" fontId="8" fillId="0" borderId="0" xfId="5" applyNumberFormat="1" applyFont="1"/>
    <xf numFmtId="0" fontId="8" fillId="0" borderId="7" xfId="5" applyFont="1" applyBorder="1"/>
    <xf numFmtId="0" fontId="7" fillId="3" borderId="13" xfId="5" applyFont="1" applyFill="1" applyBorder="1"/>
    <xf numFmtId="0" fontId="7" fillId="3" borderId="14" xfId="5" applyFont="1" applyFill="1" applyBorder="1"/>
    <xf numFmtId="0" fontId="2" fillId="0" borderId="9" xfId="5" applyBorder="1"/>
    <xf numFmtId="0" fontId="2" fillId="0" borderId="10" xfId="5" applyBorder="1"/>
    <xf numFmtId="0" fontId="2" fillId="0" borderId="4" xfId="5" applyBorder="1"/>
    <xf numFmtId="0" fontId="2" fillId="0" borderId="5" xfId="5" applyBorder="1"/>
    <xf numFmtId="0" fontId="2" fillId="0" borderId="6" xfId="5" applyBorder="1"/>
    <xf numFmtId="0" fontId="7" fillId="4" borderId="0" xfId="5" applyFont="1" applyFill="1"/>
    <xf numFmtId="0" fontId="2" fillId="4" borderId="0" xfId="5" applyFill="1"/>
    <xf numFmtId="0" fontId="2" fillId="0" borderId="0" xfId="5" applyAlignment="1">
      <alignment horizontal="left" wrapText="1"/>
    </xf>
    <xf numFmtId="0" fontId="2" fillId="0" borderId="7" xfId="5" applyBorder="1" applyAlignment="1">
      <alignment horizontal="left" wrapText="1"/>
    </xf>
    <xf numFmtId="0" fontId="2" fillId="0" borderId="9" xfId="5" applyBorder="1" applyAlignment="1">
      <alignment horizontal="center" wrapText="1"/>
    </xf>
    <xf numFmtId="0" fontId="2" fillId="0" borderId="10" xfId="5" applyBorder="1" applyAlignment="1">
      <alignment horizontal="center" wrapText="1"/>
    </xf>
    <xf numFmtId="0" fontId="2" fillId="0" borderId="3" xfId="5" applyBorder="1" applyAlignment="1">
      <alignment horizontal="center"/>
    </xf>
    <xf numFmtId="0" fontId="2" fillId="0" borderId="6" xfId="5" applyBorder="1" applyAlignment="1">
      <alignment horizontal="center"/>
    </xf>
    <xf numFmtId="0" fontId="2" fillId="0" borderId="8" xfId="5" applyBorder="1" applyAlignment="1">
      <alignment horizontal="center"/>
    </xf>
    <xf numFmtId="0" fontId="2" fillId="0" borderId="4" xfId="5" applyBorder="1" applyAlignment="1">
      <alignment horizontal="center"/>
    </xf>
    <xf numFmtId="0" fontId="2" fillId="0" borderId="5" xfId="5" applyBorder="1" applyAlignment="1">
      <alignment horizontal="center"/>
    </xf>
    <xf numFmtId="0" fontId="7" fillId="0" borderId="0" xfId="5" applyFont="1" applyAlignment="1">
      <alignment horizontal="left"/>
    </xf>
    <xf numFmtId="0" fontId="7" fillId="0" borderId="7" xfId="5" applyFont="1" applyBorder="1" applyAlignment="1">
      <alignment horizontal="left"/>
    </xf>
    <xf numFmtId="0" fontId="1" fillId="0" borderId="0" xfId="5" applyFont="1" applyAlignment="1">
      <alignment horizontal="left" wrapText="1"/>
    </xf>
    <xf numFmtId="0" fontId="11" fillId="0" borderId="0" xfId="5" applyFont="1" applyAlignment="1">
      <alignment horizontal="left"/>
    </xf>
    <xf numFmtId="0" fontId="11" fillId="0" borderId="7" xfId="5" applyFont="1" applyBorder="1" applyAlignment="1">
      <alignment horizontal="left"/>
    </xf>
    <xf numFmtId="0" fontId="2" fillId="0" borderId="0" xfId="5" applyAlignment="1">
      <alignment horizontal="center"/>
    </xf>
    <xf numFmtId="0" fontId="2" fillId="0" borderId="7" xfId="5" applyBorder="1" applyAlignment="1">
      <alignment horizontal="center"/>
    </xf>
    <xf numFmtId="0" fontId="2" fillId="0" borderId="0" xfId="5" applyAlignment="1">
      <alignment horizontal="left" vertical="center" wrapText="1"/>
    </xf>
    <xf numFmtId="0" fontId="2" fillId="0" borderId="7" xfId="5" applyBorder="1" applyAlignment="1">
      <alignment horizontal="left" vertical="center" wrapText="1"/>
    </xf>
    <xf numFmtId="0" fontId="10" fillId="0" borderId="1" xfId="5" applyFont="1" applyBorder="1" applyAlignment="1">
      <alignment horizontal="justify" vertical="center"/>
    </xf>
    <xf numFmtId="0" fontId="10" fillId="0" borderId="1" xfId="5" applyFont="1" applyBorder="1" applyAlignment="1">
      <alignment horizontal="center" vertical="center" wrapText="1"/>
    </xf>
    <xf numFmtId="0" fontId="2" fillId="0" borderId="0" xfId="5" applyAlignment="1">
      <alignment horizontal="left"/>
    </xf>
    <xf numFmtId="0" fontId="2" fillId="0" borderId="7" xfId="5" applyBorder="1" applyAlignment="1">
      <alignment horizontal="left"/>
    </xf>
    <xf numFmtId="0" fontId="2" fillId="0" borderId="0" xfId="5" applyAlignment="1">
      <alignment horizontal="right"/>
    </xf>
    <xf numFmtId="0" fontId="9" fillId="0" borderId="11" xfId="5" applyFont="1" applyBorder="1" applyAlignment="1">
      <alignment horizontal="center" vertical="center" wrapText="1"/>
    </xf>
    <xf numFmtId="0" fontId="9" fillId="0" borderId="2" xfId="5" applyFont="1" applyBorder="1" applyAlignment="1">
      <alignment horizontal="center" vertical="center" wrapText="1"/>
    </xf>
    <xf numFmtId="0" fontId="9" fillId="0" borderId="11" xfId="5" applyFont="1" applyBorder="1" applyAlignment="1">
      <alignment horizontal="center" vertical="center"/>
    </xf>
    <xf numFmtId="0" fontId="9" fillId="0" borderId="2" xfId="5" applyFont="1" applyBorder="1" applyAlignment="1">
      <alignment horizontal="center" vertical="center"/>
    </xf>
    <xf numFmtId="0" fontId="9" fillId="0" borderId="12" xfId="5" applyFont="1" applyBorder="1" applyAlignment="1">
      <alignment horizontal="center" vertical="center"/>
    </xf>
    <xf numFmtId="0" fontId="2" fillId="0" borderId="14" xfId="5" applyBorder="1" applyAlignment="1">
      <alignment horizontal="center"/>
    </xf>
    <xf numFmtId="0" fontId="2" fillId="0" borderId="15" xfId="5" applyBorder="1" applyAlignment="1">
      <alignment horizontal="center"/>
    </xf>
    <xf numFmtId="0" fontId="2" fillId="4" borderId="3" xfId="5" applyFill="1" applyBorder="1" applyAlignment="1">
      <alignment horizontal="center"/>
    </xf>
    <xf numFmtId="0" fontId="2" fillId="4" borderId="6" xfId="5" applyFill="1" applyBorder="1" applyAlignment="1">
      <alignment horizontal="center"/>
    </xf>
    <xf numFmtId="0" fontId="2" fillId="4" borderId="8" xfId="5" applyFill="1" applyBorder="1" applyAlignment="1">
      <alignment horizontal="center"/>
    </xf>
    <xf numFmtId="0" fontId="2" fillId="4" borderId="4" xfId="5" applyFill="1" applyBorder="1" applyAlignment="1">
      <alignment horizontal="center"/>
    </xf>
    <xf numFmtId="0" fontId="2" fillId="4" borderId="5" xfId="5" applyFill="1" applyBorder="1" applyAlignment="1">
      <alignment horizontal="center"/>
    </xf>
    <xf numFmtId="0" fontId="2" fillId="4" borderId="0" xfId="5" applyFill="1" applyAlignment="1">
      <alignment horizontal="center"/>
    </xf>
    <xf numFmtId="0" fontId="2" fillId="4" borderId="7" xfId="5" applyFill="1" applyBorder="1" applyAlignment="1">
      <alignment horizontal="center"/>
    </xf>
    <xf numFmtId="0" fontId="2" fillId="4" borderId="9" xfId="5" applyFill="1" applyBorder="1" applyAlignment="1">
      <alignment horizontal="center"/>
    </xf>
    <xf numFmtId="0" fontId="2" fillId="4" borderId="10" xfId="5" applyFill="1" applyBorder="1" applyAlignment="1">
      <alignment horizontal="center"/>
    </xf>
    <xf numFmtId="0" fontId="2" fillId="0" borderId="0" xfId="5" applyAlignment="1" applyProtection="1">
      <alignment horizontal="center"/>
      <protection locked="0"/>
    </xf>
  </cellXfs>
  <cellStyles count="8">
    <cellStyle name="Bold" xfId="1" xr:uid="{00000000-0005-0000-0000-000001000000}"/>
    <cellStyle name="Procent 2" xfId="7" xr:uid="{441FFD01-9BFC-4A96-B6F9-F49D541983D3}"/>
    <cellStyle name="Standaard" xfId="0" builtinId="0"/>
    <cellStyle name="Standaard 2" xfId="5" xr:uid="{F5ABB40C-2AED-4786-AC07-76E4DDCE185A}"/>
    <cellStyle name="Tarief" xfId="3" xr:uid="{00000000-0005-0000-0000-000003000000}"/>
    <cellStyle name="Underline" xfId="2" xr:uid="{00000000-0005-0000-0000-000002000000}"/>
    <cellStyle name="Valuta 2" xfId="6" xr:uid="{6FDC58BE-35AD-462F-AA2C-72EAAA748FAE}"/>
    <cellStyle name="Werkpakket" xfId="4" xr:uid="{00000000-0005-0000-0000-000004000000}"/>
  </cellStyles>
  <dxfs count="0"/>
  <tableStyles count="1">
    <tableStyle name="Invisible" pivot="0" table="0" count="0" xr9:uid="{51C3FC94-5510-4B38-B74A-C154D5149D6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4D47E-2726-4971-B3DD-5F602608C7D4}">
  <dimension ref="A1:O116"/>
  <sheetViews>
    <sheetView tabSelected="1" zoomScaleNormal="100" zoomScalePageLayoutView="70" workbookViewId="0">
      <selection activeCell="D35" sqref="D35"/>
    </sheetView>
  </sheetViews>
  <sheetFormatPr defaultColWidth="9.109375" defaultRowHeight="14.4" x14ac:dyDescent="0.3"/>
  <cols>
    <col min="1" max="1" width="9.109375" style="11"/>
    <col min="2" max="2" width="22.6640625" style="11" customWidth="1"/>
    <col min="3" max="3" width="19.33203125" style="11" customWidth="1"/>
    <col min="4" max="4" width="18.44140625" style="11" customWidth="1"/>
    <col min="5" max="5" width="13.88671875" style="11" customWidth="1"/>
    <col min="6" max="6" width="0.33203125" style="11" customWidth="1"/>
    <col min="7" max="7" width="18.44140625" style="11" customWidth="1"/>
    <col min="8" max="8" width="22.6640625" style="11" customWidth="1"/>
    <col min="9" max="9" width="19.33203125" style="11" customWidth="1"/>
    <col min="10" max="10" width="18.44140625" style="11" customWidth="1"/>
    <col min="11" max="11" width="13.88671875" style="11" customWidth="1"/>
    <col min="12" max="12" width="6.21875" style="11" customWidth="1"/>
    <col min="13" max="13" width="10.44140625" style="7" customWidth="1"/>
    <col min="14" max="14" width="9.109375" style="7"/>
    <col min="15" max="15" width="11" style="7" bestFit="1" customWidth="1"/>
    <col min="16" max="16384" width="9.109375" style="7"/>
  </cols>
  <sheetData>
    <row r="1" spans="1:12" x14ac:dyDescent="0.3">
      <c r="A1" s="30"/>
      <c r="B1" s="33"/>
      <c r="C1" s="33"/>
      <c r="D1" s="33"/>
      <c r="E1" s="33"/>
      <c r="F1" s="33"/>
      <c r="G1" s="33"/>
      <c r="H1" s="33"/>
      <c r="I1" s="33"/>
      <c r="J1" s="33"/>
      <c r="K1" s="33"/>
      <c r="L1" s="34"/>
    </row>
    <row r="2" spans="1:12" ht="18" x14ac:dyDescent="0.35">
      <c r="A2" s="31"/>
      <c r="B2" s="38" t="s">
        <v>67</v>
      </c>
      <c r="C2" s="38"/>
      <c r="D2" s="38"/>
      <c r="E2" s="38"/>
      <c r="F2" s="38"/>
      <c r="G2" s="38"/>
      <c r="H2" s="38"/>
      <c r="I2" s="38"/>
      <c r="J2" s="38"/>
      <c r="K2" s="38"/>
      <c r="L2" s="39"/>
    </row>
    <row r="3" spans="1:12" x14ac:dyDescent="0.3">
      <c r="A3" s="31"/>
      <c r="B3" s="40"/>
      <c r="C3" s="40"/>
      <c r="D3" s="40"/>
      <c r="E3" s="40"/>
      <c r="F3" s="40"/>
      <c r="G3" s="40"/>
      <c r="H3" s="40"/>
      <c r="I3" s="40"/>
      <c r="J3" s="40"/>
      <c r="K3" s="40"/>
      <c r="L3" s="41"/>
    </row>
    <row r="4" spans="1:12" s="10" customFormat="1" ht="28.95" customHeight="1" x14ac:dyDescent="0.3">
      <c r="A4" s="31"/>
      <c r="B4" s="26" t="s">
        <v>0</v>
      </c>
      <c r="C4" s="26"/>
      <c r="D4" s="26"/>
      <c r="E4" s="26"/>
      <c r="F4" s="26"/>
      <c r="G4" s="26"/>
      <c r="H4" s="26"/>
      <c r="I4" s="26"/>
      <c r="J4" s="26"/>
      <c r="K4" s="26"/>
      <c r="L4" s="27"/>
    </row>
    <row r="5" spans="1:12" s="10" customFormat="1" ht="14.4" customHeight="1" x14ac:dyDescent="0.3">
      <c r="A5" s="31"/>
      <c r="B5" s="26" t="s">
        <v>1</v>
      </c>
      <c r="C5" s="26"/>
      <c r="D5" s="26"/>
      <c r="E5" s="26"/>
      <c r="F5" s="26"/>
      <c r="G5" s="26"/>
      <c r="H5" s="26"/>
      <c r="I5" s="26"/>
      <c r="J5" s="26"/>
      <c r="K5" s="26"/>
      <c r="L5" s="27"/>
    </row>
    <row r="6" spans="1:12" s="10" customFormat="1" ht="28.95" customHeight="1" x14ac:dyDescent="0.3">
      <c r="A6" s="31"/>
      <c r="B6" s="26" t="s">
        <v>2</v>
      </c>
      <c r="C6" s="26"/>
      <c r="D6" s="26"/>
      <c r="E6" s="26"/>
      <c r="F6" s="26"/>
      <c r="G6" s="26"/>
      <c r="H6" s="26"/>
      <c r="I6" s="26"/>
      <c r="J6" s="26"/>
      <c r="K6" s="26"/>
      <c r="L6" s="27"/>
    </row>
    <row r="7" spans="1:12" s="10" customFormat="1" ht="28.95" customHeight="1" x14ac:dyDescent="0.3">
      <c r="A7" s="31"/>
      <c r="B7" s="26" t="s">
        <v>3</v>
      </c>
      <c r="C7" s="26"/>
      <c r="D7" s="26"/>
      <c r="E7" s="26"/>
      <c r="F7" s="26"/>
      <c r="G7" s="26"/>
      <c r="H7" s="26"/>
      <c r="I7" s="26"/>
      <c r="J7" s="26"/>
      <c r="K7" s="26"/>
      <c r="L7" s="27"/>
    </row>
    <row r="8" spans="1:12" s="10" customFormat="1" x14ac:dyDescent="0.3">
      <c r="A8" s="31"/>
      <c r="B8" s="11"/>
      <c r="C8" s="11"/>
      <c r="D8" s="11"/>
      <c r="E8" s="11"/>
      <c r="F8" s="11"/>
      <c r="G8" s="11"/>
      <c r="H8" s="11"/>
      <c r="I8" s="11"/>
      <c r="J8" s="11"/>
      <c r="K8" s="11"/>
      <c r="L8" s="12"/>
    </row>
    <row r="9" spans="1:12" s="10" customFormat="1" ht="43.2" customHeight="1" x14ac:dyDescent="0.3">
      <c r="A9" s="31"/>
      <c r="B9" s="42" t="s">
        <v>4</v>
      </c>
      <c r="C9" s="42"/>
      <c r="D9" s="42"/>
      <c r="E9" s="42"/>
      <c r="F9" s="42"/>
      <c r="G9" s="42"/>
      <c r="H9" s="42"/>
      <c r="I9" s="42"/>
      <c r="J9" s="42"/>
      <c r="K9" s="42"/>
      <c r="L9" s="43"/>
    </row>
    <row r="10" spans="1:12" s="10" customFormat="1" ht="14.4" customHeight="1" x14ac:dyDescent="0.3">
      <c r="A10" s="31"/>
      <c r="B10" s="26" t="s">
        <v>5</v>
      </c>
      <c r="C10" s="26"/>
      <c r="D10" s="26"/>
      <c r="E10" s="26"/>
      <c r="F10" s="26"/>
      <c r="G10" s="26"/>
      <c r="H10" s="26"/>
      <c r="I10" s="26"/>
      <c r="J10" s="26"/>
      <c r="K10" s="26"/>
      <c r="L10" s="27"/>
    </row>
    <row r="11" spans="1:12" s="10" customFormat="1" x14ac:dyDescent="0.3">
      <c r="A11" s="31"/>
      <c r="B11" s="26" t="s">
        <v>6</v>
      </c>
      <c r="C11" s="26"/>
      <c r="D11" s="26"/>
      <c r="E11" s="26"/>
      <c r="F11" s="26"/>
      <c r="G11" s="26"/>
      <c r="H11" s="26"/>
      <c r="I11" s="26"/>
      <c r="J11" s="26"/>
      <c r="K11" s="26"/>
      <c r="L11" s="27"/>
    </row>
    <row r="12" spans="1:12" s="10" customFormat="1" x14ac:dyDescent="0.3">
      <c r="A12" s="31"/>
      <c r="B12" s="26" t="s">
        <v>7</v>
      </c>
      <c r="C12" s="26"/>
      <c r="D12" s="26"/>
      <c r="E12" s="26"/>
      <c r="F12" s="26"/>
      <c r="G12" s="26"/>
      <c r="H12" s="26"/>
      <c r="I12" s="26"/>
      <c r="J12" s="26"/>
      <c r="K12" s="26"/>
      <c r="L12" s="27"/>
    </row>
    <row r="13" spans="1:12" s="10" customFormat="1" ht="14.4" customHeight="1" x14ac:dyDescent="0.3">
      <c r="A13" s="31"/>
      <c r="B13" s="26" t="s">
        <v>8</v>
      </c>
      <c r="C13" s="26"/>
      <c r="D13" s="26"/>
      <c r="E13" s="26"/>
      <c r="F13" s="26"/>
      <c r="G13" s="26"/>
      <c r="H13" s="26"/>
      <c r="I13" s="26"/>
      <c r="J13" s="26"/>
      <c r="K13" s="26"/>
      <c r="L13" s="27"/>
    </row>
    <row r="14" spans="1:12" s="10" customFormat="1" ht="14.4" customHeight="1" x14ac:dyDescent="0.3">
      <c r="A14" s="31"/>
      <c r="B14" s="26" t="s">
        <v>9</v>
      </c>
      <c r="C14" s="26"/>
      <c r="D14" s="26"/>
      <c r="E14" s="26"/>
      <c r="F14" s="26"/>
      <c r="G14" s="26"/>
      <c r="H14" s="26"/>
      <c r="I14" s="26"/>
      <c r="J14" s="26"/>
      <c r="K14" s="26"/>
      <c r="L14" s="27"/>
    </row>
    <row r="15" spans="1:12" s="10" customFormat="1" ht="14.4" customHeight="1" thickBot="1" x14ac:dyDescent="0.35">
      <c r="A15" s="32"/>
      <c r="B15" s="28"/>
      <c r="C15" s="28"/>
      <c r="D15" s="28"/>
      <c r="E15" s="28"/>
      <c r="F15" s="28"/>
      <c r="G15" s="28"/>
      <c r="H15" s="28"/>
      <c r="I15" s="28"/>
      <c r="J15" s="28"/>
      <c r="K15" s="28"/>
      <c r="L15" s="29"/>
    </row>
    <row r="16" spans="1:12" x14ac:dyDescent="0.3">
      <c r="A16" s="30"/>
      <c r="B16" s="33"/>
      <c r="C16" s="33"/>
      <c r="D16" s="33"/>
      <c r="E16" s="33"/>
      <c r="F16" s="33"/>
      <c r="G16" s="33"/>
      <c r="H16" s="33"/>
      <c r="I16" s="33"/>
      <c r="J16" s="33"/>
      <c r="K16" s="33"/>
      <c r="L16" s="34"/>
    </row>
    <row r="17" spans="1:15" x14ac:dyDescent="0.3">
      <c r="A17" s="31"/>
      <c r="B17" s="35" t="s">
        <v>10</v>
      </c>
      <c r="C17" s="35"/>
      <c r="D17" s="35"/>
      <c r="E17" s="35"/>
      <c r="F17" s="35"/>
      <c r="G17" s="35"/>
      <c r="H17" s="35"/>
      <c r="I17" s="35"/>
      <c r="J17" s="35"/>
      <c r="K17" s="35"/>
      <c r="L17" s="36"/>
    </row>
    <row r="18" spans="1:15" s="10" customFormat="1" ht="28.95" customHeight="1" x14ac:dyDescent="0.3">
      <c r="A18" s="31"/>
      <c r="B18" s="26" t="s">
        <v>11</v>
      </c>
      <c r="C18" s="26"/>
      <c r="D18" s="26"/>
      <c r="E18" s="26"/>
      <c r="F18" s="26"/>
      <c r="G18" s="26"/>
      <c r="H18" s="26"/>
      <c r="I18" s="26"/>
      <c r="J18" s="26"/>
      <c r="K18" s="26"/>
      <c r="L18" s="27"/>
    </row>
    <row r="19" spans="1:15" s="10" customFormat="1" x14ac:dyDescent="0.3">
      <c r="A19" s="31"/>
      <c r="B19" s="37" t="s">
        <v>63</v>
      </c>
      <c r="C19" s="26"/>
      <c r="D19" s="26"/>
      <c r="E19" s="26"/>
      <c r="F19" s="26"/>
      <c r="G19" s="26"/>
      <c r="H19" s="26"/>
      <c r="I19" s="26"/>
      <c r="J19" s="26"/>
      <c r="K19" s="26"/>
      <c r="L19" s="27"/>
    </row>
    <row r="20" spans="1:15" s="10" customFormat="1" x14ac:dyDescent="0.3">
      <c r="A20" s="31"/>
      <c r="B20" s="8"/>
      <c r="C20" s="8"/>
      <c r="D20" s="8"/>
      <c r="E20" s="8"/>
      <c r="F20" s="8"/>
      <c r="G20" s="8"/>
      <c r="H20" s="8"/>
      <c r="I20" s="8"/>
      <c r="J20" s="8"/>
      <c r="K20" s="8"/>
      <c r="L20" s="9"/>
    </row>
    <row r="21" spans="1:15" s="10" customFormat="1" ht="28.2" customHeight="1" x14ac:dyDescent="0.3">
      <c r="A21" s="31"/>
      <c r="B21" s="37" t="s">
        <v>64</v>
      </c>
      <c r="C21" s="26"/>
      <c r="D21" s="26"/>
      <c r="E21" s="26"/>
      <c r="F21" s="26"/>
      <c r="G21" s="26"/>
      <c r="H21" s="26"/>
      <c r="I21" s="26"/>
      <c r="J21" s="26"/>
      <c r="K21" s="26"/>
      <c r="L21" s="27"/>
    </row>
    <row r="22" spans="1:15" s="10" customFormat="1" ht="14.4" customHeight="1" x14ac:dyDescent="0.3">
      <c r="A22" s="31"/>
      <c r="B22" s="8"/>
      <c r="C22" s="8"/>
      <c r="D22" s="8"/>
      <c r="E22" s="8"/>
      <c r="F22" s="8"/>
      <c r="G22" s="8"/>
      <c r="H22" s="8"/>
      <c r="I22" s="8"/>
      <c r="J22" s="8"/>
      <c r="K22" s="8"/>
      <c r="L22" s="9"/>
    </row>
    <row r="23" spans="1:15" s="10" customFormat="1" x14ac:dyDescent="0.3">
      <c r="A23" s="31"/>
      <c r="B23" s="46" t="s">
        <v>12</v>
      </c>
      <c r="C23" s="46"/>
      <c r="D23" s="46"/>
      <c r="E23" s="46"/>
      <c r="F23" s="46"/>
      <c r="G23" s="46"/>
      <c r="H23" s="46"/>
      <c r="I23" s="46"/>
      <c r="J23" s="46"/>
      <c r="K23" s="46"/>
      <c r="L23" s="47"/>
    </row>
    <row r="24" spans="1:15" s="10" customFormat="1" x14ac:dyDescent="0.3">
      <c r="A24" s="31"/>
      <c r="B24" s="48" t="s">
        <v>13</v>
      </c>
      <c r="C24" s="48"/>
      <c r="D24" s="1">
        <v>200</v>
      </c>
      <c r="E24" s="46" t="s">
        <v>14</v>
      </c>
      <c r="F24" s="46"/>
      <c r="G24" s="46"/>
      <c r="H24" s="46"/>
      <c r="I24" s="46"/>
      <c r="J24" s="46"/>
      <c r="K24" s="46"/>
      <c r="L24" s="47"/>
      <c r="O24" s="2"/>
    </row>
    <row r="25" spans="1:15" s="10" customFormat="1" x14ac:dyDescent="0.3">
      <c r="A25" s="31"/>
      <c r="B25" s="46" t="s">
        <v>15</v>
      </c>
      <c r="C25" s="46"/>
      <c r="D25" s="46"/>
      <c r="E25" s="46"/>
      <c r="F25" s="46"/>
      <c r="G25" s="46"/>
      <c r="H25" s="46"/>
      <c r="I25" s="46"/>
      <c r="J25" s="46"/>
      <c r="K25" s="46"/>
      <c r="L25" s="47"/>
    </row>
    <row r="26" spans="1:15" s="10" customFormat="1" x14ac:dyDescent="0.3">
      <c r="A26" s="31"/>
      <c r="B26" s="48" t="s">
        <v>13</v>
      </c>
      <c r="C26" s="48"/>
      <c r="D26" s="1">
        <v>200</v>
      </c>
      <c r="E26" s="46" t="s">
        <v>14</v>
      </c>
      <c r="F26" s="46"/>
      <c r="G26" s="46"/>
      <c r="H26" s="46"/>
      <c r="I26" s="46"/>
      <c r="J26" s="46"/>
      <c r="K26" s="46"/>
      <c r="L26" s="47"/>
    </row>
    <row r="27" spans="1:15" x14ac:dyDescent="0.3">
      <c r="A27" s="31"/>
      <c r="B27" s="40"/>
      <c r="C27" s="40"/>
      <c r="D27" s="40"/>
      <c r="E27" s="40"/>
      <c r="F27" s="40"/>
      <c r="G27" s="40"/>
      <c r="H27" s="40"/>
      <c r="I27" s="40"/>
      <c r="J27" s="40"/>
      <c r="K27" s="40"/>
      <c r="L27" s="41"/>
    </row>
    <row r="28" spans="1:15" ht="15" customHeight="1" x14ac:dyDescent="0.3">
      <c r="A28" s="31"/>
      <c r="B28" s="44" t="s">
        <v>16</v>
      </c>
      <c r="C28" s="45" t="s">
        <v>17</v>
      </c>
      <c r="D28" s="45" t="s">
        <v>18</v>
      </c>
      <c r="E28" s="13"/>
      <c r="L28" s="12"/>
    </row>
    <row r="29" spans="1:15" ht="14.4" customHeight="1" x14ac:dyDescent="0.3">
      <c r="A29" s="31"/>
      <c r="B29" s="44"/>
      <c r="C29" s="45"/>
      <c r="D29" s="45" t="s">
        <v>19</v>
      </c>
      <c r="E29" s="13"/>
      <c r="L29" s="12"/>
    </row>
    <row r="30" spans="1:15" x14ac:dyDescent="0.3">
      <c r="A30" s="31"/>
      <c r="B30" s="49" t="s">
        <v>60</v>
      </c>
      <c r="C30" s="14">
        <v>1</v>
      </c>
      <c r="D30" s="3"/>
      <c r="E30" s="4" t="str">
        <f t="shared" ref="E30:E38" si="0">IF(ISBLANK(D30),"(niet ingevuld)",IF(D30&lt;=0,"(korting)","(opslag)"))</f>
        <v>(niet ingevuld)</v>
      </c>
      <c r="F30" s="15">
        <f>ROUND(D30,3)</f>
        <v>0</v>
      </c>
      <c r="L30" s="16"/>
    </row>
    <row r="31" spans="1:15" x14ac:dyDescent="0.3">
      <c r="A31" s="31"/>
      <c r="B31" s="50"/>
      <c r="C31" s="14" t="s">
        <v>21</v>
      </c>
      <c r="D31" s="3"/>
      <c r="E31" s="4" t="str">
        <f t="shared" si="0"/>
        <v>(niet ingevuld)</v>
      </c>
      <c r="F31" s="15">
        <f t="shared" ref="F31:F38" si="1">ROUND(D31,3)</f>
        <v>0</v>
      </c>
      <c r="L31" s="16"/>
    </row>
    <row r="32" spans="1:15" x14ac:dyDescent="0.3">
      <c r="A32" s="31"/>
      <c r="B32" s="50"/>
      <c r="C32" s="14" t="s">
        <v>22</v>
      </c>
      <c r="D32" s="3"/>
      <c r="E32" s="4" t="str">
        <f t="shared" si="0"/>
        <v>(niet ingevuld)</v>
      </c>
      <c r="F32" s="15">
        <f t="shared" si="1"/>
        <v>0</v>
      </c>
      <c r="L32" s="16"/>
    </row>
    <row r="33" spans="1:12" ht="14.4" customHeight="1" x14ac:dyDescent="0.3">
      <c r="A33" s="31"/>
      <c r="B33" s="49" t="s">
        <v>20</v>
      </c>
      <c r="C33" s="14">
        <v>1</v>
      </c>
      <c r="D33" s="3"/>
      <c r="E33" s="4" t="str">
        <f t="shared" si="0"/>
        <v>(niet ingevuld)</v>
      </c>
      <c r="F33" s="15">
        <f t="shared" si="1"/>
        <v>0</v>
      </c>
      <c r="L33" s="16"/>
    </row>
    <row r="34" spans="1:12" x14ac:dyDescent="0.3">
      <c r="A34" s="31"/>
      <c r="B34" s="50"/>
      <c r="C34" s="14" t="s">
        <v>21</v>
      </c>
      <c r="D34" s="3"/>
      <c r="E34" s="4" t="str">
        <f t="shared" si="0"/>
        <v>(niet ingevuld)</v>
      </c>
      <c r="F34" s="15">
        <f t="shared" si="1"/>
        <v>0</v>
      </c>
      <c r="L34" s="16"/>
    </row>
    <row r="35" spans="1:12" x14ac:dyDescent="0.3">
      <c r="A35" s="31"/>
      <c r="B35" s="50"/>
      <c r="C35" s="14" t="s">
        <v>22</v>
      </c>
      <c r="D35" s="3"/>
      <c r="E35" s="4" t="str">
        <f t="shared" si="0"/>
        <v>(niet ingevuld)</v>
      </c>
      <c r="F35" s="15">
        <f t="shared" si="1"/>
        <v>0</v>
      </c>
      <c r="L35" s="16"/>
    </row>
    <row r="36" spans="1:12" ht="14.4" customHeight="1" x14ac:dyDescent="0.3">
      <c r="A36" s="31"/>
      <c r="B36" s="49" t="s">
        <v>23</v>
      </c>
      <c r="C36" s="14">
        <v>1</v>
      </c>
      <c r="D36" s="3"/>
      <c r="E36" s="4" t="str">
        <f t="shared" si="0"/>
        <v>(niet ingevuld)</v>
      </c>
      <c r="F36" s="15">
        <f t="shared" si="1"/>
        <v>0</v>
      </c>
      <c r="L36" s="16"/>
    </row>
    <row r="37" spans="1:12" x14ac:dyDescent="0.3">
      <c r="A37" s="31"/>
      <c r="B37" s="50"/>
      <c r="C37" s="14" t="s">
        <v>21</v>
      </c>
      <c r="D37" s="3"/>
      <c r="E37" s="4" t="str">
        <f t="shared" si="0"/>
        <v>(niet ingevuld)</v>
      </c>
      <c r="F37" s="15">
        <f t="shared" si="1"/>
        <v>0</v>
      </c>
      <c r="L37" s="16"/>
    </row>
    <row r="38" spans="1:12" x14ac:dyDescent="0.3">
      <c r="A38" s="31"/>
      <c r="B38" s="50"/>
      <c r="C38" s="14" t="s">
        <v>22</v>
      </c>
      <c r="D38" s="3"/>
      <c r="E38" s="4" t="str">
        <f t="shared" si="0"/>
        <v>(niet ingevuld)</v>
      </c>
      <c r="F38" s="15">
        <f t="shared" si="1"/>
        <v>0</v>
      </c>
      <c r="L38" s="16"/>
    </row>
    <row r="39" spans="1:12" ht="15" thickBot="1" x14ac:dyDescent="0.35">
      <c r="A39" s="31"/>
      <c r="L39" s="12"/>
    </row>
    <row r="40" spans="1:12" ht="15" thickBot="1" x14ac:dyDescent="0.35">
      <c r="A40" s="32"/>
      <c r="B40" s="17" t="s">
        <v>61</v>
      </c>
      <c r="C40" s="18"/>
      <c r="D40" s="5">
        <f>IF(SUM(F30:F38,)&lt;0,$D$24*SUM(F30:F38,)*100,$D$26*SUM(F30:F38,)*100)</f>
        <v>0</v>
      </c>
      <c r="E40" s="19"/>
      <c r="F40" s="19"/>
      <c r="G40" s="19"/>
      <c r="H40" s="19"/>
      <c r="I40" s="19"/>
      <c r="J40" s="19"/>
      <c r="K40" s="19"/>
      <c r="L40" s="20"/>
    </row>
    <row r="41" spans="1:12" x14ac:dyDescent="0.3">
      <c r="A41" s="30"/>
      <c r="B41" s="33"/>
      <c r="C41" s="33"/>
      <c r="D41" s="33"/>
      <c r="E41" s="33"/>
      <c r="F41" s="33"/>
      <c r="G41" s="33"/>
      <c r="H41" s="33"/>
      <c r="I41" s="33"/>
      <c r="J41" s="33"/>
      <c r="K41" s="33"/>
      <c r="L41" s="34"/>
    </row>
    <row r="42" spans="1:12" x14ac:dyDescent="0.3">
      <c r="A42" s="31"/>
      <c r="B42" s="35" t="s">
        <v>25</v>
      </c>
      <c r="C42" s="35"/>
      <c r="D42" s="35"/>
      <c r="E42" s="35"/>
      <c r="F42" s="35"/>
      <c r="G42" s="35"/>
      <c r="H42" s="35"/>
      <c r="I42" s="35"/>
      <c r="J42" s="35"/>
      <c r="K42" s="35"/>
      <c r="L42" s="36"/>
    </row>
    <row r="43" spans="1:12" s="10" customFormat="1" ht="28.95" customHeight="1" x14ac:dyDescent="0.3">
      <c r="A43" s="31"/>
      <c r="B43" s="26" t="s">
        <v>11</v>
      </c>
      <c r="C43" s="26"/>
      <c r="D43" s="26"/>
      <c r="E43" s="26"/>
      <c r="F43" s="26"/>
      <c r="G43" s="26"/>
      <c r="H43" s="26"/>
      <c r="I43" s="26"/>
      <c r="J43" s="26"/>
      <c r="K43" s="26"/>
      <c r="L43" s="27"/>
    </row>
    <row r="44" spans="1:12" s="10" customFormat="1" ht="14.4" customHeight="1" x14ac:dyDescent="0.3">
      <c r="A44" s="31"/>
      <c r="B44" s="37" t="s">
        <v>63</v>
      </c>
      <c r="C44" s="26"/>
      <c r="D44" s="26"/>
      <c r="E44" s="26"/>
      <c r="F44" s="26"/>
      <c r="G44" s="26"/>
      <c r="H44" s="26"/>
      <c r="I44" s="26"/>
      <c r="J44" s="26"/>
      <c r="K44" s="26"/>
      <c r="L44" s="27"/>
    </row>
    <row r="45" spans="1:12" s="10" customFormat="1" x14ac:dyDescent="0.3">
      <c r="A45" s="31"/>
      <c r="B45" s="8"/>
      <c r="C45" s="8"/>
      <c r="D45" s="8"/>
      <c r="E45" s="8"/>
      <c r="F45" s="8"/>
      <c r="G45" s="8"/>
      <c r="H45" s="8"/>
      <c r="I45" s="8"/>
      <c r="J45" s="8"/>
      <c r="K45" s="8"/>
      <c r="L45" s="9"/>
    </row>
    <row r="46" spans="1:12" s="10" customFormat="1" ht="28.2" customHeight="1" x14ac:dyDescent="0.3">
      <c r="A46" s="31"/>
      <c r="B46" s="37" t="s">
        <v>65</v>
      </c>
      <c r="C46" s="26"/>
      <c r="D46" s="26"/>
      <c r="E46" s="26"/>
      <c r="F46" s="26"/>
      <c r="G46" s="26"/>
      <c r="H46" s="26"/>
      <c r="I46" s="26"/>
      <c r="J46" s="26"/>
      <c r="K46" s="26"/>
      <c r="L46" s="27"/>
    </row>
    <row r="47" spans="1:12" s="10" customFormat="1" ht="14.4" customHeight="1" x14ac:dyDescent="0.3">
      <c r="A47" s="31"/>
      <c r="B47" s="8"/>
      <c r="C47" s="8"/>
      <c r="D47" s="8"/>
      <c r="E47" s="8"/>
      <c r="F47" s="8"/>
      <c r="G47" s="8"/>
      <c r="H47" s="8"/>
      <c r="I47" s="8"/>
      <c r="J47" s="8"/>
      <c r="K47" s="8"/>
      <c r="L47" s="9"/>
    </row>
    <row r="48" spans="1:12" s="10" customFormat="1" x14ac:dyDescent="0.3">
      <c r="A48" s="31"/>
      <c r="B48" s="46" t="s">
        <v>12</v>
      </c>
      <c r="C48" s="46"/>
      <c r="D48" s="46"/>
      <c r="E48" s="46"/>
      <c r="F48" s="46"/>
      <c r="G48" s="46"/>
      <c r="H48" s="46"/>
      <c r="I48" s="46"/>
      <c r="J48" s="46"/>
      <c r="K48" s="46"/>
      <c r="L48" s="47"/>
    </row>
    <row r="49" spans="1:15" s="10" customFormat="1" x14ac:dyDescent="0.3">
      <c r="A49" s="31"/>
      <c r="B49" s="48" t="s">
        <v>13</v>
      </c>
      <c r="C49" s="48"/>
      <c r="D49" s="1">
        <v>150</v>
      </c>
      <c r="E49" s="46" t="s">
        <v>14</v>
      </c>
      <c r="F49" s="46"/>
      <c r="G49" s="46"/>
      <c r="H49" s="46"/>
      <c r="I49" s="46"/>
      <c r="J49" s="46"/>
      <c r="K49" s="46"/>
      <c r="L49" s="47"/>
      <c r="O49" s="2"/>
    </row>
    <row r="50" spans="1:15" s="10" customFormat="1" x14ac:dyDescent="0.3">
      <c r="A50" s="31"/>
      <c r="B50" s="46" t="s">
        <v>15</v>
      </c>
      <c r="C50" s="46"/>
      <c r="D50" s="46"/>
      <c r="E50" s="46"/>
      <c r="F50" s="46"/>
      <c r="G50" s="46"/>
      <c r="H50" s="46"/>
      <c r="I50" s="46"/>
      <c r="J50" s="46"/>
      <c r="K50" s="46"/>
      <c r="L50" s="47"/>
    </row>
    <row r="51" spans="1:15" s="10" customFormat="1" x14ac:dyDescent="0.3">
      <c r="A51" s="31"/>
      <c r="B51" s="48" t="s">
        <v>13</v>
      </c>
      <c r="C51" s="48"/>
      <c r="D51" s="1">
        <v>150</v>
      </c>
      <c r="E51" s="46" t="s">
        <v>14</v>
      </c>
      <c r="F51" s="46"/>
      <c r="G51" s="46"/>
      <c r="H51" s="46"/>
      <c r="I51" s="46"/>
      <c r="J51" s="46"/>
      <c r="K51" s="46"/>
      <c r="L51" s="47"/>
    </row>
    <row r="52" spans="1:15" x14ac:dyDescent="0.3">
      <c r="A52" s="31"/>
      <c r="B52" s="40"/>
      <c r="C52" s="40"/>
      <c r="D52" s="40"/>
      <c r="E52" s="40"/>
      <c r="F52" s="40"/>
      <c r="G52" s="40"/>
      <c r="H52" s="40"/>
      <c r="I52" s="40"/>
      <c r="J52" s="40"/>
      <c r="K52" s="40"/>
      <c r="L52" s="41"/>
    </row>
    <row r="53" spans="1:15" ht="15" customHeight="1" x14ac:dyDescent="0.3">
      <c r="A53" s="31"/>
      <c r="B53" s="44" t="s">
        <v>16</v>
      </c>
      <c r="C53" s="45" t="s">
        <v>17</v>
      </c>
      <c r="D53" s="45" t="s">
        <v>18</v>
      </c>
      <c r="E53" s="13"/>
      <c r="H53" s="44" t="s">
        <v>16</v>
      </c>
      <c r="I53" s="45" t="s">
        <v>17</v>
      </c>
      <c r="J53" s="45" t="s">
        <v>18</v>
      </c>
      <c r="K53" s="13"/>
      <c r="L53" s="12"/>
    </row>
    <row r="54" spans="1:15" x14ac:dyDescent="0.3">
      <c r="A54" s="31"/>
      <c r="B54" s="44"/>
      <c r="C54" s="45"/>
      <c r="D54" s="45" t="s">
        <v>19</v>
      </c>
      <c r="E54" s="13"/>
      <c r="H54" s="44"/>
      <c r="I54" s="45"/>
      <c r="J54" s="45" t="s">
        <v>19</v>
      </c>
      <c r="K54" s="13"/>
      <c r="L54" s="12"/>
    </row>
    <row r="55" spans="1:15" x14ac:dyDescent="0.3">
      <c r="A55" s="31"/>
      <c r="B55" s="51" t="s">
        <v>26</v>
      </c>
      <c r="C55" s="14" t="s">
        <v>27</v>
      </c>
      <c r="D55" s="3"/>
      <c r="E55" s="4" t="str">
        <f t="shared" ref="E55:E66" si="2">IF(ISBLANK(D55),"(niet ingevuld)",IF(D55&lt;=0,"(korting)","(opslag)"))</f>
        <v>(niet ingevuld)</v>
      </c>
      <c r="F55" s="15">
        <f t="shared" ref="F55:F66" si="3">ROUND(D55,3)</f>
        <v>0</v>
      </c>
      <c r="H55" s="49" t="s">
        <v>28</v>
      </c>
      <c r="I55" s="14" t="s">
        <v>27</v>
      </c>
      <c r="J55" s="3"/>
      <c r="K55" s="4" t="str">
        <f t="shared" ref="K55:K66" si="4">IF(ISBLANK(J55),"(niet ingevuld)",IF(J55&lt;=0,"(korting)","(opslag)"))</f>
        <v>(niet ingevuld)</v>
      </c>
      <c r="L55" s="16">
        <f t="shared" ref="L55:L66" si="5">ROUND(J55,3)</f>
        <v>0</v>
      </c>
    </row>
    <row r="56" spans="1:15" x14ac:dyDescent="0.3">
      <c r="A56" s="31"/>
      <c r="B56" s="52"/>
      <c r="C56" s="14" t="s">
        <v>29</v>
      </c>
      <c r="D56" s="3"/>
      <c r="E56" s="4" t="str">
        <f t="shared" si="2"/>
        <v>(niet ingevuld)</v>
      </c>
      <c r="F56" s="15">
        <f t="shared" si="3"/>
        <v>0</v>
      </c>
      <c r="H56" s="52"/>
      <c r="I56" s="14" t="s">
        <v>29</v>
      </c>
      <c r="J56" s="3"/>
      <c r="K56" s="4" t="str">
        <f t="shared" si="4"/>
        <v>(niet ingevuld)</v>
      </c>
      <c r="L56" s="16">
        <f t="shared" si="5"/>
        <v>0</v>
      </c>
    </row>
    <row r="57" spans="1:15" x14ac:dyDescent="0.3">
      <c r="A57" s="31"/>
      <c r="B57" s="52"/>
      <c r="C57" s="14" t="s">
        <v>30</v>
      </c>
      <c r="D57" s="3"/>
      <c r="E57" s="4" t="str">
        <f t="shared" si="2"/>
        <v>(niet ingevuld)</v>
      </c>
      <c r="F57" s="15">
        <f t="shared" si="3"/>
        <v>0</v>
      </c>
      <c r="H57" s="52"/>
      <c r="I57" s="14" t="s">
        <v>30</v>
      </c>
      <c r="J57" s="3"/>
      <c r="K57" s="4" t="str">
        <f t="shared" si="4"/>
        <v>(niet ingevuld)</v>
      </c>
      <c r="L57" s="16">
        <f t="shared" si="5"/>
        <v>0</v>
      </c>
    </row>
    <row r="58" spans="1:15" x14ac:dyDescent="0.3">
      <c r="A58" s="31"/>
      <c r="B58" s="51" t="s">
        <v>31</v>
      </c>
      <c r="C58" s="14" t="s">
        <v>27</v>
      </c>
      <c r="D58" s="3"/>
      <c r="E58" s="4" t="str">
        <f t="shared" si="2"/>
        <v>(niet ingevuld)</v>
      </c>
      <c r="F58" s="15">
        <f t="shared" si="3"/>
        <v>0</v>
      </c>
      <c r="H58" s="51" t="s">
        <v>32</v>
      </c>
      <c r="I58" s="14" t="s">
        <v>27</v>
      </c>
      <c r="J58" s="3"/>
      <c r="K58" s="4" t="str">
        <f t="shared" si="4"/>
        <v>(niet ingevuld)</v>
      </c>
      <c r="L58" s="16">
        <f t="shared" si="5"/>
        <v>0</v>
      </c>
    </row>
    <row r="59" spans="1:15" x14ac:dyDescent="0.3">
      <c r="A59" s="31"/>
      <c r="B59" s="52"/>
      <c r="C59" s="14" t="s">
        <v>29</v>
      </c>
      <c r="D59" s="3"/>
      <c r="E59" s="4" t="str">
        <f t="shared" si="2"/>
        <v>(niet ingevuld)</v>
      </c>
      <c r="F59" s="15">
        <f t="shared" si="3"/>
        <v>0</v>
      </c>
      <c r="H59" s="52"/>
      <c r="I59" s="14" t="s">
        <v>29</v>
      </c>
      <c r="J59" s="3"/>
      <c r="K59" s="4" t="str">
        <f t="shared" si="4"/>
        <v>(niet ingevuld)</v>
      </c>
      <c r="L59" s="16">
        <f t="shared" si="5"/>
        <v>0</v>
      </c>
    </row>
    <row r="60" spans="1:15" x14ac:dyDescent="0.3">
      <c r="A60" s="31"/>
      <c r="B60" s="52"/>
      <c r="C60" s="14" t="s">
        <v>30</v>
      </c>
      <c r="D60" s="3"/>
      <c r="E60" s="4" t="str">
        <f t="shared" si="2"/>
        <v>(niet ingevuld)</v>
      </c>
      <c r="F60" s="15">
        <f t="shared" si="3"/>
        <v>0</v>
      </c>
      <c r="H60" s="52"/>
      <c r="I60" s="14" t="s">
        <v>30</v>
      </c>
      <c r="J60" s="3"/>
      <c r="K60" s="4" t="str">
        <f t="shared" si="4"/>
        <v>(niet ingevuld)</v>
      </c>
      <c r="L60" s="16">
        <f t="shared" si="5"/>
        <v>0</v>
      </c>
    </row>
    <row r="61" spans="1:15" x14ac:dyDescent="0.3">
      <c r="A61" s="31"/>
      <c r="B61" s="51" t="s">
        <v>33</v>
      </c>
      <c r="C61" s="14" t="s">
        <v>27</v>
      </c>
      <c r="D61" s="3"/>
      <c r="E61" s="4" t="str">
        <f t="shared" si="2"/>
        <v>(niet ingevuld)</v>
      </c>
      <c r="F61" s="15">
        <f t="shared" si="3"/>
        <v>0</v>
      </c>
      <c r="H61" s="51" t="s">
        <v>35</v>
      </c>
      <c r="I61" s="14" t="s">
        <v>27</v>
      </c>
      <c r="J61" s="3"/>
      <c r="K61" s="4" t="str">
        <f t="shared" si="4"/>
        <v>(niet ingevuld)</v>
      </c>
      <c r="L61" s="16">
        <f t="shared" si="5"/>
        <v>0</v>
      </c>
    </row>
    <row r="62" spans="1:15" x14ac:dyDescent="0.3">
      <c r="A62" s="31"/>
      <c r="B62" s="52"/>
      <c r="C62" s="14" t="s">
        <v>29</v>
      </c>
      <c r="D62" s="3"/>
      <c r="E62" s="4" t="str">
        <f t="shared" si="2"/>
        <v>(niet ingevuld)</v>
      </c>
      <c r="F62" s="15">
        <f t="shared" si="3"/>
        <v>0</v>
      </c>
      <c r="H62" s="52"/>
      <c r="I62" s="14" t="s">
        <v>29</v>
      </c>
      <c r="J62" s="3"/>
      <c r="K62" s="4" t="str">
        <f t="shared" si="4"/>
        <v>(niet ingevuld)</v>
      </c>
      <c r="L62" s="16">
        <f t="shared" si="5"/>
        <v>0</v>
      </c>
    </row>
    <row r="63" spans="1:15" x14ac:dyDescent="0.3">
      <c r="A63" s="31"/>
      <c r="B63" s="52"/>
      <c r="C63" s="14" t="s">
        <v>30</v>
      </c>
      <c r="D63" s="3"/>
      <c r="E63" s="4" t="str">
        <f t="shared" si="2"/>
        <v>(niet ingevuld)</v>
      </c>
      <c r="F63" s="15">
        <f t="shared" si="3"/>
        <v>0</v>
      </c>
      <c r="H63" s="53"/>
      <c r="I63" s="14" t="s">
        <v>30</v>
      </c>
      <c r="J63" s="3"/>
      <c r="K63" s="4" t="str">
        <f t="shared" si="4"/>
        <v>(niet ingevuld)</v>
      </c>
      <c r="L63" s="16">
        <f t="shared" si="5"/>
        <v>0</v>
      </c>
    </row>
    <row r="64" spans="1:15" x14ac:dyDescent="0.3">
      <c r="A64" s="31"/>
      <c r="B64" s="51" t="s">
        <v>34</v>
      </c>
      <c r="C64" s="14" t="s">
        <v>27</v>
      </c>
      <c r="D64" s="3"/>
      <c r="E64" s="4" t="str">
        <f t="shared" si="2"/>
        <v>(niet ingevuld)</v>
      </c>
      <c r="F64" s="15">
        <f t="shared" si="3"/>
        <v>0</v>
      </c>
      <c r="K64" s="4"/>
      <c r="L64" s="16">
        <f t="shared" si="5"/>
        <v>0</v>
      </c>
    </row>
    <row r="65" spans="1:15" x14ac:dyDescent="0.3">
      <c r="A65" s="31"/>
      <c r="B65" s="52"/>
      <c r="C65" s="14" t="s">
        <v>29</v>
      </c>
      <c r="D65" s="3"/>
      <c r="E65" s="4" t="str">
        <f t="shared" si="2"/>
        <v>(niet ingevuld)</v>
      </c>
      <c r="F65" s="15">
        <f t="shared" si="3"/>
        <v>0</v>
      </c>
      <c r="K65" s="4"/>
      <c r="L65" s="16">
        <f t="shared" si="5"/>
        <v>0</v>
      </c>
    </row>
    <row r="66" spans="1:15" x14ac:dyDescent="0.3">
      <c r="A66" s="31"/>
      <c r="B66" s="52"/>
      <c r="C66" s="14" t="s">
        <v>30</v>
      </c>
      <c r="D66" s="3"/>
      <c r="E66" s="4" t="str">
        <f t="shared" si="2"/>
        <v>(niet ingevuld)</v>
      </c>
      <c r="F66" s="15">
        <f t="shared" si="3"/>
        <v>0</v>
      </c>
      <c r="K66" s="4"/>
      <c r="L66" s="16">
        <f t="shared" si="5"/>
        <v>0</v>
      </c>
    </row>
    <row r="67" spans="1:15" ht="15" thickBot="1" x14ac:dyDescent="0.35">
      <c r="A67" s="31"/>
      <c r="L67" s="12"/>
    </row>
    <row r="68" spans="1:15" ht="15" thickBot="1" x14ac:dyDescent="0.35">
      <c r="A68" s="32"/>
      <c r="B68" s="17" t="s">
        <v>62</v>
      </c>
      <c r="C68" s="18"/>
      <c r="D68" s="5">
        <f>IF(SUM(F55:F66,L55:L63)&lt;0,$D$49*SUM(F55:F66,L55:L63)*100,$D$51*SUM(F55:F66,L55:L63)*100)</f>
        <v>0</v>
      </c>
      <c r="E68" s="19"/>
      <c r="F68" s="19"/>
      <c r="G68" s="19"/>
      <c r="H68" s="19"/>
      <c r="I68" s="19"/>
      <c r="J68" s="19"/>
      <c r="K68" s="19"/>
      <c r="L68" s="20"/>
    </row>
    <row r="69" spans="1:15" x14ac:dyDescent="0.3">
      <c r="A69" s="30"/>
      <c r="B69" s="21"/>
      <c r="C69" s="21"/>
      <c r="D69" s="21"/>
      <c r="E69" s="21"/>
      <c r="F69" s="21"/>
      <c r="G69" s="21"/>
      <c r="H69" s="21"/>
      <c r="I69" s="21"/>
      <c r="J69" s="21"/>
      <c r="K69" s="21"/>
      <c r="L69" s="22"/>
    </row>
    <row r="70" spans="1:15" x14ac:dyDescent="0.3">
      <c r="A70" s="31"/>
      <c r="B70" s="35" t="s">
        <v>36</v>
      </c>
      <c r="C70" s="35"/>
      <c r="D70" s="35"/>
      <c r="E70" s="35"/>
      <c r="F70" s="35"/>
      <c r="G70" s="35"/>
      <c r="H70" s="35"/>
      <c r="I70" s="35"/>
      <c r="J70" s="35"/>
      <c r="K70" s="35"/>
      <c r="L70" s="36"/>
    </row>
    <row r="71" spans="1:15" s="10" customFormat="1" ht="28.95" customHeight="1" x14ac:dyDescent="0.3">
      <c r="A71" s="31"/>
      <c r="B71" s="26" t="s">
        <v>11</v>
      </c>
      <c r="C71" s="26"/>
      <c r="D71" s="26"/>
      <c r="E71" s="26"/>
      <c r="F71" s="26"/>
      <c r="G71" s="26"/>
      <c r="H71" s="26"/>
      <c r="I71" s="26"/>
      <c r="J71" s="26"/>
      <c r="K71" s="26"/>
      <c r="L71" s="27"/>
    </row>
    <row r="72" spans="1:15" s="10" customFormat="1" ht="14.4" customHeight="1" x14ac:dyDescent="0.3">
      <c r="A72" s="31"/>
      <c r="B72" s="37" t="s">
        <v>63</v>
      </c>
      <c r="C72" s="26"/>
      <c r="D72" s="26"/>
      <c r="E72" s="26"/>
      <c r="F72" s="26"/>
      <c r="G72" s="26"/>
      <c r="H72" s="26"/>
      <c r="I72" s="26"/>
      <c r="J72" s="26"/>
      <c r="K72" s="26"/>
      <c r="L72" s="27"/>
    </row>
    <row r="73" spans="1:15" s="10" customFormat="1" x14ac:dyDescent="0.3">
      <c r="A73" s="31"/>
      <c r="B73" s="8"/>
      <c r="C73" s="8"/>
      <c r="D73" s="8"/>
      <c r="E73" s="8"/>
      <c r="F73" s="8"/>
      <c r="G73" s="8"/>
      <c r="H73" s="8"/>
      <c r="I73" s="8"/>
      <c r="J73" s="8"/>
      <c r="K73" s="8"/>
      <c r="L73" s="9"/>
    </row>
    <row r="74" spans="1:15" s="10" customFormat="1" ht="28.2" customHeight="1" x14ac:dyDescent="0.3">
      <c r="A74" s="31"/>
      <c r="B74" s="26" t="s">
        <v>66</v>
      </c>
      <c r="C74" s="26"/>
      <c r="D74" s="26"/>
      <c r="E74" s="26"/>
      <c r="F74" s="26"/>
      <c r="G74" s="26"/>
      <c r="H74" s="26"/>
      <c r="I74" s="26"/>
      <c r="J74" s="26"/>
      <c r="K74" s="26"/>
      <c r="L74" s="27"/>
    </row>
    <row r="75" spans="1:15" s="10" customFormat="1" ht="14.4" customHeight="1" x14ac:dyDescent="0.3">
      <c r="A75" s="31"/>
      <c r="B75" s="8"/>
      <c r="C75" s="8"/>
      <c r="D75" s="8"/>
      <c r="E75" s="8"/>
      <c r="F75" s="8"/>
      <c r="G75" s="8"/>
      <c r="H75" s="8"/>
      <c r="I75" s="8"/>
      <c r="J75" s="8"/>
      <c r="K75" s="8"/>
      <c r="L75" s="9"/>
    </row>
    <row r="76" spans="1:15" s="10" customFormat="1" x14ac:dyDescent="0.3">
      <c r="A76" s="31"/>
      <c r="B76" s="46" t="s">
        <v>12</v>
      </c>
      <c r="C76" s="46"/>
      <c r="D76" s="46"/>
      <c r="E76" s="46"/>
      <c r="F76" s="46"/>
      <c r="G76" s="46"/>
      <c r="H76" s="46"/>
      <c r="I76" s="46"/>
      <c r="J76" s="46"/>
      <c r="K76" s="46"/>
      <c r="L76" s="47"/>
    </row>
    <row r="77" spans="1:15" s="10" customFormat="1" x14ac:dyDescent="0.3">
      <c r="A77" s="31"/>
      <c r="B77" s="48" t="s">
        <v>13</v>
      </c>
      <c r="C77" s="48"/>
      <c r="D77" s="1">
        <v>30</v>
      </c>
      <c r="E77" s="46" t="s">
        <v>14</v>
      </c>
      <c r="F77" s="46"/>
      <c r="G77" s="46"/>
      <c r="H77" s="46"/>
      <c r="I77" s="46"/>
      <c r="J77" s="46"/>
      <c r="K77" s="46"/>
      <c r="L77" s="47"/>
      <c r="O77" s="2"/>
    </row>
    <row r="78" spans="1:15" s="10" customFormat="1" x14ac:dyDescent="0.3">
      <c r="A78" s="31"/>
      <c r="B78" s="46" t="s">
        <v>15</v>
      </c>
      <c r="C78" s="46"/>
      <c r="D78" s="46"/>
      <c r="E78" s="46"/>
      <c r="F78" s="46"/>
      <c r="G78" s="46"/>
      <c r="H78" s="46"/>
      <c r="I78" s="46"/>
      <c r="J78" s="46"/>
      <c r="K78" s="46"/>
      <c r="L78" s="47"/>
    </row>
    <row r="79" spans="1:15" s="10" customFormat="1" x14ac:dyDescent="0.3">
      <c r="A79" s="31"/>
      <c r="B79" s="48" t="s">
        <v>13</v>
      </c>
      <c r="C79" s="48"/>
      <c r="D79" s="1">
        <v>30</v>
      </c>
      <c r="E79" s="46" t="s">
        <v>14</v>
      </c>
      <c r="F79" s="46"/>
      <c r="G79" s="46"/>
      <c r="H79" s="46"/>
      <c r="I79" s="46"/>
      <c r="J79" s="46"/>
      <c r="K79" s="46"/>
      <c r="L79" s="47"/>
    </row>
    <row r="80" spans="1:15" x14ac:dyDescent="0.3">
      <c r="A80" s="31"/>
      <c r="B80" s="40"/>
      <c r="C80" s="40"/>
      <c r="D80" s="40"/>
      <c r="E80" s="40"/>
      <c r="F80" s="40"/>
      <c r="G80" s="40"/>
      <c r="H80" s="40"/>
      <c r="I80" s="40"/>
      <c r="J80" s="40"/>
      <c r="K80" s="40"/>
      <c r="L80" s="41"/>
    </row>
    <row r="81" spans="1:12" ht="15" customHeight="1" x14ac:dyDescent="0.3">
      <c r="A81" s="31"/>
      <c r="B81" s="44" t="s">
        <v>16</v>
      </c>
      <c r="C81" s="45" t="s">
        <v>17</v>
      </c>
      <c r="D81" s="45" t="s">
        <v>18</v>
      </c>
      <c r="E81" s="13"/>
      <c r="L81" s="12"/>
    </row>
    <row r="82" spans="1:12" x14ac:dyDescent="0.3">
      <c r="A82" s="31"/>
      <c r="B82" s="44"/>
      <c r="C82" s="45"/>
      <c r="D82" s="45" t="s">
        <v>19</v>
      </c>
      <c r="E82" s="13"/>
      <c r="L82" s="12"/>
    </row>
    <row r="83" spans="1:12" x14ac:dyDescent="0.3">
      <c r="A83" s="31"/>
      <c r="B83" s="51" t="s">
        <v>37</v>
      </c>
      <c r="C83" s="14" t="s">
        <v>27</v>
      </c>
      <c r="D83" s="3"/>
      <c r="E83" s="4" t="str">
        <f t="shared" ref="E83:E94" si="6">IF(ISBLANK(D83),"(niet ingevuld)",IF(D83&lt;=0,"(korting)","(opslag)"))</f>
        <v>(niet ingevuld)</v>
      </c>
      <c r="F83" s="15">
        <f t="shared" ref="F83:F94" si="7">ROUND(D83,3)</f>
        <v>0</v>
      </c>
      <c r="L83" s="12"/>
    </row>
    <row r="84" spans="1:12" x14ac:dyDescent="0.3">
      <c r="A84" s="31"/>
      <c r="B84" s="52"/>
      <c r="C84" s="14" t="s">
        <v>38</v>
      </c>
      <c r="D84" s="3"/>
      <c r="E84" s="4" t="str">
        <f t="shared" si="6"/>
        <v>(niet ingevuld)</v>
      </c>
      <c r="F84" s="15">
        <f t="shared" si="7"/>
        <v>0</v>
      </c>
      <c r="L84" s="12"/>
    </row>
    <row r="85" spans="1:12" x14ac:dyDescent="0.3">
      <c r="A85" s="31"/>
      <c r="B85" s="53"/>
      <c r="C85" s="14" t="s">
        <v>39</v>
      </c>
      <c r="D85" s="3"/>
      <c r="E85" s="4" t="str">
        <f t="shared" si="6"/>
        <v>(niet ingevuld)</v>
      </c>
      <c r="F85" s="15">
        <f t="shared" si="7"/>
        <v>0</v>
      </c>
      <c r="L85" s="12"/>
    </row>
    <row r="86" spans="1:12" x14ac:dyDescent="0.3">
      <c r="A86" s="31"/>
      <c r="B86" s="51" t="s">
        <v>40</v>
      </c>
      <c r="C86" s="14" t="s">
        <v>27</v>
      </c>
      <c r="D86" s="3"/>
      <c r="E86" s="4" t="str">
        <f t="shared" si="6"/>
        <v>(niet ingevuld)</v>
      </c>
      <c r="F86" s="15">
        <f t="shared" si="7"/>
        <v>0</v>
      </c>
      <c r="L86" s="12"/>
    </row>
    <row r="87" spans="1:12" x14ac:dyDescent="0.3">
      <c r="A87" s="31"/>
      <c r="B87" s="52"/>
      <c r="C87" s="14" t="s">
        <v>38</v>
      </c>
      <c r="D87" s="3"/>
      <c r="E87" s="4" t="str">
        <f t="shared" si="6"/>
        <v>(niet ingevuld)</v>
      </c>
      <c r="F87" s="15">
        <f t="shared" si="7"/>
        <v>0</v>
      </c>
      <c r="L87" s="12"/>
    </row>
    <row r="88" spans="1:12" x14ac:dyDescent="0.3">
      <c r="A88" s="31"/>
      <c r="B88" s="53"/>
      <c r="C88" s="14" t="s">
        <v>39</v>
      </c>
      <c r="D88" s="3"/>
      <c r="E88" s="4" t="str">
        <f t="shared" si="6"/>
        <v>(niet ingevuld)</v>
      </c>
      <c r="F88" s="15">
        <f t="shared" si="7"/>
        <v>0</v>
      </c>
      <c r="L88" s="12"/>
    </row>
    <row r="89" spans="1:12" x14ac:dyDescent="0.3">
      <c r="A89" s="31"/>
      <c r="B89" s="51" t="s">
        <v>41</v>
      </c>
      <c r="C89" s="14" t="s">
        <v>27</v>
      </c>
      <c r="D89" s="3"/>
      <c r="E89" s="4" t="str">
        <f t="shared" si="6"/>
        <v>(niet ingevuld)</v>
      </c>
      <c r="F89" s="15">
        <f t="shared" si="7"/>
        <v>0</v>
      </c>
      <c r="L89" s="12"/>
    </row>
    <row r="90" spans="1:12" x14ac:dyDescent="0.3">
      <c r="A90" s="31"/>
      <c r="B90" s="52"/>
      <c r="C90" s="14" t="s">
        <v>38</v>
      </c>
      <c r="D90" s="3"/>
      <c r="E90" s="4" t="str">
        <f t="shared" si="6"/>
        <v>(niet ingevuld)</v>
      </c>
      <c r="F90" s="15">
        <f t="shared" si="7"/>
        <v>0</v>
      </c>
      <c r="L90" s="12"/>
    </row>
    <row r="91" spans="1:12" x14ac:dyDescent="0.3">
      <c r="A91" s="31"/>
      <c r="B91" s="53"/>
      <c r="C91" s="14" t="s">
        <v>39</v>
      </c>
      <c r="D91" s="3"/>
      <c r="E91" s="4" t="str">
        <f t="shared" si="6"/>
        <v>(niet ingevuld)</v>
      </c>
      <c r="F91" s="15">
        <f t="shared" si="7"/>
        <v>0</v>
      </c>
      <c r="L91" s="12"/>
    </row>
    <row r="92" spans="1:12" x14ac:dyDescent="0.3">
      <c r="A92" s="31"/>
      <c r="B92" s="51" t="s">
        <v>42</v>
      </c>
      <c r="C92" s="14" t="s">
        <v>27</v>
      </c>
      <c r="D92" s="3"/>
      <c r="E92" s="4" t="str">
        <f t="shared" si="6"/>
        <v>(niet ingevuld)</v>
      </c>
      <c r="F92" s="15">
        <f t="shared" si="7"/>
        <v>0</v>
      </c>
      <c r="L92" s="12"/>
    </row>
    <row r="93" spans="1:12" x14ac:dyDescent="0.3">
      <c r="A93" s="31"/>
      <c r="B93" s="52"/>
      <c r="C93" s="14" t="s">
        <v>38</v>
      </c>
      <c r="D93" s="3"/>
      <c r="E93" s="4" t="str">
        <f t="shared" si="6"/>
        <v>(niet ingevuld)</v>
      </c>
      <c r="F93" s="15">
        <f t="shared" si="7"/>
        <v>0</v>
      </c>
      <c r="L93" s="12"/>
    </row>
    <row r="94" spans="1:12" x14ac:dyDescent="0.3">
      <c r="A94" s="31"/>
      <c r="B94" s="53"/>
      <c r="C94" s="14" t="s">
        <v>39</v>
      </c>
      <c r="D94" s="3"/>
      <c r="E94" s="4" t="str">
        <f t="shared" si="6"/>
        <v>(niet ingevuld)</v>
      </c>
      <c r="F94" s="15">
        <f t="shared" si="7"/>
        <v>0</v>
      </c>
      <c r="L94" s="12"/>
    </row>
    <row r="95" spans="1:12" x14ac:dyDescent="0.3">
      <c r="A95" s="31"/>
      <c r="B95" s="40"/>
      <c r="C95" s="40"/>
      <c r="D95" s="40"/>
      <c r="E95" s="40"/>
      <c r="F95" s="40"/>
      <c r="G95" s="40"/>
      <c r="H95" s="40"/>
      <c r="I95" s="40"/>
      <c r="J95" s="40"/>
      <c r="K95" s="40"/>
      <c r="L95" s="41"/>
    </row>
    <row r="96" spans="1:12" x14ac:dyDescent="0.3">
      <c r="A96" s="31"/>
      <c r="B96" s="46" t="s">
        <v>43</v>
      </c>
      <c r="C96" s="46"/>
      <c r="D96" s="46"/>
      <c r="E96" s="46"/>
      <c r="F96" s="46"/>
      <c r="G96" s="46"/>
      <c r="H96" s="46"/>
      <c r="I96" s="46"/>
      <c r="J96" s="46"/>
      <c r="K96" s="46"/>
      <c r="L96" s="47"/>
    </row>
    <row r="97" spans="1:12" x14ac:dyDescent="0.3">
      <c r="A97" s="31"/>
      <c r="B97" s="46" t="s">
        <v>44</v>
      </c>
      <c r="C97" s="46"/>
      <c r="D97" s="46"/>
      <c r="E97" s="46"/>
      <c r="F97" s="46"/>
      <c r="G97" s="46"/>
      <c r="H97" s="46"/>
      <c r="I97" s="46"/>
      <c r="J97" s="46"/>
      <c r="K97" s="46"/>
      <c r="L97" s="47"/>
    </row>
    <row r="98" spans="1:12" ht="15" thickBot="1" x14ac:dyDescent="0.35">
      <c r="A98" s="31"/>
      <c r="B98" s="40"/>
      <c r="C98" s="40"/>
      <c r="D98" s="40"/>
      <c r="E98" s="40"/>
      <c r="F98" s="40"/>
      <c r="G98" s="40"/>
      <c r="H98" s="40"/>
      <c r="I98" s="40"/>
      <c r="J98" s="40"/>
      <c r="K98" s="40"/>
      <c r="L98" s="41"/>
    </row>
    <row r="99" spans="1:12" ht="15" thickBot="1" x14ac:dyDescent="0.35">
      <c r="A99" s="32"/>
      <c r="B99" s="17" t="s">
        <v>24</v>
      </c>
      <c r="C99" s="18"/>
      <c r="D99" s="5">
        <f>IF(SUM(F83:F94)&lt;0,$D$77*SUM(F83:F94)*100,$D$79*SUM(F83:F94)*100)</f>
        <v>0</v>
      </c>
      <c r="E99" s="19"/>
      <c r="F99" s="19"/>
      <c r="G99" s="19"/>
      <c r="H99" s="19"/>
      <c r="I99" s="19"/>
      <c r="J99" s="19"/>
      <c r="K99" s="19"/>
      <c r="L99" s="20"/>
    </row>
    <row r="100" spans="1:12" ht="15" thickBot="1" x14ac:dyDescent="0.35">
      <c r="A100" s="23"/>
      <c r="B100" s="54"/>
      <c r="C100" s="54"/>
      <c r="D100" s="54"/>
      <c r="E100" s="54"/>
      <c r="F100" s="54"/>
      <c r="G100" s="54"/>
      <c r="H100" s="54"/>
      <c r="I100" s="54"/>
      <c r="J100" s="54"/>
      <c r="K100" s="54"/>
      <c r="L100" s="55"/>
    </row>
    <row r="101" spans="1:12" x14ac:dyDescent="0.3">
      <c r="A101" s="56"/>
      <c r="B101" s="59"/>
      <c r="C101" s="59"/>
      <c r="D101" s="59"/>
      <c r="E101" s="59"/>
      <c r="F101" s="59"/>
      <c r="G101" s="59"/>
      <c r="H101" s="59"/>
      <c r="I101" s="59"/>
      <c r="J101" s="59"/>
      <c r="K101" s="59"/>
      <c r="L101" s="60"/>
    </row>
    <row r="102" spans="1:12" ht="15" thickBot="1" x14ac:dyDescent="0.35">
      <c r="A102" s="57"/>
      <c r="B102" s="61"/>
      <c r="C102" s="61"/>
      <c r="D102" s="61"/>
      <c r="E102" s="61"/>
      <c r="F102" s="61"/>
      <c r="G102" s="61"/>
      <c r="H102" s="61"/>
      <c r="I102" s="61"/>
      <c r="J102" s="61"/>
      <c r="K102" s="61"/>
      <c r="L102" s="62"/>
    </row>
    <row r="103" spans="1:12" ht="15" thickBot="1" x14ac:dyDescent="0.35">
      <c r="A103" s="57"/>
      <c r="B103" s="24" t="s">
        <v>45</v>
      </c>
      <c r="C103" s="25"/>
      <c r="D103" s="6">
        <f>D40+D68+D99</f>
        <v>0</v>
      </c>
      <c r="E103" s="57"/>
      <c r="F103" s="61"/>
      <c r="G103" s="61"/>
      <c r="H103" s="61"/>
      <c r="I103" s="61"/>
      <c r="J103" s="61"/>
      <c r="K103" s="61"/>
      <c r="L103" s="62"/>
    </row>
    <row r="104" spans="1:12" x14ac:dyDescent="0.3">
      <c r="A104" s="57"/>
      <c r="B104" s="61"/>
      <c r="C104" s="61"/>
      <c r="D104" s="61"/>
      <c r="E104" s="61"/>
      <c r="F104" s="61"/>
      <c r="G104" s="61"/>
      <c r="H104" s="61"/>
      <c r="I104" s="61"/>
      <c r="J104" s="61"/>
      <c r="K104" s="61"/>
      <c r="L104" s="62"/>
    </row>
    <row r="105" spans="1:12" x14ac:dyDescent="0.3">
      <c r="A105" s="57"/>
      <c r="B105" s="61"/>
      <c r="C105" s="61"/>
      <c r="D105" s="61"/>
      <c r="E105" s="61"/>
      <c r="F105" s="61"/>
      <c r="G105" s="61"/>
      <c r="H105" s="61"/>
      <c r="I105" s="61"/>
      <c r="J105" s="61"/>
      <c r="K105" s="61"/>
      <c r="L105" s="62"/>
    </row>
    <row r="106" spans="1:12" ht="15" thickBot="1" x14ac:dyDescent="0.35">
      <c r="A106" s="58"/>
      <c r="B106" s="63"/>
      <c r="C106" s="63"/>
      <c r="D106" s="63"/>
      <c r="E106" s="63"/>
      <c r="F106" s="63"/>
      <c r="G106" s="63"/>
      <c r="H106" s="63"/>
      <c r="I106" s="63"/>
      <c r="J106" s="63"/>
      <c r="K106" s="63"/>
      <c r="L106" s="64"/>
    </row>
    <row r="107" spans="1:12" s="10" customFormat="1" ht="28.95" customHeight="1" x14ac:dyDescent="0.3">
      <c r="A107" s="33"/>
      <c r="B107" s="26" t="s">
        <v>46</v>
      </c>
      <c r="C107" s="26"/>
      <c r="D107" s="26"/>
      <c r="E107" s="26"/>
      <c r="F107" s="26"/>
      <c r="G107" s="26"/>
      <c r="H107" s="26"/>
      <c r="I107" s="26"/>
      <c r="J107" s="26"/>
      <c r="K107" s="26"/>
      <c r="L107" s="26"/>
    </row>
    <row r="108" spans="1:12" x14ac:dyDescent="0.3">
      <c r="A108" s="40"/>
      <c r="B108" s="46" t="s">
        <v>47</v>
      </c>
      <c r="C108" s="46"/>
      <c r="D108" s="46"/>
      <c r="E108" s="46"/>
      <c r="F108" s="46"/>
      <c r="G108" s="46"/>
      <c r="H108" s="46"/>
      <c r="I108" s="46"/>
      <c r="J108" s="46"/>
      <c r="K108" s="46"/>
      <c r="L108" s="46"/>
    </row>
    <row r="109" spans="1:12" s="10" customFormat="1" ht="28.95" customHeight="1" x14ac:dyDescent="0.3">
      <c r="A109" s="40"/>
      <c r="B109" s="11" t="s">
        <v>48</v>
      </c>
      <c r="C109" s="65" t="s">
        <v>49</v>
      </c>
      <c r="D109" s="65"/>
      <c r="E109" s="65"/>
      <c r="F109" s="65"/>
      <c r="G109" s="65"/>
      <c r="H109" s="65"/>
      <c r="I109" s="46" t="s">
        <v>50</v>
      </c>
      <c r="J109" s="46"/>
      <c r="K109" s="46"/>
      <c r="L109" s="46"/>
    </row>
    <row r="110" spans="1:12" s="10" customFormat="1" ht="28.95" customHeight="1" x14ac:dyDescent="0.3">
      <c r="A110" s="40"/>
      <c r="B110" s="11" t="s">
        <v>51</v>
      </c>
      <c r="C110" s="65" t="s">
        <v>49</v>
      </c>
      <c r="D110" s="65"/>
      <c r="E110" s="65"/>
      <c r="F110" s="65"/>
      <c r="G110" s="65"/>
      <c r="H110" s="65"/>
      <c r="I110" s="46" t="s">
        <v>52</v>
      </c>
      <c r="J110" s="46"/>
      <c r="K110" s="46"/>
      <c r="L110" s="46"/>
    </row>
    <row r="111" spans="1:12" s="10" customFormat="1" ht="28.95" customHeight="1" x14ac:dyDescent="0.3">
      <c r="A111" s="40"/>
      <c r="B111" s="11" t="s">
        <v>53</v>
      </c>
      <c r="C111" s="65" t="s">
        <v>49</v>
      </c>
      <c r="D111" s="65"/>
      <c r="E111" s="65"/>
      <c r="F111" s="65"/>
      <c r="G111" s="65"/>
      <c r="H111" s="65"/>
      <c r="I111" s="46" t="s">
        <v>54</v>
      </c>
      <c r="J111" s="46"/>
      <c r="K111" s="46"/>
      <c r="L111" s="46"/>
    </row>
    <row r="112" spans="1:12" s="10" customFormat="1" ht="28.95" customHeight="1" x14ac:dyDescent="0.3">
      <c r="A112" s="40"/>
      <c r="B112" s="46" t="s">
        <v>55</v>
      </c>
      <c r="C112" s="46"/>
      <c r="D112" s="65" t="s">
        <v>56</v>
      </c>
      <c r="E112" s="65"/>
      <c r="F112" s="65"/>
      <c r="G112" s="65"/>
      <c r="H112" s="65"/>
      <c r="I112" s="46" t="s">
        <v>57</v>
      </c>
      <c r="J112" s="46"/>
      <c r="K112" s="46"/>
      <c r="L112" s="46"/>
    </row>
    <row r="113" spans="1:12" x14ac:dyDescent="0.3">
      <c r="A113" s="40"/>
      <c r="B113" s="65" t="s">
        <v>58</v>
      </c>
      <c r="C113" s="65"/>
      <c r="D113" s="65"/>
      <c r="E113" s="65"/>
      <c r="F113" s="65"/>
      <c r="G113" s="65"/>
      <c r="H113" s="65"/>
      <c r="I113" s="46" t="s">
        <v>59</v>
      </c>
      <c r="J113" s="46"/>
      <c r="K113" s="46"/>
      <c r="L113" s="46"/>
    </row>
    <row r="114" spans="1:12" x14ac:dyDescent="0.3">
      <c r="A114" s="40"/>
      <c r="B114" s="65"/>
      <c r="C114" s="65"/>
      <c r="D114" s="65"/>
      <c r="E114" s="65"/>
      <c r="F114" s="65"/>
      <c r="G114" s="65"/>
      <c r="H114" s="65"/>
      <c r="I114" s="46"/>
      <c r="J114" s="46"/>
      <c r="K114" s="46"/>
      <c r="L114" s="46"/>
    </row>
    <row r="115" spans="1:12" x14ac:dyDescent="0.3">
      <c r="A115" s="40"/>
      <c r="B115" s="65"/>
      <c r="C115" s="65"/>
      <c r="D115" s="65"/>
      <c r="E115" s="65"/>
      <c r="F115" s="65"/>
      <c r="G115" s="65"/>
      <c r="H115" s="65"/>
      <c r="I115" s="46"/>
      <c r="J115" s="46"/>
      <c r="K115" s="46"/>
      <c r="L115" s="46"/>
    </row>
    <row r="116" spans="1:12" x14ac:dyDescent="0.3">
      <c r="A116" s="40"/>
      <c r="B116" s="65"/>
      <c r="C116" s="65"/>
      <c r="D116" s="65"/>
      <c r="E116" s="65"/>
      <c r="F116" s="65"/>
      <c r="G116" s="65"/>
      <c r="H116" s="65"/>
      <c r="I116" s="46"/>
      <c r="J116" s="46"/>
      <c r="K116" s="46"/>
      <c r="L116" s="46"/>
    </row>
  </sheetData>
  <sheetProtection algorithmName="SHA-512" hashValue="wZ65RBrtvh6nlviagIaghL4u7tzztAvdSiBTzI+YTe1rlN2kh8mdkCgRKTN/NtmSz/W2ovqICoIWWaFi9Vw+AA==" saltValue="UoezrewQwlq0epl16nkDgg==" spinCount="100000" sheet="1" objects="1" scenarios="1" selectLockedCells="1"/>
  <mergeCells count="102">
    <mergeCell ref="D112:H112"/>
    <mergeCell ref="I112:L112"/>
    <mergeCell ref="B113:H116"/>
    <mergeCell ref="I113:L116"/>
    <mergeCell ref="A107:A116"/>
    <mergeCell ref="B107:L107"/>
    <mergeCell ref="B108:L108"/>
    <mergeCell ref="C109:H109"/>
    <mergeCell ref="I109:L109"/>
    <mergeCell ref="C110:H110"/>
    <mergeCell ref="I110:L110"/>
    <mergeCell ref="C111:H111"/>
    <mergeCell ref="I111:L111"/>
    <mergeCell ref="B112:C112"/>
    <mergeCell ref="B100:L100"/>
    <mergeCell ref="A101:A106"/>
    <mergeCell ref="B101:L102"/>
    <mergeCell ref="E103:L103"/>
    <mergeCell ref="B104:L106"/>
    <mergeCell ref="B86:B88"/>
    <mergeCell ref="B89:B91"/>
    <mergeCell ref="B92:B94"/>
    <mergeCell ref="B95:L95"/>
    <mergeCell ref="B96:L96"/>
    <mergeCell ref="B97:L97"/>
    <mergeCell ref="E79:L79"/>
    <mergeCell ref="B80:L80"/>
    <mergeCell ref="B81:B82"/>
    <mergeCell ref="C81:C82"/>
    <mergeCell ref="D81:D82"/>
    <mergeCell ref="B83:B85"/>
    <mergeCell ref="A69:A99"/>
    <mergeCell ref="B70:L70"/>
    <mergeCell ref="B71:L71"/>
    <mergeCell ref="B72:L72"/>
    <mergeCell ref="B74:L74"/>
    <mergeCell ref="B76:L76"/>
    <mergeCell ref="B77:C77"/>
    <mergeCell ref="E77:L77"/>
    <mergeCell ref="B78:L78"/>
    <mergeCell ref="B79:C79"/>
    <mergeCell ref="B98:L98"/>
    <mergeCell ref="C53:C54"/>
    <mergeCell ref="D53:D54"/>
    <mergeCell ref="H53:H54"/>
    <mergeCell ref="I53:I54"/>
    <mergeCell ref="B64:B66"/>
    <mergeCell ref="J53:J54"/>
    <mergeCell ref="B55:B57"/>
    <mergeCell ref="H55:H57"/>
    <mergeCell ref="B58:B60"/>
    <mergeCell ref="H58:H60"/>
    <mergeCell ref="B61:B63"/>
    <mergeCell ref="H61:H63"/>
    <mergeCell ref="B21:L21"/>
    <mergeCell ref="B23:L23"/>
    <mergeCell ref="B24:C24"/>
    <mergeCell ref="E24:L24"/>
    <mergeCell ref="B25:L25"/>
    <mergeCell ref="B26:C26"/>
    <mergeCell ref="E26:L26"/>
    <mergeCell ref="A41:A68"/>
    <mergeCell ref="B41:L41"/>
    <mergeCell ref="B42:L42"/>
    <mergeCell ref="B43:L43"/>
    <mergeCell ref="B44:L44"/>
    <mergeCell ref="B46:L46"/>
    <mergeCell ref="B48:L48"/>
    <mergeCell ref="B49:C49"/>
    <mergeCell ref="B30:B32"/>
    <mergeCell ref="B33:B35"/>
    <mergeCell ref="B36:B38"/>
    <mergeCell ref="E49:L49"/>
    <mergeCell ref="B50:L50"/>
    <mergeCell ref="B51:C51"/>
    <mergeCell ref="E51:L51"/>
    <mergeCell ref="B52:L52"/>
    <mergeCell ref="B53:B54"/>
    <mergeCell ref="B11:L11"/>
    <mergeCell ref="B12:L12"/>
    <mergeCell ref="B13:L13"/>
    <mergeCell ref="B14:L14"/>
    <mergeCell ref="B15:L15"/>
    <mergeCell ref="A16:A40"/>
    <mergeCell ref="B16:L16"/>
    <mergeCell ref="B17:L17"/>
    <mergeCell ref="B18:L18"/>
    <mergeCell ref="B19:L19"/>
    <mergeCell ref="A1:A15"/>
    <mergeCell ref="B1:L1"/>
    <mergeCell ref="B2:L2"/>
    <mergeCell ref="B3:L3"/>
    <mergeCell ref="B4:L4"/>
    <mergeCell ref="B5:L5"/>
    <mergeCell ref="B6:L6"/>
    <mergeCell ref="B7:L7"/>
    <mergeCell ref="B9:L9"/>
    <mergeCell ref="B10:L10"/>
    <mergeCell ref="B27:L27"/>
    <mergeCell ref="B28:B29"/>
    <mergeCell ref="C28:C29"/>
    <mergeCell ref="D28:D29"/>
  </mergeCells>
  <dataValidations disablePrompts="1" count="1">
    <dataValidation type="decimal" allowBlank="1" showInputMessage="1" showErrorMessage="1" errorTitle="Out of range" error="Het opgegeven percentage ligt buiten de toegestane range._x000a_Pas uw invoer aan." sqref="D55:D66 D30:D38 D83:D94 J55:J63" xr:uid="{459547E9-2951-479C-B065-7D1B5ADF1287}">
      <formula1>-0.6</formula1>
      <formula2>0.1</formula2>
    </dataValidation>
  </dataValidations>
  <pageMargins left="0.70866141732283472" right="0.70866141732283472" top="0.74803149606299213" bottom="0.74803149606299213" header="0.31496062992125984" footer="0.31496062992125984"/>
  <pageSetup paperSize="9" scale="47" orientation="portrait" horizontalDpi="360" verticalDpi="360" r:id="rId1"/>
  <headerFooter>
    <oddFooter>&amp;L&amp;F &amp;CPagina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Korting-opslagregeling</vt:lpstr>
      <vt:lpstr>'Korting-opslagregeling'!Afdrukbereik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 van Oorschot</dc:creator>
  <cp:lastModifiedBy>Marco Mus</cp:lastModifiedBy>
  <dcterms:created xsi:type="dcterms:W3CDTF">2023-11-30T14:50:47Z</dcterms:created>
  <dcterms:modified xsi:type="dcterms:W3CDTF">2024-01-16T12:25:56Z</dcterms:modified>
</cp:coreProperties>
</file>