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BOR\GP_PROJECTEN\_AANBESTEDINGEN INKOOP\2024\Gladheidsbestrijding\Nota\"/>
    </mc:Choice>
  </mc:AlternateContent>
  <xr:revisionPtr revIDLastSave="0" documentId="14_{E566BEB7-3F49-4FE2-97B5-6B31D6510E65}" xr6:coauthVersionLast="47" xr6:coauthVersionMax="47" xr10:uidLastSave="{00000000-0000-0000-0000-000000000000}"/>
  <bookViews>
    <workbookView xWindow="-120" yWindow="-120" windowWidth="38640" windowHeight="21240" activeTab="2" xr2:uid="{00000000-000D-0000-FFFF-FFFF00000000}"/>
  </bookViews>
  <sheets>
    <sheet name="Perceel vrachtwagens" sheetId="2" r:id="rId1"/>
    <sheet name="Perceel grote tractoren" sheetId="3" r:id="rId2"/>
    <sheet name="Perceel smalle tractoren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H6" i="2"/>
  <c r="H6" i="3"/>
  <c r="I6" i="3"/>
  <c r="H6" i="4"/>
  <c r="H5" i="4"/>
  <c r="H4" i="4"/>
  <c r="I6" i="4"/>
  <c r="I5" i="4"/>
  <c r="H7" i="2"/>
  <c r="H7" i="3"/>
  <c r="H8" i="4"/>
  <c r="I8" i="4" s="1"/>
  <c r="H7" i="4"/>
  <c r="I7" i="4" s="1"/>
  <c r="I7" i="3" l="1"/>
  <c r="I7" i="2" l="1"/>
  <c r="H5" i="2"/>
  <c r="I5" i="2" s="1"/>
  <c r="H4" i="2"/>
  <c r="I4" i="2" s="1"/>
  <c r="H5" i="3"/>
  <c r="I5" i="3" s="1"/>
  <c r="H4" i="3"/>
  <c r="I4" i="4" l="1"/>
  <c r="I10" i="4" s="1"/>
  <c r="H10" i="4"/>
  <c r="I9" i="2"/>
  <c r="H9" i="2"/>
  <c r="H9" i="3"/>
  <c r="I4" i="3"/>
  <c r="I9" i="3" s="1"/>
</calcChain>
</file>

<file path=xl/sharedStrings.xml><?xml version="1.0" encoding="utf-8"?>
<sst xmlns="http://schemas.openxmlformats.org/spreadsheetml/2006/main" count="79" uniqueCount="40">
  <si>
    <t>Omschrijving</t>
  </si>
  <si>
    <t>Opmerkingen :</t>
  </si>
  <si>
    <t>Bedragen zijn exclusief BTW</t>
  </si>
  <si>
    <t>Gemiddeld aantal uren per actie</t>
  </si>
  <si>
    <t>€ per uur</t>
  </si>
  <si>
    <t>€ per eenheid</t>
  </si>
  <si>
    <t>Vrachtwagen incl. chauffeur per uur</t>
  </si>
  <si>
    <t>De gele velden dient de inschrijver in te vullen</t>
  </si>
  <si>
    <t>Naam</t>
  </si>
  <si>
    <t>Functie</t>
  </si>
  <si>
    <t>Bedrijf</t>
  </si>
  <si>
    <t>Datum</t>
  </si>
  <si>
    <t>Handtekening</t>
  </si>
  <si>
    <t>De groene velden zijn formules of vaste gegevens. Deze niet overschrijven.</t>
  </si>
  <si>
    <t>Het gemiddeld aantal inzetten en gemiddeld aantal uren per actie zijn fictief en gebaseerd op het verleden</t>
  </si>
  <si>
    <t>Gemiddeld aantal inzetten per jaar</t>
  </si>
  <si>
    <t>Aantal voertuigen</t>
  </si>
  <si>
    <t>Over maximaal 4 jaar exclusief indexatie</t>
  </si>
  <si>
    <t>€ per jaar</t>
  </si>
  <si>
    <t>Prijzenblad gladheidbestrijding perceel vrachtwagens</t>
  </si>
  <si>
    <t>De oranje velden zijn het aantal in te zetten voertuigen en chauffeurs</t>
  </si>
  <si>
    <t>Prijzenblad gladheidbestrijding perceel smalle tractoren</t>
  </si>
  <si>
    <t>(Eventuele) incidentele kosten voor de gemeente Oss voor het aanpassen van de vrachtwagens aan het winterdienstmaterieel</t>
  </si>
  <si>
    <t>(Eventuele) incidentele kosten voor de gemeente Oss voor het aanpassen van de grote tractor aan het winterdienstmaterieel</t>
  </si>
  <si>
    <t>Grote tractor incl. chauffeur per uur</t>
  </si>
  <si>
    <t>Prijzenblad gladheidbestrijding perceel grote tractoren</t>
  </si>
  <si>
    <t>Kleine tractor incl. chauffeur per uur</t>
  </si>
  <si>
    <t>(Eventuele) incidentele kosten voor de gemeente Oss voor het aanpassen van de kleine tractor aan het winterdienstmaterieel</t>
  </si>
  <si>
    <t>Kleine tractor zonder chauffeur per uur</t>
  </si>
  <si>
    <t xml:space="preserve">Fictieve inschrijfsom </t>
  </si>
  <si>
    <t>Fictieve inschrijfsom</t>
  </si>
  <si>
    <t>Bijlage 6c</t>
  </si>
  <si>
    <t>Bijlage 6b</t>
  </si>
  <si>
    <t>Bijlage a</t>
  </si>
  <si>
    <t>Consignatievergoeding per jaar per kleine tractor incl. chauffeur REGULIERE INZET</t>
  </si>
  <si>
    <t>Consignatievergoeding per jaar per kleine tractor incl. chauffeur EXTRA INZET (10.1.9)</t>
  </si>
  <si>
    <t>Consignatievergoeding per jaar per grote tractor incl. chauffeur REGULIERE INZET</t>
  </si>
  <si>
    <t>Consignatievergoeding per jaar per grote tractor incl. chauffeur EXTRA INZET (10.1.9)</t>
  </si>
  <si>
    <t>Consignatievergoeding per jaar per vrachtwagen incl. chauffeur REGULIERE INZET</t>
  </si>
  <si>
    <t>Consignatievergoeding per jaar per vrachtwagen incl. chauffeur EXTRA INZET  (10.1.9)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</si>
</sst>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#,##0.0_ ;\-#,##0.0\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0" borderId="0" xfId="3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3" fillId="0" borderId="0" xfId="0" applyFont="1" applyAlignment="1">
      <alignment horizontal="left" vertical="top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  <xf numFmtId="0" fontId="0" fillId="3" borderId="0" xfId="0" applyFont="1" applyFill="1" applyAlignment="1">
      <alignment horizontal="left"/>
    </xf>
    <xf numFmtId="0" fontId="0" fillId="5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44" fontId="0" fillId="0" borderId="0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4" fontId="0" fillId="4" borderId="6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44" fontId="0" fillId="0" borderId="13" xfId="1" applyFont="1" applyFill="1" applyBorder="1" applyAlignment="1">
      <alignment horizontal="center"/>
    </xf>
    <xf numFmtId="44" fontId="0" fillId="0" borderId="14" xfId="1" applyFont="1" applyFill="1" applyBorder="1" applyAlignment="1">
      <alignment horizontal="center"/>
    </xf>
    <xf numFmtId="44" fontId="0" fillId="4" borderId="15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44" fontId="0" fillId="0" borderId="17" xfId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4" fontId="0" fillId="4" borderId="19" xfId="1" applyFont="1" applyFill="1" applyBorder="1" applyAlignment="1">
      <alignment horizontal="center" vertical="center"/>
    </xf>
    <xf numFmtId="164" fontId="0" fillId="5" borderId="6" xfId="3" applyNumberFormat="1" applyFont="1" applyFill="1" applyBorder="1" applyAlignment="1">
      <alignment horizontal="center" vertical="center"/>
    </xf>
    <xf numFmtId="164" fontId="0" fillId="4" borderId="6" xfId="3" applyNumberFormat="1" applyFont="1" applyFill="1" applyBorder="1" applyAlignment="1">
      <alignment horizontal="center" vertical="center"/>
    </xf>
    <xf numFmtId="165" fontId="0" fillId="4" borderId="6" xfId="3" applyNumberFormat="1" applyFont="1" applyFill="1" applyBorder="1" applyAlignment="1">
      <alignment horizontal="center" vertical="center"/>
    </xf>
    <xf numFmtId="164" fontId="0" fillId="5" borderId="9" xfId="3" applyNumberFormat="1" applyFont="1" applyFill="1" applyBorder="1" applyAlignment="1">
      <alignment horizontal="center" vertical="center"/>
    </xf>
    <xf numFmtId="44" fontId="2" fillId="4" borderId="10" xfId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164" fontId="0" fillId="3" borderId="10" xfId="3" applyNumberFormat="1" applyFont="1" applyFill="1" applyBorder="1" applyAlignment="1" applyProtection="1">
      <alignment horizontal="center" vertical="center"/>
      <protection locked="0"/>
    </xf>
    <xf numFmtId="44" fontId="0" fillId="3" borderId="10" xfId="1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44" fontId="0" fillId="3" borderId="11" xfId="1" applyFont="1" applyFill="1" applyBorder="1" applyAlignment="1" applyProtection="1">
      <alignment horizontal="center" vertical="center"/>
      <protection locked="0"/>
    </xf>
    <xf numFmtId="44" fontId="0" fillId="3" borderId="10" xfId="1" applyNumberFormat="1" applyFont="1" applyFill="1" applyBorder="1" applyAlignment="1" applyProtection="1">
      <alignment horizontal="center" vertical="center"/>
      <protection locked="0"/>
    </xf>
  </cellXfs>
  <cellStyles count="4">
    <cellStyle name="Komma" xfId="3" builtinId="3"/>
    <cellStyle name="Standaard" xfId="0" builtinId="0"/>
    <cellStyle name="Standaard 2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workbookViewId="0">
      <selection activeCell="G17" sqref="G17"/>
    </sheetView>
  </sheetViews>
  <sheetFormatPr defaultRowHeight="12.75" x14ac:dyDescent="0.2"/>
  <cols>
    <col min="1" max="1" width="12.28515625" style="1" bestFit="1" customWidth="1"/>
    <col min="2" max="2" width="29.85546875" style="1" customWidth="1"/>
    <col min="3" max="9" width="12.85546875" style="1" customWidth="1"/>
    <col min="10" max="10" width="32.5703125" style="1" customWidth="1"/>
    <col min="11" max="16384" width="9.140625" style="1"/>
  </cols>
  <sheetData>
    <row r="1" spans="1:14" ht="24" thickBot="1" x14ac:dyDescent="0.25">
      <c r="A1" s="1" t="s">
        <v>33</v>
      </c>
      <c r="B1" s="22" t="s">
        <v>19</v>
      </c>
    </row>
    <row r="2" spans="1:14" s="7" customFormat="1" ht="64.5" thickBot="1" x14ac:dyDescent="0.25">
      <c r="A2" s="8"/>
      <c r="B2" s="9" t="s">
        <v>0</v>
      </c>
      <c r="C2" s="10" t="s">
        <v>16</v>
      </c>
      <c r="D2" s="10" t="s">
        <v>15</v>
      </c>
      <c r="E2" s="10" t="s">
        <v>3</v>
      </c>
      <c r="F2" s="10" t="s">
        <v>5</v>
      </c>
      <c r="G2" s="10" t="s">
        <v>4</v>
      </c>
      <c r="H2" s="10" t="s">
        <v>18</v>
      </c>
      <c r="I2" s="11" t="s">
        <v>17</v>
      </c>
      <c r="N2" s="35"/>
    </row>
    <row r="3" spans="1:14" ht="13.5" thickBot="1" x14ac:dyDescent="0.25">
      <c r="A3" s="40"/>
      <c r="B3" s="41"/>
      <c r="C3" s="42"/>
      <c r="D3" s="43"/>
      <c r="E3" s="43"/>
      <c r="F3" s="44"/>
      <c r="G3" s="44"/>
      <c r="H3" s="44"/>
      <c r="I3" s="45"/>
    </row>
    <row r="4" spans="1:14" s="38" customFormat="1" ht="51.75" customHeight="1" thickBot="1" x14ac:dyDescent="0.25">
      <c r="A4" s="36"/>
      <c r="B4" s="37" t="s">
        <v>22</v>
      </c>
      <c r="C4" s="61"/>
      <c r="D4" s="6"/>
      <c r="E4" s="6"/>
      <c r="F4" s="62">
        <v>0</v>
      </c>
      <c r="G4" s="31"/>
      <c r="H4" s="39">
        <f>F4*C4</f>
        <v>0</v>
      </c>
      <c r="I4" s="46">
        <f>H4</f>
        <v>0</v>
      </c>
    </row>
    <row r="5" spans="1:14" s="38" customFormat="1" ht="51.75" customHeight="1" thickBot="1" x14ac:dyDescent="0.25">
      <c r="A5" s="36"/>
      <c r="B5" s="37" t="s">
        <v>38</v>
      </c>
      <c r="C5" s="56">
        <v>1</v>
      </c>
      <c r="D5" s="6"/>
      <c r="E5" s="6"/>
      <c r="F5" s="62">
        <v>0</v>
      </c>
      <c r="G5" s="31"/>
      <c r="H5" s="39">
        <f>F5*C5</f>
        <v>0</v>
      </c>
      <c r="I5" s="46">
        <f>H5*4</f>
        <v>0</v>
      </c>
    </row>
    <row r="6" spans="1:14" s="38" customFormat="1" ht="51.75" customHeight="1" thickBot="1" x14ac:dyDescent="0.25">
      <c r="A6" s="36"/>
      <c r="B6" s="37" t="s">
        <v>39</v>
      </c>
      <c r="C6" s="56">
        <v>1</v>
      </c>
      <c r="D6" s="6"/>
      <c r="E6" s="6"/>
      <c r="F6" s="62">
        <v>0</v>
      </c>
      <c r="G6" s="31"/>
      <c r="H6" s="39">
        <f>F6*C6</f>
        <v>0</v>
      </c>
      <c r="I6" s="46">
        <f>H6*4</f>
        <v>0</v>
      </c>
    </row>
    <row r="7" spans="1:14" s="38" customFormat="1" ht="51.75" customHeight="1" thickBot="1" x14ac:dyDescent="0.25">
      <c r="A7" s="36"/>
      <c r="B7" s="37" t="s">
        <v>6</v>
      </c>
      <c r="C7" s="53">
        <v>1</v>
      </c>
      <c r="D7" s="54">
        <v>13</v>
      </c>
      <c r="E7" s="55">
        <v>4.5</v>
      </c>
      <c r="F7" s="31"/>
      <c r="G7" s="62"/>
      <c r="H7" s="52">
        <f>(C7*D7*E7)*G7</f>
        <v>0</v>
      </c>
      <c r="I7" s="46">
        <f>H7*4</f>
        <v>0</v>
      </c>
    </row>
    <row r="8" spans="1:14" ht="13.5" thickBot="1" x14ac:dyDescent="0.25">
      <c r="A8" s="13"/>
      <c r="B8" s="2"/>
      <c r="C8" s="3"/>
      <c r="D8" s="3"/>
      <c r="E8" s="3"/>
      <c r="F8" s="31"/>
      <c r="G8" s="31"/>
      <c r="H8" s="31"/>
      <c r="I8" s="32"/>
    </row>
    <row r="9" spans="1:14" ht="13.5" thickBot="1" x14ac:dyDescent="0.25">
      <c r="A9" s="14"/>
      <c r="B9" s="60"/>
      <c r="C9" s="5"/>
      <c r="D9" s="5"/>
      <c r="E9" s="5"/>
      <c r="F9" s="5"/>
      <c r="G9" s="59"/>
      <c r="H9" s="57">
        <f>SUM(H4:H8)</f>
        <v>0</v>
      </c>
      <c r="I9" s="57">
        <f>SUM(I4:I8)</f>
        <v>0</v>
      </c>
      <c r="J9" s="58" t="s">
        <v>29</v>
      </c>
    </row>
    <row r="11" spans="1:14" ht="14.25" x14ac:dyDescent="0.2">
      <c r="A11" s="26" t="s">
        <v>1</v>
      </c>
      <c r="B11" s="16"/>
      <c r="C11" s="17"/>
      <c r="D11" s="17"/>
      <c r="E11" s="17"/>
      <c r="F11" s="17"/>
      <c r="G11" s="17"/>
      <c r="H11" s="17"/>
    </row>
    <row r="12" spans="1:14" ht="14.25" x14ac:dyDescent="0.2">
      <c r="A12" s="27" t="s">
        <v>7</v>
      </c>
      <c r="B12" s="18"/>
      <c r="C12" s="19"/>
      <c r="D12" s="19"/>
      <c r="E12" s="17"/>
      <c r="F12" s="17"/>
      <c r="G12" s="17"/>
      <c r="H12" s="17"/>
    </row>
    <row r="13" spans="1:14" ht="14.25" x14ac:dyDescent="0.2">
      <c r="A13" s="28" t="s">
        <v>20</v>
      </c>
      <c r="B13" s="23"/>
      <c r="C13" s="24"/>
      <c r="D13" s="24"/>
      <c r="E13" s="17"/>
      <c r="F13" s="17"/>
      <c r="G13" s="17"/>
      <c r="H13" s="17"/>
    </row>
    <row r="14" spans="1:14" ht="14.25" x14ac:dyDescent="0.2">
      <c r="A14" s="29" t="s">
        <v>13</v>
      </c>
      <c r="B14" s="20"/>
      <c r="C14" s="21"/>
      <c r="D14" s="21"/>
      <c r="E14" s="17"/>
      <c r="F14" s="17"/>
      <c r="G14" s="17"/>
      <c r="H14" s="17"/>
    </row>
    <row r="15" spans="1:14" ht="14.25" x14ac:dyDescent="0.2">
      <c r="A15" s="26" t="s">
        <v>2</v>
      </c>
      <c r="B15" s="17"/>
      <c r="C15" s="17"/>
      <c r="D15" s="17"/>
      <c r="E15" s="17"/>
      <c r="F15" s="17"/>
      <c r="G15" s="17"/>
      <c r="H15" s="17"/>
    </row>
    <row r="16" spans="1:14" ht="14.25" x14ac:dyDescent="0.2">
      <c r="A16" s="26" t="s">
        <v>14</v>
      </c>
      <c r="B16" s="17"/>
      <c r="C16" s="17"/>
      <c r="D16" s="17"/>
      <c r="E16" s="17"/>
      <c r="F16" s="17"/>
      <c r="G16" s="17"/>
      <c r="H16" s="17"/>
    </row>
    <row r="17" spans="1:8" ht="14.25" x14ac:dyDescent="0.2">
      <c r="B17" s="12"/>
      <c r="C17" s="17"/>
      <c r="D17" s="17"/>
      <c r="E17" s="17"/>
      <c r="F17" s="17"/>
      <c r="G17" s="17"/>
      <c r="H17" s="17"/>
    </row>
    <row r="18" spans="1:8" x14ac:dyDescent="0.2">
      <c r="A18" s="25" t="s">
        <v>8</v>
      </c>
      <c r="B18" s="63"/>
    </row>
    <row r="19" spans="1:8" x14ac:dyDescent="0.2">
      <c r="A19" s="25" t="s">
        <v>9</v>
      </c>
      <c r="B19" s="63"/>
    </row>
    <row r="20" spans="1:8" x14ac:dyDescent="0.2">
      <c r="A20" s="25" t="s">
        <v>10</v>
      </c>
      <c r="B20" s="64"/>
    </row>
    <row r="21" spans="1:8" x14ac:dyDescent="0.2">
      <c r="A21" s="25" t="s">
        <v>11</v>
      </c>
      <c r="B21" s="64"/>
    </row>
    <row r="22" spans="1:8" x14ac:dyDescent="0.2">
      <c r="A22" s="25"/>
      <c r="B22" s="66"/>
    </row>
    <row r="23" spans="1:8" x14ac:dyDescent="0.2">
      <c r="A23" s="25"/>
      <c r="B23" s="65"/>
    </row>
    <row r="24" spans="1:8" x14ac:dyDescent="0.2">
      <c r="A24" s="25" t="s">
        <v>12</v>
      </c>
      <c r="B24" s="65"/>
    </row>
    <row r="25" spans="1:8" x14ac:dyDescent="0.2">
      <c r="A25" s="25"/>
      <c r="B25" s="67"/>
    </row>
  </sheetData>
  <sheetProtection algorithmName="SHA-512" hashValue="RfFMFSIEK3njVoa8cFNsJe3cG2YzN72aKHDeXq2FqiItxHLFN6jvuuYyu1NNHBddF9BwhI+3y1jJl7xWHlGrTA==" saltValue="uHDEmpAIxIc20qhl21GhjA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workbookViewId="0">
      <selection activeCell="B5" sqref="B5"/>
    </sheetView>
  </sheetViews>
  <sheetFormatPr defaultRowHeight="12.75" x14ac:dyDescent="0.2"/>
  <cols>
    <col min="1" max="1" width="12.28515625" style="1" bestFit="1" customWidth="1"/>
    <col min="2" max="2" width="29.85546875" style="1" customWidth="1"/>
    <col min="3" max="9" width="12.85546875" style="1" customWidth="1"/>
    <col min="10" max="10" width="21.140625" style="1" customWidth="1"/>
    <col min="11" max="16384" width="9.140625" style="1"/>
  </cols>
  <sheetData>
    <row r="1" spans="1:14" ht="24" thickBot="1" x14ac:dyDescent="0.25">
      <c r="A1" s="1" t="s">
        <v>32</v>
      </c>
      <c r="B1" s="22" t="s">
        <v>25</v>
      </c>
    </row>
    <row r="2" spans="1:14" s="33" customFormat="1" ht="64.5" thickBot="1" x14ac:dyDescent="0.25">
      <c r="A2" s="8"/>
      <c r="B2" s="9" t="s">
        <v>0</v>
      </c>
      <c r="C2" s="10" t="s">
        <v>16</v>
      </c>
      <c r="D2" s="10" t="s">
        <v>15</v>
      </c>
      <c r="E2" s="10" t="s">
        <v>3</v>
      </c>
      <c r="F2" s="10" t="s">
        <v>5</v>
      </c>
      <c r="G2" s="10" t="s">
        <v>4</v>
      </c>
      <c r="H2" s="10" t="s">
        <v>18</v>
      </c>
      <c r="I2" s="11" t="s">
        <v>17</v>
      </c>
      <c r="N2" s="34"/>
    </row>
    <row r="3" spans="1:14" ht="13.5" thickBot="1" x14ac:dyDescent="0.25">
      <c r="A3" s="40"/>
      <c r="B3" s="41"/>
      <c r="C3" s="42"/>
      <c r="D3" s="43"/>
      <c r="E3" s="43"/>
      <c r="F3" s="44"/>
      <c r="G3" s="44"/>
      <c r="H3" s="44"/>
      <c r="I3" s="45"/>
    </row>
    <row r="4" spans="1:14" s="38" customFormat="1" ht="51.75" customHeight="1" thickBot="1" x14ac:dyDescent="0.25">
      <c r="A4" s="36"/>
      <c r="B4" s="37" t="s">
        <v>23</v>
      </c>
      <c r="C4" s="61"/>
      <c r="D4" s="6"/>
      <c r="E4" s="6"/>
      <c r="F4" s="62">
        <v>0</v>
      </c>
      <c r="G4" s="31"/>
      <c r="H4" s="39">
        <f>F4*C4</f>
        <v>0</v>
      </c>
      <c r="I4" s="46">
        <f>H4</f>
        <v>0</v>
      </c>
    </row>
    <row r="5" spans="1:14" s="38" customFormat="1" ht="45.75" customHeight="1" thickBot="1" x14ac:dyDescent="0.25">
      <c r="A5" s="36"/>
      <c r="B5" s="37" t="s">
        <v>36</v>
      </c>
      <c r="C5" s="56">
        <v>5</v>
      </c>
      <c r="D5" s="6"/>
      <c r="E5" s="6"/>
      <c r="F5" s="62">
        <v>0</v>
      </c>
      <c r="G5" s="31"/>
      <c r="H5" s="39">
        <f>F5*C5</f>
        <v>0</v>
      </c>
      <c r="I5" s="46">
        <f>H5*4</f>
        <v>0</v>
      </c>
    </row>
    <row r="6" spans="1:14" s="38" customFormat="1" ht="48" customHeight="1" thickBot="1" x14ac:dyDescent="0.25">
      <c r="A6" s="36"/>
      <c r="B6" s="37" t="s">
        <v>37</v>
      </c>
      <c r="C6" s="56">
        <v>5</v>
      </c>
      <c r="D6" s="6"/>
      <c r="E6" s="6"/>
      <c r="F6" s="69">
        <v>0</v>
      </c>
      <c r="G6" s="31"/>
      <c r="H6" s="39">
        <f>F6*C6</f>
        <v>0</v>
      </c>
      <c r="I6" s="46">
        <f>H6*4</f>
        <v>0</v>
      </c>
    </row>
    <row r="7" spans="1:14" s="38" customFormat="1" ht="22.5" customHeight="1" thickBot="1" x14ac:dyDescent="0.25">
      <c r="A7" s="36"/>
      <c r="B7" s="37" t="s">
        <v>24</v>
      </c>
      <c r="C7" s="53">
        <v>5</v>
      </c>
      <c r="D7" s="54">
        <v>13</v>
      </c>
      <c r="E7" s="55">
        <v>4.5</v>
      </c>
      <c r="F7" s="31"/>
      <c r="G7" s="62">
        <v>0</v>
      </c>
      <c r="H7" s="52">
        <f>(C7*D7*E7)*G7</f>
        <v>0</v>
      </c>
      <c r="I7" s="46">
        <f>H7*4</f>
        <v>0</v>
      </c>
    </row>
    <row r="8" spans="1:14" ht="13.5" thickBot="1" x14ac:dyDescent="0.25">
      <c r="A8" s="47"/>
      <c r="B8" s="48"/>
      <c r="C8" s="49"/>
      <c r="D8" s="49"/>
      <c r="E8" s="49"/>
      <c r="F8" s="50"/>
      <c r="G8" s="50"/>
      <c r="H8" s="50"/>
      <c r="I8" s="51"/>
    </row>
    <row r="9" spans="1:14" ht="13.5" thickBot="1" x14ac:dyDescent="0.25">
      <c r="A9" s="14"/>
      <c r="B9" s="15"/>
      <c r="C9" s="5"/>
      <c r="D9" s="5"/>
      <c r="E9" s="5"/>
      <c r="F9" s="5"/>
      <c r="G9" s="5"/>
      <c r="H9" s="57">
        <f>SUM(H4:H8)</f>
        <v>0</v>
      </c>
      <c r="I9" s="57">
        <f>SUM(I4:I8)</f>
        <v>0</v>
      </c>
      <c r="J9" s="58" t="s">
        <v>30</v>
      </c>
    </row>
    <row r="11" spans="1:14" ht="14.25" x14ac:dyDescent="0.2">
      <c r="A11" s="26" t="s">
        <v>1</v>
      </c>
      <c r="B11" s="16"/>
      <c r="C11" s="17"/>
      <c r="D11" s="17"/>
      <c r="E11" s="17"/>
      <c r="F11" s="17"/>
      <c r="G11" s="17"/>
      <c r="H11" s="17"/>
    </row>
    <row r="12" spans="1:14" ht="14.25" x14ac:dyDescent="0.2">
      <c r="A12" s="27" t="s">
        <v>7</v>
      </c>
      <c r="B12" s="18"/>
      <c r="C12" s="19"/>
      <c r="D12" s="19"/>
      <c r="E12" s="17"/>
      <c r="F12" s="17"/>
      <c r="G12" s="17"/>
      <c r="H12" s="17"/>
    </row>
    <row r="13" spans="1:14" ht="14.25" x14ac:dyDescent="0.2">
      <c r="A13" s="28" t="s">
        <v>20</v>
      </c>
      <c r="B13" s="23"/>
      <c r="C13" s="24"/>
      <c r="D13" s="24"/>
      <c r="E13" s="17"/>
      <c r="F13" s="17"/>
      <c r="G13" s="17"/>
      <c r="H13" s="17"/>
    </row>
    <row r="14" spans="1:14" ht="14.25" x14ac:dyDescent="0.2">
      <c r="A14" s="29" t="s">
        <v>13</v>
      </c>
      <c r="B14" s="20"/>
      <c r="C14" s="21"/>
      <c r="D14" s="21"/>
      <c r="E14" s="17"/>
      <c r="F14" s="17"/>
      <c r="G14" s="17"/>
      <c r="H14" s="17"/>
    </row>
    <row r="15" spans="1:14" ht="14.25" x14ac:dyDescent="0.2">
      <c r="A15" s="26" t="s">
        <v>2</v>
      </c>
      <c r="B15" s="17"/>
      <c r="C15" s="17"/>
      <c r="D15" s="17"/>
      <c r="E15" s="17"/>
      <c r="F15" s="17"/>
      <c r="G15" s="17"/>
      <c r="H15" s="17"/>
    </row>
    <row r="16" spans="1:14" ht="14.25" x14ac:dyDescent="0.2">
      <c r="A16" s="26" t="s">
        <v>14</v>
      </c>
      <c r="B16" s="17"/>
      <c r="C16" s="17"/>
      <c r="D16" s="17"/>
      <c r="E16" s="17"/>
      <c r="F16" s="17"/>
      <c r="G16" s="17"/>
      <c r="H16" s="17"/>
    </row>
    <row r="17" spans="1:8" ht="14.25" x14ac:dyDescent="0.2">
      <c r="B17" s="12"/>
      <c r="C17" s="17"/>
      <c r="D17" s="17"/>
      <c r="E17" s="17"/>
      <c r="F17" s="17"/>
      <c r="G17" s="17"/>
      <c r="H17" s="17"/>
    </row>
    <row r="18" spans="1:8" x14ac:dyDescent="0.2">
      <c r="A18" s="25" t="s">
        <v>8</v>
      </c>
      <c r="B18" s="63"/>
    </row>
    <row r="19" spans="1:8" x14ac:dyDescent="0.2">
      <c r="A19" s="25" t="s">
        <v>9</v>
      </c>
      <c r="B19" s="63"/>
    </row>
    <row r="20" spans="1:8" x14ac:dyDescent="0.2">
      <c r="A20" s="25" t="s">
        <v>10</v>
      </c>
      <c r="B20" s="64"/>
    </row>
    <row r="21" spans="1:8" x14ac:dyDescent="0.2">
      <c r="A21" s="25" t="s">
        <v>11</v>
      </c>
      <c r="B21" s="64"/>
    </row>
    <row r="22" spans="1:8" x14ac:dyDescent="0.2">
      <c r="A22" s="25"/>
      <c r="B22" s="66"/>
    </row>
    <row r="23" spans="1:8" x14ac:dyDescent="0.2">
      <c r="A23" s="25"/>
      <c r="B23" s="65"/>
    </row>
    <row r="24" spans="1:8" x14ac:dyDescent="0.2">
      <c r="A24" s="25" t="s">
        <v>12</v>
      </c>
      <c r="B24" s="65"/>
    </row>
    <row r="25" spans="1:8" x14ac:dyDescent="0.2">
      <c r="A25" s="25"/>
      <c r="B25" s="67"/>
    </row>
  </sheetData>
  <sheetProtection algorithmName="SHA-512" hashValue="Ee5iIKxE7eYiJ2/zcQw1K7go3YyElZcTtAoWbBCzeDdVpJoQWcHegM3y54ef7AD/aSL7yVNjT7plDD/2UWSrUQ==" saltValue="IYRKKvi56kSE3+duxQCC5A==" spinCount="100000" sheet="1" objects="1" scenario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"/>
  <sheetViews>
    <sheetView tabSelected="1" topLeftCell="A2" workbookViewId="0">
      <selection activeCell="C7" sqref="C7"/>
    </sheetView>
  </sheetViews>
  <sheetFormatPr defaultRowHeight="12.75" x14ac:dyDescent="0.2"/>
  <cols>
    <col min="1" max="1" width="12.28515625" style="1" bestFit="1" customWidth="1"/>
    <col min="2" max="2" width="29.85546875" style="1" customWidth="1"/>
    <col min="3" max="9" width="12.85546875" style="1" customWidth="1"/>
    <col min="10" max="10" width="19.85546875" style="1" bestFit="1" customWidth="1"/>
    <col min="11" max="16384" width="9.140625" style="1"/>
  </cols>
  <sheetData>
    <row r="1" spans="1:14" ht="24" thickBot="1" x14ac:dyDescent="0.25">
      <c r="A1" s="1" t="s">
        <v>31</v>
      </c>
      <c r="B1" s="22" t="s">
        <v>21</v>
      </c>
    </row>
    <row r="2" spans="1:14" ht="64.5" thickBot="1" x14ac:dyDescent="0.25">
      <c r="A2" s="4"/>
      <c r="B2" s="9" t="s">
        <v>0</v>
      </c>
      <c r="C2" s="10" t="s">
        <v>16</v>
      </c>
      <c r="D2" s="10" t="s">
        <v>15</v>
      </c>
      <c r="E2" s="10" t="s">
        <v>3</v>
      </c>
      <c r="F2" s="10" t="s">
        <v>5</v>
      </c>
      <c r="G2" s="10" t="s">
        <v>4</v>
      </c>
      <c r="H2" s="10" t="s">
        <v>18</v>
      </c>
      <c r="I2" s="11" t="s">
        <v>17</v>
      </c>
      <c r="N2" s="30"/>
    </row>
    <row r="3" spans="1:14" ht="13.5" thickBot="1" x14ac:dyDescent="0.25">
      <c r="A3" s="40"/>
      <c r="B3" s="41"/>
      <c r="C3" s="42"/>
      <c r="D3" s="43"/>
      <c r="E3" s="43"/>
      <c r="F3" s="44"/>
      <c r="G3" s="44"/>
      <c r="H3" s="44"/>
      <c r="I3" s="45"/>
    </row>
    <row r="4" spans="1:14" s="38" customFormat="1" ht="51.75" customHeight="1" thickBot="1" x14ac:dyDescent="0.25">
      <c r="A4" s="36"/>
      <c r="B4" s="37" t="s">
        <v>27</v>
      </c>
      <c r="C4" s="61"/>
      <c r="D4" s="6"/>
      <c r="E4" s="6"/>
      <c r="F4" s="62">
        <v>0</v>
      </c>
      <c r="G4" s="31"/>
      <c r="H4" s="39">
        <f>F4*C4</f>
        <v>0</v>
      </c>
      <c r="I4" s="46">
        <f>H4</f>
        <v>0</v>
      </c>
    </row>
    <row r="5" spans="1:14" s="38" customFormat="1" ht="51.75" customHeight="1" thickBot="1" x14ac:dyDescent="0.25">
      <c r="A5" s="36"/>
      <c r="B5" s="37" t="s">
        <v>34</v>
      </c>
      <c r="C5" s="56">
        <v>9</v>
      </c>
      <c r="D5" s="6"/>
      <c r="E5" s="6"/>
      <c r="F5" s="68">
        <v>0</v>
      </c>
      <c r="G5" s="31"/>
      <c r="H5" s="39">
        <f>F5*C5</f>
        <v>0</v>
      </c>
      <c r="I5" s="46">
        <f>H5*4</f>
        <v>0</v>
      </c>
    </row>
    <row r="6" spans="1:14" s="38" customFormat="1" ht="51.75" customHeight="1" thickBot="1" x14ac:dyDescent="0.25">
      <c r="A6" s="36"/>
      <c r="B6" s="37" t="s">
        <v>35</v>
      </c>
      <c r="C6" s="56">
        <v>9</v>
      </c>
      <c r="D6" s="6"/>
      <c r="E6" s="6"/>
      <c r="F6" s="69">
        <v>0</v>
      </c>
      <c r="G6" s="31"/>
      <c r="H6" s="39">
        <f>F6*C6</f>
        <v>0</v>
      </c>
      <c r="I6" s="46">
        <f>H6*4</f>
        <v>0</v>
      </c>
    </row>
    <row r="7" spans="1:14" s="38" customFormat="1" ht="51.75" customHeight="1" thickBot="1" x14ac:dyDescent="0.25">
      <c r="A7" s="36"/>
      <c r="B7" s="37" t="s">
        <v>26</v>
      </c>
      <c r="C7" s="53">
        <v>8</v>
      </c>
      <c r="D7" s="54">
        <v>13</v>
      </c>
      <c r="E7" s="55">
        <v>4.5</v>
      </c>
      <c r="F7" s="31"/>
      <c r="G7" s="62">
        <v>0</v>
      </c>
      <c r="H7" s="52">
        <f>(C7*D7*E7)*G7</f>
        <v>0</v>
      </c>
      <c r="I7" s="46">
        <f>H7*4</f>
        <v>0</v>
      </c>
    </row>
    <row r="8" spans="1:14" s="38" customFormat="1" ht="26.25" thickBot="1" x14ac:dyDescent="0.25">
      <c r="A8" s="36"/>
      <c r="B8" s="37" t="s">
        <v>28</v>
      </c>
      <c r="C8" s="53">
        <v>1</v>
      </c>
      <c r="D8" s="54">
        <v>13</v>
      </c>
      <c r="E8" s="55">
        <v>4.5</v>
      </c>
      <c r="F8" s="31"/>
      <c r="G8" s="62">
        <v>0</v>
      </c>
      <c r="H8" s="52">
        <f>(C8*D8*E8)*G8</f>
        <v>0</v>
      </c>
      <c r="I8" s="46">
        <f>H8*4</f>
        <v>0</v>
      </c>
    </row>
    <row r="9" spans="1:14" ht="13.5" thickBot="1" x14ac:dyDescent="0.25">
      <c r="A9" s="47"/>
      <c r="B9" s="48"/>
      <c r="C9" s="49"/>
      <c r="D9" s="49"/>
      <c r="E9" s="49"/>
      <c r="F9" s="50"/>
      <c r="G9" s="50"/>
      <c r="H9" s="50"/>
      <c r="I9" s="51"/>
    </row>
    <row r="10" spans="1:14" ht="13.5" thickBot="1" x14ac:dyDescent="0.25">
      <c r="A10" s="14"/>
      <c r="B10" s="15"/>
      <c r="C10" s="5"/>
      <c r="D10" s="5"/>
      <c r="E10" s="5"/>
      <c r="F10" s="5"/>
      <c r="G10" s="5"/>
      <c r="H10" s="57">
        <f>SUM(H4:H9)</f>
        <v>0</v>
      </c>
      <c r="I10" s="57">
        <f>SUM(I4:I9)</f>
        <v>0</v>
      </c>
      <c r="J10" s="58" t="s">
        <v>30</v>
      </c>
    </row>
    <row r="12" spans="1:14" ht="14.25" x14ac:dyDescent="0.2">
      <c r="A12" s="26" t="s">
        <v>1</v>
      </c>
      <c r="B12" s="16"/>
      <c r="C12" s="17"/>
      <c r="D12" s="17"/>
      <c r="E12" s="17"/>
      <c r="F12" s="17"/>
      <c r="G12" s="17"/>
      <c r="H12" s="17"/>
    </row>
    <row r="13" spans="1:14" ht="14.25" x14ac:dyDescent="0.2">
      <c r="A13" s="27" t="s">
        <v>7</v>
      </c>
      <c r="B13" s="18"/>
      <c r="C13" s="19"/>
      <c r="D13" s="19"/>
      <c r="E13" s="17"/>
      <c r="F13" s="17"/>
      <c r="G13" s="17"/>
      <c r="H13" s="17"/>
    </row>
    <row r="14" spans="1:14" ht="14.25" x14ac:dyDescent="0.2">
      <c r="A14" s="28" t="s">
        <v>20</v>
      </c>
      <c r="B14" s="23"/>
      <c r="C14" s="24"/>
      <c r="D14" s="24"/>
      <c r="E14" s="17"/>
      <c r="F14" s="17"/>
      <c r="G14" s="17"/>
      <c r="H14" s="17"/>
    </row>
    <row r="15" spans="1:14" ht="14.25" x14ac:dyDescent="0.2">
      <c r="A15" s="29" t="s">
        <v>13</v>
      </c>
      <c r="B15" s="20"/>
      <c r="C15" s="21"/>
      <c r="D15" s="21"/>
      <c r="E15" s="17"/>
      <c r="F15" s="17"/>
      <c r="G15" s="17"/>
      <c r="H15" s="17"/>
    </row>
    <row r="16" spans="1:14" ht="14.25" x14ac:dyDescent="0.2">
      <c r="A16" s="26" t="s">
        <v>2</v>
      </c>
      <c r="B16" s="17"/>
      <c r="C16" s="17"/>
      <c r="D16" s="17"/>
      <c r="E16" s="17"/>
      <c r="F16" s="17"/>
      <c r="G16" s="17"/>
      <c r="H16" s="17"/>
    </row>
    <row r="17" spans="1:8" ht="14.25" x14ac:dyDescent="0.2">
      <c r="A17" s="26" t="s">
        <v>14</v>
      </c>
      <c r="B17" s="17"/>
      <c r="C17" s="17"/>
      <c r="D17" s="17"/>
      <c r="E17" s="17"/>
      <c r="F17" s="17"/>
      <c r="G17" s="17"/>
      <c r="H17" s="17"/>
    </row>
    <row r="18" spans="1:8" ht="14.25" x14ac:dyDescent="0.2">
      <c r="B18" s="12"/>
      <c r="C18" s="17"/>
      <c r="D18" s="17"/>
      <c r="E18" s="17"/>
      <c r="F18" s="17"/>
      <c r="G18" s="17"/>
      <c r="H18" s="17"/>
    </row>
    <row r="19" spans="1:8" x14ac:dyDescent="0.2">
      <c r="A19" s="25" t="s">
        <v>8</v>
      </c>
      <c r="B19" s="63"/>
    </row>
    <row r="20" spans="1:8" x14ac:dyDescent="0.2">
      <c r="A20" s="25" t="s">
        <v>9</v>
      </c>
      <c r="B20" s="63"/>
    </row>
    <row r="21" spans="1:8" x14ac:dyDescent="0.2">
      <c r="A21" s="25" t="s">
        <v>10</v>
      </c>
      <c r="B21" s="64"/>
    </row>
    <row r="22" spans="1:8" x14ac:dyDescent="0.2">
      <c r="A22" s="25" t="s">
        <v>11</v>
      </c>
      <c r="B22" s="64"/>
    </row>
    <row r="23" spans="1:8" x14ac:dyDescent="0.2">
      <c r="A23" s="25"/>
      <c r="B23" s="66"/>
    </row>
    <row r="24" spans="1:8" x14ac:dyDescent="0.2">
      <c r="A24" s="25"/>
      <c r="B24" s="65"/>
    </row>
    <row r="25" spans="1:8" x14ac:dyDescent="0.2">
      <c r="A25" s="25" t="s">
        <v>12</v>
      </c>
      <c r="B25" s="65"/>
    </row>
    <row r="26" spans="1:8" x14ac:dyDescent="0.2">
      <c r="A26" s="25"/>
      <c r="B26" s="67"/>
    </row>
  </sheetData>
  <sheetProtection algorithmName="SHA-512" hashValue="uelEvLT2tpncH2GGbLrPhb3pMAIPEDL1LnHY6LLvR30U/pNsPPQ6elFn9xzAAxo1ZJQNskqWIidM1pBLAWLGfQ==" saltValue="FD5KAMzmuDAkwlcwMM01Wg==" spinCount="100000" sheet="1" objects="1" scenario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1220485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VENLOZAAK-956-107-465</_dlc_DocId>
    <_dlc_DocIdUrl xmlns="1ac1c52f-12bd-4579-b768-2bbe27d3d2d8">
      <Url>http://dms13.venlo.lan/_layouts/15/DocIdRedir.aspx?ID=VENLOZAAK-956-107-465</Url>
      <Description>VENLOZAAK-956-107-465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0ef3b1007822d558673e9fb5d3600422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7bce77927082c9c11b08a0ab0a15fdf6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AAD0E0-87FF-468D-A1CB-506F7D9B9037}">
  <ds:schemaRefs>
    <ds:schemaRef ds:uri="http://www.w3.org/XML/1998/namespace"/>
    <ds:schemaRef ds:uri="http://purl.org/dc/dcmitype/"/>
    <ds:schemaRef ds:uri="http://purl.org/dc/elements/1.1/"/>
    <ds:schemaRef ds:uri="d10cd6cb-9711-40de-8da4-c1daa204fbb3"/>
    <ds:schemaRef ds:uri="http://schemas.microsoft.com/office/2006/documentManagement/types"/>
    <ds:schemaRef ds:uri="http://purl.org/dc/terms/"/>
    <ds:schemaRef ds:uri="fce754d3-67a6-4a1d-9c43-d451af98d6ad"/>
    <ds:schemaRef ds:uri="1ac1c52f-12bd-4579-b768-2bbe27d3d2d8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c774dfb6-a45d-4726-8970-554c124004a3"/>
    <ds:schemaRef ds:uri="53e03589-35d4-4a45-a49d-0ea6bf1af4b3"/>
  </ds:schemaRefs>
</ds:datastoreItem>
</file>

<file path=customXml/itemProps2.xml><?xml version="1.0" encoding="utf-8"?>
<ds:datastoreItem xmlns:ds="http://schemas.openxmlformats.org/officeDocument/2006/customXml" ds:itemID="{8F5A8B60-2BA1-42DC-B1D4-9A710297D4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B13064-B0B1-4728-A625-6B2F63E65C6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394A1CD-291C-4A2E-A0E6-2BA751866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vrachtwagens</vt:lpstr>
      <vt:lpstr>Perceel grote tractoren</vt:lpstr>
      <vt:lpstr>Perceel smalle tractoren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Tijssen, Helmut (WPM)</dc:creator>
  <cp:lastModifiedBy>Erp, Paul van</cp:lastModifiedBy>
  <cp:lastPrinted>2024-01-17T08:32:34Z</cp:lastPrinted>
  <dcterms:created xsi:type="dcterms:W3CDTF">2018-01-30T06:59:50Z</dcterms:created>
  <dcterms:modified xsi:type="dcterms:W3CDTF">2024-05-01T12:22:14Z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06c76d3d-5368-45d0-95e8-60431205455a</vt:lpwstr>
  </property>
</Properties>
</file>