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svma003\sscno_groups$\SSC IUC G1 Aanbesteden\1 DJI\01 Personeelsgerel. zaken\EA Modulair onderwijs zorg\_8 Offerteaanvraag\Gepubliceerde doc\"/>
    </mc:Choice>
  </mc:AlternateContent>
  <bookViews>
    <workbookView xWindow="0" yWindow="0" windowWidth="15570" windowHeight="7830" activeTab="1"/>
  </bookViews>
  <sheets>
    <sheet name="Invulinstructie" sheetId="2" r:id="rId1"/>
    <sheet name="Te offreren prijzen" sheetId="1" r:id="rId2"/>
  </sheets>
  <externalReferences>
    <externalReference r:id="rId3"/>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 i="1" l="1"/>
  <c r="D17" i="1" l="1"/>
  <c r="D10" i="1"/>
  <c r="D4" i="1"/>
  <c r="D5" i="1"/>
  <c r="D6" i="1"/>
  <c r="D18" i="1" l="1"/>
  <c r="D13" i="1" l="1"/>
  <c r="D12" i="1"/>
  <c r="D11" i="1"/>
  <c r="D7" i="1" l="1"/>
  <c r="D14" i="1"/>
  <c r="D20" i="1" l="1"/>
</calcChain>
</file>

<file path=xl/sharedStrings.xml><?xml version="1.0" encoding="utf-8"?>
<sst xmlns="http://schemas.openxmlformats.org/spreadsheetml/2006/main" count="61" uniqueCount="49">
  <si>
    <t>Functiespecifieke modules</t>
  </si>
  <si>
    <r>
      <t>Reken factor</t>
    </r>
    <r>
      <rPr>
        <vertAlign val="superscript"/>
        <sz val="10"/>
        <color theme="1"/>
        <rFont val="Verdana"/>
        <family val="2"/>
      </rPr>
      <t>1</t>
    </r>
  </si>
  <si>
    <r>
      <t>Reken factor</t>
    </r>
    <r>
      <rPr>
        <vertAlign val="superscript"/>
        <sz val="11"/>
        <color theme="1"/>
        <rFont val="Verdana"/>
        <family val="2"/>
      </rPr>
      <t>1</t>
    </r>
  </si>
  <si>
    <t>1. Wet- en regelgeving</t>
  </si>
  <si>
    <t>2. Kenmerken van de doelgroep</t>
  </si>
  <si>
    <t>3. Zorg in justitiële context</t>
  </si>
  <si>
    <t>4. Samenwerking binnen detentie</t>
  </si>
  <si>
    <t>7. Netwerk- en systeemgericht werken – spv/dzf</t>
  </si>
  <si>
    <t>Ontwikkelkosten modules 1 t/m 8</t>
  </si>
  <si>
    <t>Gemeenschappelijke modules</t>
  </si>
  <si>
    <t>Beoordelingsprijs totaal excl. btw</t>
  </si>
  <si>
    <t>Beoordelingsprijs excl. btw</t>
  </si>
  <si>
    <t>Beoordelingsprijs functiespecifieke modules totaal excl. btw</t>
  </si>
  <si>
    <t>Beoordelingsprijs ontwikkelkosten modules 1 t/m 8 excl. btw</t>
  </si>
  <si>
    <t>Beoordelingsprijs gemeenschappelijke modules totaal excl. btw</t>
  </si>
  <si>
    <t>Gemeenschappelijke en functiespecifieke modules</t>
  </si>
  <si>
    <t>5. Toegeleiding - JV, JG, VS AGZ, POH AGZ, doktersassistent</t>
  </si>
  <si>
    <t>6. Risicomanagement –  pso, VS GGZ, POH GGZ, spv/dzf, zorgmanager</t>
  </si>
  <si>
    <t>8. Zorgmanager: rolopvatting en samenwerking binnen en buiten DJI - zorgmanager</t>
  </si>
  <si>
    <t>Formulier E Prijzenblad</t>
  </si>
  <si>
    <t>Invulinstructie</t>
  </si>
  <si>
    <t>1.</t>
  </si>
  <si>
    <t>2.</t>
  </si>
  <si>
    <t>3.</t>
  </si>
  <si>
    <t>4.</t>
  </si>
  <si>
    <t>5.</t>
  </si>
  <si>
    <t>7.</t>
  </si>
  <si>
    <t>Europese aanbesteding Ontwikkelen en verzorgen van modulair onderwijs voor zorgprofessionals en Zorgmanagers t.b.v. Dienst Justitiële Inrichtingen</t>
  </si>
  <si>
    <t>All-in prijs per Cursist per module, excl. btw</t>
  </si>
  <si>
    <t xml:space="preserve">De all-in prijzen per Cursist per module zijn inclusief alle bijkomende kosten (waaronder, doch niet beperkt tot de VOG-aanvraag voor het in te zetten Personeel van Opdrachtnemer, reis- en verblijfskosten/uren, salaris, (sociale) premies, belastingen, administratie- en projectkosten, voorbereidingskosten, uitvoeringskosten, locatie- en cateringkosten, registratie, toetsing, accreditatie, certificering, evaluatie, overleg, etcetera) alsmede alle overige kosten die aan de uitvoering van de Diensten zijn verbonden. </t>
  </si>
  <si>
    <t>Het indienen van een irreële of manipulatieve Inschrijving is verboden. Van een irreële of manipulatieve Inschrijving kan sprake zijn wanneer - als gevolg van miskenning door de inschrijver van bepaalde aannames van de aanbestedende dienst - de beoordelingssystematiek zo wordt gemanipuleerd dat het daarmee beoogde doel, zoals het innemen van een realistische positie, wordt verstoord. De volgende situaties worden in ieder geval in meegenomen bij de bepaling door Aanbestedende dienst of een Inschrijving al dan niet als manipulatief of irreëel kan worden gezien: 
• één of meer aangeboden prijzen/tarieven niet marktconform en/of niet realistisch zijn;
• de prijzen/tarieven niet een in de branche gebruikelijke opbouw/samenhang hebben;
• één of meer prijzen/tarieven de gehanteerde formule frustreren;
• sprake is van negatieve of nulprijzen/tarieven.
Een irreële of manipulatieve Inschrijving is ongeldig en wordt terzijde gelegd.</t>
  </si>
  <si>
    <t>All-in prijs ontwikkelkosten module 1 t/m 8, excl. btw</t>
  </si>
  <si>
    <t xml:space="preserve">Prijzen/tarieven moeten in 2 decimalen achter de komma nauwkeurig worden opgegeven. </t>
  </si>
  <si>
    <t>Uurtarief excl. btw</t>
  </si>
  <si>
    <t xml:space="preserve">Aantal uur </t>
  </si>
  <si>
    <t>Specificatie [naam functionaris]</t>
  </si>
  <si>
    <r>
      <t xml:space="preserve">Let op: De all-in prijs </t>
    </r>
    <r>
      <rPr>
        <b/>
        <u/>
        <sz val="18"/>
        <color rgb="FFFF0000"/>
        <rFont val="Calibri"/>
        <family val="2"/>
        <scheme val="minor"/>
      </rPr>
      <t xml:space="preserve">ontwikkelkosten modules 1 t/m 8 </t>
    </r>
    <r>
      <rPr>
        <b/>
        <sz val="18"/>
        <color rgb="FFFF0000"/>
        <rFont val="Calibri"/>
        <family val="2"/>
        <scheme val="minor"/>
      </rPr>
      <t>excl. btw mag niet hoger zijn dan € 165.000</t>
    </r>
  </si>
  <si>
    <t>Specificatie uurtarieven en uren ontwikkelkosten modules 1 t/m 8 
(hieraan worden GEEN punten toegekend)</t>
  </si>
  <si>
    <t>* Vul in deze tabel enkel het aantal oranje velden in voor de functionarissen die door Inschrijver worden ingezet inclusief de bijbehorende uurtarieven excl. btw en het aantal uur</t>
  </si>
  <si>
    <t xml:space="preserve">Dit prijzenblad is uitsluitend bedoeld voor bepaling van de fictieve Inschrijfprijs (= CEL D20 Beoordelingsprijs totaal excl. btw) van de Inschrijving. </t>
  </si>
  <si>
    <t xml:space="preserve">Inschrijver vult alle oranje gekleurde cellen in. Het betreft de all-in prijzen per Cursist per module voor de gemeenschappelijke en functiespecifieke modules én de all-in prijs van de ontwikkelkosten van de modules 1 t/m 8. Let op, alle prijzen zijn excl. btw. De oranje cellen dienen te worden ingevuld in verband met de vergelijkbaarheid van de Inschrijvingen. Indien niet alle oranje gekleurde cellen zijn ingevuld, wordt de Inschrijving terzijde gelegd. Enkel voor wat betreft de oranje gestippelde cellen in de "specificatie uurtarieven en uren ontwikkelkosten modules 1 t/m 8", dient Inschrijver zelf te bepalen hoeveel verschillende functionarissen worden opgegeven en daarmee welke rijen met oranje gestippelde cellen dienen te worden ingevuld. </t>
  </si>
  <si>
    <t>Inschrijver dient in formulier E Prijzenblad naast het invullen van de eerder genoemde all-in prijzen per Cursist per module en de all-in prijs van de ontwikkelkosten van de modules 1 t/m 8, de gehanteerde uurtarieven en aantallen uren in de ontwikkelkosten van de modules 1 t/m 8 nader te specificeren. Hiertoe dient Inschrijver de verschillende functionarissen en bijbehorende uurtarieven excl. btw en aantallen uren in de daarvoor bestemde oranje gestippelde velden van de specificatie in te vullen. Deze specificatie dient alleen om de Aanbestedende dienst inzicht te geven in de prijsopbouw van de uurtarieven binnen de ontwikkelkosten. De Aanbestedende dienst wil graag inzicht hebben in de van toepassing zijnde uurtarieven van het Personeel van Opdrachtnemer dat op de Opdracht wordt ingezet, omdat deze uurtarieven als maximum uurtarieven van toepassing zijn wanneer er sprake is van '(door)ontwikkeling' van modules. Aan deze specificatie worden geen punten toegekend.</t>
  </si>
  <si>
    <t xml:space="preserve">6. </t>
  </si>
  <si>
    <r>
      <t>Daarnaast is de totale Opdracht</t>
    </r>
    <r>
      <rPr>
        <sz val="10"/>
        <rFont val="Verdana"/>
        <family val="2"/>
      </rPr>
      <t xml:space="preserve"> (ontwikkeling én uitvoering modules) tot en met 2028 gebonden aan een </t>
    </r>
    <r>
      <rPr>
        <b/>
        <sz val="10"/>
        <rFont val="Verdana"/>
        <family val="2"/>
      </rPr>
      <t>plafondbedrag van € 4.200,000</t>
    </r>
    <r>
      <rPr>
        <sz val="10"/>
        <rFont val="Verdana"/>
        <family val="2"/>
      </rPr>
      <t xml:space="preserve"> excl. btw. De fictieve Inschrijfprijs (‘Beoordelingsprijs totaal' in CEL D20) excl. btw mag niet hoger zijn dan </t>
    </r>
    <r>
      <rPr>
        <b/>
        <sz val="10"/>
        <rFont val="Verdana"/>
        <family val="2"/>
      </rPr>
      <t>€ 4.200,000</t>
    </r>
    <r>
      <rPr>
        <sz val="10"/>
        <rFont val="Verdana"/>
        <family val="2"/>
      </rPr>
      <t xml:space="preserve"> excl. btw</t>
    </r>
    <r>
      <rPr>
        <sz val="10"/>
        <color theme="1"/>
        <rFont val="Verdana"/>
        <family val="2"/>
      </rPr>
      <t xml:space="preserve">.
</t>
    </r>
  </si>
  <si>
    <t>Specificatie van de gehanteerde uurtarieven van het Personeel en het aantal uren in het kader van de ontwikkelkosten modules 1 t/m 8*</t>
  </si>
  <si>
    <t>1 De rekenfactor fungeert als weging en resulteert in de beoordelingsprijs.</t>
  </si>
  <si>
    <r>
      <t xml:space="preserve">Let op: De </t>
    </r>
    <r>
      <rPr>
        <b/>
        <u/>
        <sz val="18"/>
        <color rgb="FFFF0000"/>
        <rFont val="Calibri"/>
        <family val="2"/>
        <scheme val="minor"/>
      </rPr>
      <t>Beoordelingsprijs totaal</t>
    </r>
    <r>
      <rPr>
        <b/>
        <sz val="18"/>
        <color rgb="FFFF0000"/>
        <rFont val="Calibri"/>
        <family val="2"/>
        <scheme val="minor"/>
      </rPr>
      <t xml:space="preserve"> excl. btw mag niet hoger zijn dan € 4.200.000 </t>
    </r>
  </si>
  <si>
    <r>
      <t>De all-in prijs voor de ontwikkelkosten van de modules 1 t/m 8 is inclusief alle bijkomende kosten (waaronder, doch niet beperkt tot reis- en verblijfskosten/uren, salaris, (sociale) premies, belastingen, administratie- en projectkosten, accre</t>
    </r>
    <r>
      <rPr>
        <sz val="10"/>
        <rFont val="Verdana"/>
        <family val="2"/>
      </rPr>
      <t xml:space="preserve">ditatie, evaluatie, overleg, etcetera) alsmede alle overige kosten die aan de uitvoering van de ontwikkelfase zijn verbonden. De ontwikkelkosten die in de ontwikkelfase worden gemaakt zijn gebonden aan een </t>
    </r>
    <r>
      <rPr>
        <b/>
        <sz val="10"/>
        <rFont val="Verdana"/>
        <family val="2"/>
      </rPr>
      <t>plafondbedrag van € 165.000</t>
    </r>
    <r>
      <rPr>
        <sz val="10"/>
        <rFont val="Verdana"/>
        <family val="2"/>
      </rPr>
      <t xml:space="preserve"> excl. btw. De beoordelingsprijs van de ontwikkelkosten modules 1 t/m 8 (CEL D18) mag niet hoger zijn dan </t>
    </r>
    <r>
      <rPr>
        <b/>
        <sz val="10"/>
        <rFont val="Verdana"/>
        <family val="2"/>
      </rPr>
      <t>€ 165.000</t>
    </r>
    <r>
      <rPr>
        <sz val="10"/>
        <rFont val="Verdana"/>
        <family val="2"/>
      </rPr>
      <t xml:space="preserve"> excl</t>
    </r>
    <r>
      <rPr>
        <sz val="10"/>
        <color theme="1"/>
        <rFont val="Verdana"/>
        <family val="2"/>
      </rPr>
      <t xml:space="preserve">. btw. </t>
    </r>
  </si>
  <si>
    <t>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</si>
</sst>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 #,##0.00;&quot;€&quot;\ \-#,##0.00"/>
    <numFmt numFmtId="44" formatCode="_ &quot;€&quot;\ * #,##0.00_ ;_ &quot;€&quot;\ * \-#,##0.00_ ;_ &quot;€&quot;\ * &quot;-&quot;??_ ;_ @_ "/>
    <numFmt numFmtId="164" formatCode="&quot;€&quot;\ #,##0.00"/>
    <numFmt numFmtId="165" formatCode="0.0%"/>
  </numFmts>
  <fonts count="25" x14ac:knownFonts="1">
    <font>
      <sz val="11"/>
      <color theme="1"/>
      <name val="Calibri"/>
      <family val="2"/>
      <scheme val="minor"/>
    </font>
    <font>
      <sz val="9"/>
      <color theme="1"/>
      <name val="Verdana"/>
      <family val="2"/>
    </font>
    <font>
      <b/>
      <sz val="12"/>
      <color theme="1"/>
      <name val="Verdana"/>
      <family val="2"/>
    </font>
    <font>
      <b/>
      <sz val="12"/>
      <color theme="1"/>
      <name val="Calibri"/>
      <family val="2"/>
      <scheme val="minor"/>
    </font>
    <font>
      <vertAlign val="superscript"/>
      <sz val="10"/>
      <color theme="1"/>
      <name val="Verdana"/>
      <family val="2"/>
    </font>
    <font>
      <sz val="11"/>
      <color theme="1"/>
      <name val="Verdana"/>
      <family val="2"/>
    </font>
    <font>
      <i/>
      <sz val="9"/>
      <color theme="1"/>
      <name val="Verdana"/>
      <family val="2"/>
    </font>
    <font>
      <b/>
      <sz val="11"/>
      <color theme="1"/>
      <name val="Verdana"/>
      <family val="2"/>
    </font>
    <font>
      <b/>
      <sz val="16"/>
      <color theme="1"/>
      <name val="Verdana"/>
      <family val="2"/>
    </font>
    <font>
      <vertAlign val="superscript"/>
      <sz val="11"/>
      <color theme="1"/>
      <name val="Verdana"/>
      <family val="2"/>
    </font>
    <font>
      <sz val="22"/>
      <color rgb="FFFF0000"/>
      <name val="Calibri"/>
      <family val="2"/>
      <scheme val="minor"/>
    </font>
    <font>
      <b/>
      <sz val="16"/>
      <color rgb="FFFF0000"/>
      <name val="Verdana"/>
      <family val="2"/>
    </font>
    <font>
      <b/>
      <sz val="20"/>
      <color rgb="FFFF0000"/>
      <name val="Verdana"/>
      <family val="2"/>
    </font>
    <font>
      <sz val="11"/>
      <color theme="1"/>
      <name val="Calibri"/>
      <family val="2"/>
      <scheme val="minor"/>
    </font>
    <font>
      <sz val="11"/>
      <color indexed="8"/>
      <name val="Calibri"/>
      <family val="2"/>
    </font>
    <font>
      <b/>
      <sz val="12"/>
      <color indexed="8"/>
      <name val="Verdana"/>
      <family val="2"/>
    </font>
    <font>
      <sz val="10"/>
      <color rgb="FF756C63"/>
      <name val="Verdana"/>
      <family val="2"/>
    </font>
    <font>
      <b/>
      <sz val="10"/>
      <color theme="1"/>
      <name val="Verdana"/>
      <family val="2"/>
    </font>
    <font>
      <sz val="10"/>
      <color theme="1"/>
      <name val="Verdana"/>
      <family val="2"/>
    </font>
    <font>
      <b/>
      <sz val="18"/>
      <color rgb="FFFF0000"/>
      <name val="Calibri"/>
      <family val="2"/>
      <scheme val="minor"/>
    </font>
    <font>
      <b/>
      <u/>
      <sz val="18"/>
      <color rgb="FFFF0000"/>
      <name val="Calibri"/>
      <family val="2"/>
      <scheme val="minor"/>
    </font>
    <font>
      <b/>
      <sz val="16"/>
      <color theme="1"/>
      <name val="Calibri"/>
      <family val="2"/>
      <scheme val="minor"/>
    </font>
    <font>
      <sz val="10"/>
      <name val="Verdana"/>
      <family val="2"/>
    </font>
    <font>
      <sz val="11"/>
      <name val="Verdana"/>
      <family val="2"/>
    </font>
    <font>
      <b/>
      <sz val="10"/>
      <name val="Verdana"/>
      <family val="2"/>
    </font>
  </fonts>
  <fills count="9">
    <fill>
      <patternFill patternType="none"/>
    </fill>
    <fill>
      <patternFill patternType="gray125"/>
    </fill>
    <fill>
      <patternFill patternType="solid">
        <fgColor rgb="FF00B0F0"/>
        <bgColor indexed="64"/>
      </patternFill>
    </fill>
    <fill>
      <patternFill patternType="solid">
        <fgColor theme="5"/>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4" tint="0.39997558519241921"/>
        <bgColor indexed="64"/>
      </patternFill>
    </fill>
    <fill>
      <patternFill patternType="gray0625">
        <bgColor theme="5"/>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14" fillId="0" borderId="0"/>
    <xf numFmtId="0" fontId="13" fillId="0" borderId="0"/>
  </cellStyleXfs>
  <cellXfs count="67">
    <xf numFmtId="0" fontId="0" fillId="0" borderId="0" xfId="0"/>
    <xf numFmtId="0" fontId="0" fillId="0" borderId="0" xfId="0" applyAlignment="1">
      <alignment vertical="center"/>
    </xf>
    <xf numFmtId="0" fontId="0" fillId="0" borderId="0" xfId="0" applyAlignment="1">
      <alignment horizontal="center" vertical="center"/>
    </xf>
    <xf numFmtId="0" fontId="6" fillId="0" borderId="0" xfId="0" applyFont="1" applyAlignment="1">
      <alignment vertical="center"/>
    </xf>
    <xf numFmtId="164" fontId="0" fillId="4" borderId="0" xfId="0" applyNumberFormat="1" applyFill="1" applyBorder="1" applyAlignment="1">
      <alignment horizontal="center" vertical="center"/>
    </xf>
    <xf numFmtId="0" fontId="7" fillId="2" borderId="1" xfId="0" applyFont="1" applyFill="1" applyBorder="1" applyAlignment="1">
      <alignment horizontal="center" vertical="center" wrapText="1"/>
    </xf>
    <xf numFmtId="164" fontId="5" fillId="0" borderId="1" xfId="0" applyNumberFormat="1" applyFont="1" applyBorder="1" applyAlignment="1">
      <alignment horizontal="center" vertical="center"/>
    </xf>
    <xf numFmtId="0" fontId="1" fillId="0" borderId="5" xfId="0" applyFont="1" applyBorder="1" applyAlignment="1">
      <alignment horizontal="left" vertical="center"/>
    </xf>
    <xf numFmtId="1" fontId="5" fillId="0" borderId="1" xfId="0" applyNumberFormat="1" applyFont="1" applyBorder="1" applyAlignment="1">
      <alignment horizontal="center" vertical="center"/>
    </xf>
    <xf numFmtId="0" fontId="8" fillId="4" borderId="5" xfId="0" applyFont="1" applyFill="1" applyBorder="1" applyAlignment="1">
      <alignment horizontal="right" vertical="center"/>
    </xf>
    <xf numFmtId="0" fontId="8" fillId="4" borderId="0" xfId="0" applyFont="1" applyFill="1" applyBorder="1" applyAlignment="1">
      <alignment horizontal="right" vertical="center"/>
    </xf>
    <xf numFmtId="164" fontId="8" fillId="4" borderId="0" xfId="0" applyNumberFormat="1" applyFont="1" applyFill="1" applyBorder="1" applyAlignment="1">
      <alignment horizontal="center" vertical="center"/>
    </xf>
    <xf numFmtId="0" fontId="0" fillId="4" borderId="0" xfId="0" applyFill="1" applyAlignment="1">
      <alignment vertical="center"/>
    </xf>
    <xf numFmtId="164" fontId="3" fillId="0" borderId="0" xfId="0" applyNumberFormat="1" applyFont="1" applyBorder="1" applyAlignment="1">
      <alignment horizontal="center" vertical="center"/>
    </xf>
    <xf numFmtId="0" fontId="2" fillId="0" borderId="8" xfId="0" applyFont="1" applyBorder="1" applyAlignment="1">
      <alignment horizontal="right" vertical="center"/>
    </xf>
    <xf numFmtId="1" fontId="5" fillId="0" borderId="0" xfId="0" applyNumberFormat="1" applyFont="1" applyBorder="1" applyAlignment="1">
      <alignment horizontal="center" vertical="center"/>
    </xf>
    <xf numFmtId="164" fontId="5" fillId="0" borderId="0" xfId="0" applyNumberFormat="1" applyFont="1" applyBorder="1" applyAlignment="1">
      <alignment horizontal="center" vertical="center"/>
    </xf>
    <xf numFmtId="1" fontId="5" fillId="4" borderId="1" xfId="0" applyNumberFormat="1" applyFont="1" applyFill="1" applyBorder="1" applyAlignment="1">
      <alignment horizontal="center" vertical="center"/>
    </xf>
    <xf numFmtId="0" fontId="11" fillId="4" borderId="5" xfId="0" applyFont="1" applyFill="1" applyBorder="1" applyAlignment="1">
      <alignment horizontal="right" vertical="center"/>
    </xf>
    <xf numFmtId="0" fontId="11" fillId="4" borderId="0" xfId="0" applyFont="1" applyFill="1" applyBorder="1" applyAlignment="1">
      <alignment horizontal="right" vertical="center"/>
    </xf>
    <xf numFmtId="0" fontId="10" fillId="0" borderId="0" xfId="0" applyFont="1" applyBorder="1" applyAlignment="1">
      <alignment horizontal="left" vertical="center"/>
    </xf>
    <xf numFmtId="0" fontId="5" fillId="0" borderId="1" xfId="0" applyFont="1" applyBorder="1" applyAlignment="1">
      <alignment horizontal="left" vertical="center"/>
    </xf>
    <xf numFmtId="0" fontId="5" fillId="0" borderId="6" xfId="0" applyFont="1" applyBorder="1" applyAlignment="1">
      <alignment horizontal="left" vertical="center"/>
    </xf>
    <xf numFmtId="164" fontId="2" fillId="5" borderId="1" xfId="0" applyNumberFormat="1" applyFont="1" applyFill="1" applyBorder="1" applyAlignment="1">
      <alignment horizontal="center" vertical="center"/>
    </xf>
    <xf numFmtId="0" fontId="12" fillId="0" borderId="0" xfId="0" applyFont="1" applyAlignment="1">
      <alignment vertical="center"/>
    </xf>
    <xf numFmtId="164" fontId="8" fillId="5" borderId="11" xfId="0" applyNumberFormat="1" applyFont="1" applyFill="1" applyBorder="1" applyAlignment="1">
      <alignment horizontal="center" vertical="center"/>
    </xf>
    <xf numFmtId="0" fontId="2" fillId="4" borderId="0" xfId="2" applyFont="1" applyFill="1"/>
    <xf numFmtId="0" fontId="5" fillId="4" borderId="0" xfId="2" applyFont="1" applyFill="1"/>
    <xf numFmtId="0" fontId="7" fillId="4" borderId="0" xfId="2" applyFont="1" applyFill="1"/>
    <xf numFmtId="0" fontId="16" fillId="4" borderId="0" xfId="2" applyFont="1" applyFill="1" applyAlignment="1">
      <alignment vertical="center"/>
    </xf>
    <xf numFmtId="0" fontId="7" fillId="4" borderId="0" xfId="2" applyFont="1" applyFill="1" applyAlignment="1">
      <alignment horizontal="left" vertical="top" wrapText="1"/>
    </xf>
    <xf numFmtId="0" fontId="17" fillId="4" borderId="0" xfId="2" applyFont="1" applyFill="1" applyBorder="1" applyAlignment="1">
      <alignment vertical="center"/>
    </xf>
    <xf numFmtId="0" fontId="5" fillId="4" borderId="0" xfId="2" applyFont="1" applyFill="1" applyBorder="1" applyAlignment="1">
      <alignment wrapText="1"/>
    </xf>
    <xf numFmtId="0" fontId="5" fillId="4" borderId="0" xfId="2" applyFont="1" applyFill="1" applyBorder="1" applyProtection="1">
      <protection locked="0"/>
    </xf>
    <xf numFmtId="0" fontId="5" fillId="4" borderId="0" xfId="2" applyFont="1" applyFill="1" applyBorder="1" applyAlignment="1">
      <alignment horizontal="left" vertical="center"/>
    </xf>
    <xf numFmtId="44" fontId="5" fillId="4" borderId="0" xfId="2" applyNumberFormat="1" applyFont="1" applyFill="1" applyBorder="1" applyProtection="1">
      <protection locked="0"/>
    </xf>
    <xf numFmtId="165" fontId="5" fillId="4" borderId="0" xfId="2" applyNumberFormat="1" applyFont="1" applyFill="1" applyBorder="1" applyAlignment="1" applyProtection="1">
      <alignment horizontal="right"/>
      <protection locked="0"/>
    </xf>
    <xf numFmtId="44" fontId="5" fillId="4" borderId="0" xfId="2" applyNumberFormat="1" applyFont="1" applyFill="1" applyBorder="1"/>
    <xf numFmtId="0" fontId="18" fillId="4" borderId="1" xfId="2" applyFont="1" applyFill="1" applyBorder="1" applyAlignment="1">
      <alignment horizontal="left" vertical="center"/>
    </xf>
    <xf numFmtId="0" fontId="7" fillId="2" borderId="1" xfId="0" applyFont="1" applyFill="1" applyBorder="1" applyAlignment="1">
      <alignment horizontal="left" vertical="center"/>
    </xf>
    <xf numFmtId="164" fontId="5" fillId="3" borderId="7" xfId="0" applyNumberFormat="1" applyFont="1" applyFill="1" applyBorder="1" applyAlignment="1" applyProtection="1">
      <alignment horizontal="center" vertical="center"/>
      <protection locked="0"/>
    </xf>
    <xf numFmtId="164" fontId="5" fillId="3" borderId="1" xfId="0" applyNumberFormat="1" applyFont="1" applyFill="1" applyBorder="1" applyAlignment="1" applyProtection="1">
      <alignment horizontal="center" vertical="center"/>
      <protection locked="0"/>
    </xf>
    <xf numFmtId="164" fontId="5" fillId="3" borderId="6" xfId="0" applyNumberFormat="1" applyFont="1" applyFill="1" applyBorder="1" applyAlignment="1" applyProtection="1">
      <alignment horizontal="center" vertical="center"/>
      <protection locked="0"/>
    </xf>
    <xf numFmtId="7" fontId="15" fillId="7" borderId="1" xfId="1" applyNumberFormat="1" applyFont="1" applyFill="1" applyBorder="1" applyAlignment="1" applyProtection="1">
      <alignment horizontal="left" vertical="center" wrapText="1"/>
    </xf>
    <xf numFmtId="44" fontId="15" fillId="7" borderId="1" xfId="1" applyNumberFormat="1" applyFont="1" applyFill="1" applyBorder="1" applyAlignment="1" applyProtection="1">
      <alignment horizontal="center" vertical="center" wrapText="1"/>
    </xf>
    <xf numFmtId="0" fontId="21" fillId="0" borderId="0" xfId="0" applyFont="1" applyAlignment="1">
      <alignment vertical="center"/>
    </xf>
    <xf numFmtId="164" fontId="23" fillId="8" borderId="7" xfId="0" applyNumberFormat="1" applyFont="1" applyFill="1" applyBorder="1" applyAlignment="1" applyProtection="1">
      <alignment horizontal="left" vertical="center"/>
      <protection locked="0"/>
    </xf>
    <xf numFmtId="164" fontId="7" fillId="8" borderId="7" xfId="0" applyNumberFormat="1" applyFont="1" applyFill="1" applyBorder="1" applyAlignment="1" applyProtection="1">
      <alignment horizontal="center" vertical="center"/>
      <protection locked="0"/>
    </xf>
    <xf numFmtId="0" fontId="7" fillId="8" borderId="7" xfId="0" applyNumberFormat="1" applyFont="1" applyFill="1" applyBorder="1" applyAlignment="1" applyProtection="1">
      <alignment horizontal="center" vertical="center"/>
      <protection locked="0"/>
    </xf>
    <xf numFmtId="49" fontId="18" fillId="4" borderId="2" xfId="2" quotePrefix="1" applyNumberFormat="1" applyFont="1" applyFill="1" applyBorder="1" applyAlignment="1">
      <alignment horizontal="left" vertical="top" wrapText="1"/>
    </xf>
    <xf numFmtId="49" fontId="18" fillId="4" borderId="3" xfId="2" quotePrefix="1" applyNumberFormat="1" applyFont="1" applyFill="1" applyBorder="1" applyAlignment="1">
      <alignment horizontal="left" vertical="top" wrapText="1"/>
    </xf>
    <xf numFmtId="49" fontId="18" fillId="4" borderId="4" xfId="2" quotePrefix="1" applyNumberFormat="1" applyFont="1" applyFill="1" applyBorder="1" applyAlignment="1">
      <alignment horizontal="left" vertical="top" wrapText="1"/>
    </xf>
    <xf numFmtId="49" fontId="18" fillId="4" borderId="2" xfId="2" quotePrefix="1" applyNumberFormat="1" applyFont="1" applyFill="1" applyBorder="1" applyAlignment="1">
      <alignment horizontal="left" vertical="center" wrapText="1"/>
    </xf>
    <xf numFmtId="49" fontId="18" fillId="4" borderId="3" xfId="2" quotePrefix="1" applyNumberFormat="1" applyFont="1" applyFill="1" applyBorder="1" applyAlignment="1">
      <alignment horizontal="left" vertical="center" wrapText="1"/>
    </xf>
    <xf numFmtId="49" fontId="18" fillId="4" borderId="4" xfId="2" quotePrefix="1" applyNumberFormat="1" applyFont="1" applyFill="1" applyBorder="1" applyAlignment="1">
      <alignment horizontal="left" vertical="center" wrapText="1"/>
    </xf>
    <xf numFmtId="0" fontId="7" fillId="4" borderId="0" xfId="2" applyFont="1" applyFill="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9" fillId="0" borderId="0" xfId="0" applyFont="1" applyBorder="1" applyAlignment="1">
      <alignment horizontal="center" vertical="center" wrapText="1"/>
    </xf>
    <xf numFmtId="7" fontId="15" fillId="6" borderId="1" xfId="1" applyNumberFormat="1" applyFont="1" applyFill="1" applyBorder="1" applyAlignment="1" applyProtection="1">
      <alignment horizontal="left" vertical="center" wrapText="1"/>
    </xf>
    <xf numFmtId="0" fontId="2" fillId="5" borderId="1" xfId="0" applyFont="1" applyFill="1" applyBorder="1" applyAlignment="1">
      <alignment horizontal="right" vertical="center"/>
    </xf>
    <xf numFmtId="0" fontId="2" fillId="5" borderId="2" xfId="0" applyFont="1" applyFill="1" applyBorder="1" applyAlignment="1">
      <alignment horizontal="right" vertical="center"/>
    </xf>
    <xf numFmtId="0" fontId="2" fillId="5" borderId="3" xfId="0" applyFont="1" applyFill="1" applyBorder="1" applyAlignment="1">
      <alignment horizontal="right" vertical="center"/>
    </xf>
    <xf numFmtId="0" fontId="2" fillId="5" borderId="4" xfId="0" applyFont="1" applyFill="1" applyBorder="1" applyAlignment="1">
      <alignment horizontal="right" vertical="center"/>
    </xf>
    <xf numFmtId="0" fontId="8" fillId="5" borderId="9" xfId="0" applyFont="1" applyFill="1" applyBorder="1" applyAlignment="1">
      <alignment horizontal="right" vertical="center"/>
    </xf>
    <xf numFmtId="0" fontId="8" fillId="5" borderId="10" xfId="0" applyFont="1" applyFill="1" applyBorder="1" applyAlignment="1">
      <alignment horizontal="right" vertical="center"/>
    </xf>
    <xf numFmtId="0" fontId="8" fillId="5" borderId="12" xfId="0" applyFont="1" applyFill="1" applyBorder="1" applyAlignment="1">
      <alignment horizontal="right" vertical="center"/>
    </xf>
  </cellXfs>
  <cellStyles count="3">
    <cellStyle name="Standaard" xfId="0" builtinId="0"/>
    <cellStyle name="Standaard 2" xfId="1"/>
    <cellStyle name="Standaard 3" xfId="2"/>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SSC%20IUC%20G1%20Aanbesteden\1%20DJI\01%20Personeelsgerel.%20zaken\EA%20Digitale%20Psychologische%20Test\2023\_6%20Publicatie%20aanbestedingsstukken\x.%20Archief\Formulier%20E.%20Prijzenblad%20v202309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instructie"/>
      <sheetName val="Prijzenblad"/>
      <sheetName val="tabel"/>
    </sheetNames>
    <sheetDataSet>
      <sheetData sheetId="0"/>
      <sheetData sheetId="1"/>
      <sheetData sheetId="2"/>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zoomScale="80" zoomScaleNormal="80" workbookViewId="0">
      <selection activeCell="C14" sqref="C14:I14"/>
    </sheetView>
  </sheetViews>
  <sheetFormatPr defaultColWidth="0" defaultRowHeight="14.25" customHeight="1" zeroHeight="1" x14ac:dyDescent="0.2"/>
  <cols>
    <col min="1" max="1" width="2.28515625" style="27" customWidth="1"/>
    <col min="2" max="2" width="2.7109375" style="27" bestFit="1" customWidth="1"/>
    <col min="3" max="3" width="34" style="27" customWidth="1"/>
    <col min="4" max="4" width="25.42578125" style="27" bestFit="1" customWidth="1"/>
    <col min="5" max="5" width="13.85546875" style="27" customWidth="1"/>
    <col min="6" max="6" width="24.28515625" style="27" customWidth="1"/>
    <col min="7" max="7" width="17.85546875" style="27" bestFit="1" customWidth="1"/>
    <col min="8" max="8" width="57.85546875" style="27" customWidth="1"/>
    <col min="9" max="9" width="52.28515625" style="27" customWidth="1"/>
    <col min="10" max="10" width="9.140625" style="27" customWidth="1"/>
    <col min="11" max="16384" width="9.140625" style="27" hidden="1"/>
  </cols>
  <sheetData>
    <row r="1" spans="1:9" ht="15" x14ac:dyDescent="0.2">
      <c r="A1" s="26" t="s">
        <v>19</v>
      </c>
      <c r="C1" s="28"/>
      <c r="D1" s="29"/>
      <c r="E1" s="29"/>
      <c r="F1" s="29"/>
      <c r="G1" s="29"/>
      <c r="H1" s="29"/>
      <c r="I1" s="29"/>
    </row>
    <row r="2" spans="1:9" x14ac:dyDescent="0.2">
      <c r="B2" s="29"/>
      <c r="C2" s="29"/>
      <c r="D2" s="29"/>
      <c r="E2" s="29"/>
      <c r="F2" s="29"/>
      <c r="G2" s="29"/>
      <c r="H2" s="29"/>
      <c r="I2" s="29"/>
    </row>
    <row r="3" spans="1:9" x14ac:dyDescent="0.2">
      <c r="A3" s="55" t="s">
        <v>27</v>
      </c>
      <c r="B3" s="55"/>
      <c r="C3" s="55"/>
      <c r="D3" s="55"/>
      <c r="E3" s="55"/>
      <c r="F3" s="55"/>
      <c r="G3" s="55"/>
      <c r="H3" s="55"/>
      <c r="I3" s="55"/>
    </row>
    <row r="4" spans="1:9" x14ac:dyDescent="0.2">
      <c r="A4" s="30"/>
      <c r="B4" s="30"/>
      <c r="C4" s="30"/>
      <c r="D4" s="30"/>
      <c r="E4" s="30"/>
      <c r="F4" s="30"/>
      <c r="G4" s="30"/>
      <c r="H4" s="30"/>
      <c r="I4" s="30"/>
    </row>
    <row r="5" spans="1:9" x14ac:dyDescent="0.2">
      <c r="A5" s="30"/>
      <c r="B5" s="31" t="s">
        <v>20</v>
      </c>
      <c r="C5" s="31"/>
      <c r="D5" s="31"/>
      <c r="E5" s="31"/>
      <c r="F5" s="31"/>
      <c r="G5" s="30"/>
      <c r="H5" s="30"/>
      <c r="I5" s="30"/>
    </row>
    <row r="6" spans="1:9" x14ac:dyDescent="0.2">
      <c r="B6" s="32"/>
      <c r="C6" s="32"/>
      <c r="D6" s="33"/>
      <c r="E6" s="33"/>
      <c r="F6" s="34"/>
      <c r="G6" s="35"/>
      <c r="H6" s="36"/>
      <c r="I6" s="37"/>
    </row>
    <row r="7" spans="1:9" ht="24.75" customHeight="1" x14ac:dyDescent="0.2">
      <c r="B7" s="38" t="s">
        <v>21</v>
      </c>
      <c r="C7" s="52" t="s">
        <v>39</v>
      </c>
      <c r="D7" s="53"/>
      <c r="E7" s="53"/>
      <c r="F7" s="53"/>
      <c r="G7" s="53"/>
      <c r="H7" s="53"/>
      <c r="I7" s="54"/>
    </row>
    <row r="8" spans="1:9" ht="67.5" customHeight="1" x14ac:dyDescent="0.2">
      <c r="B8" s="38" t="s">
        <v>22</v>
      </c>
      <c r="C8" s="52" t="s">
        <v>40</v>
      </c>
      <c r="D8" s="53"/>
      <c r="E8" s="53"/>
      <c r="F8" s="53"/>
      <c r="G8" s="53"/>
      <c r="H8" s="53"/>
      <c r="I8" s="54"/>
    </row>
    <row r="9" spans="1:9" ht="77.25" customHeight="1" x14ac:dyDescent="0.2">
      <c r="B9" s="38" t="s">
        <v>23</v>
      </c>
      <c r="C9" s="49" t="s">
        <v>41</v>
      </c>
      <c r="D9" s="50"/>
      <c r="E9" s="50"/>
      <c r="F9" s="50"/>
      <c r="G9" s="50"/>
      <c r="H9" s="50"/>
      <c r="I9" s="51"/>
    </row>
    <row r="10" spans="1:9" ht="53.25" customHeight="1" x14ac:dyDescent="0.2">
      <c r="B10" s="38" t="s">
        <v>24</v>
      </c>
      <c r="C10" s="52" t="s">
        <v>29</v>
      </c>
      <c r="D10" s="53"/>
      <c r="E10" s="53"/>
      <c r="F10" s="53"/>
      <c r="G10" s="53"/>
      <c r="H10" s="53"/>
      <c r="I10" s="54"/>
    </row>
    <row r="11" spans="1:9" ht="51.75" customHeight="1" x14ac:dyDescent="0.2">
      <c r="B11" s="38" t="s">
        <v>25</v>
      </c>
      <c r="C11" s="52" t="s">
        <v>47</v>
      </c>
      <c r="D11" s="53"/>
      <c r="E11" s="53"/>
      <c r="F11" s="53"/>
      <c r="G11" s="53"/>
      <c r="H11" s="53"/>
      <c r="I11" s="54"/>
    </row>
    <row r="12" spans="1:9" ht="33" customHeight="1" x14ac:dyDescent="0.2">
      <c r="B12" s="38" t="s">
        <v>42</v>
      </c>
      <c r="C12" s="49" t="s">
        <v>43</v>
      </c>
      <c r="D12" s="56"/>
      <c r="E12" s="56"/>
      <c r="F12" s="56"/>
      <c r="G12" s="56"/>
      <c r="H12" s="56"/>
      <c r="I12" s="57"/>
    </row>
    <row r="13" spans="1:9" ht="23.25" customHeight="1" x14ac:dyDescent="0.2">
      <c r="B13" s="38" t="s">
        <v>26</v>
      </c>
      <c r="C13" s="49" t="s">
        <v>32</v>
      </c>
      <c r="D13" s="50"/>
      <c r="E13" s="50"/>
      <c r="F13" s="50"/>
      <c r="G13" s="50"/>
      <c r="H13" s="50"/>
      <c r="I13" s="51"/>
    </row>
    <row r="14" spans="1:9" ht="106.15" customHeight="1" x14ac:dyDescent="0.2">
      <c r="B14" s="38" t="s">
        <v>48</v>
      </c>
      <c r="C14" s="49" t="s">
        <v>30</v>
      </c>
      <c r="D14" s="50"/>
      <c r="E14" s="50"/>
      <c r="F14" s="50"/>
      <c r="G14" s="50"/>
      <c r="H14" s="50"/>
      <c r="I14" s="51"/>
    </row>
    <row r="15" spans="1:9" ht="14.25" customHeight="1" x14ac:dyDescent="0.2"/>
    <row r="16" spans="1:9"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sheetData>
  <sheetProtection algorithmName="SHA-512" hashValue="yyoqbct6T2pGkvoZDyb4qjINI0/JUDt/JnsaQlo1Zx3hM+ShYW8QPZ1TXXhaFQBJZheSufIjD5iygkuZeubsOQ==" saltValue="wEtyx4IMFiy3oavos5bjUA==" spinCount="100000" sheet="1" objects="1" scenarios="1"/>
  <mergeCells count="9">
    <mergeCell ref="C14:I14"/>
    <mergeCell ref="C11:I11"/>
    <mergeCell ref="A3:I3"/>
    <mergeCell ref="C7:I7"/>
    <mergeCell ref="C8:I8"/>
    <mergeCell ref="C9:I9"/>
    <mergeCell ref="C10:I10"/>
    <mergeCell ref="C13:I13"/>
    <mergeCell ref="C12:I1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'G:\SSC IUC G1 Aanbesteden\1 DJI\01 Personeelsgerel. zaken\EA Digitale Psychologische Test\2023\_6 Publicatie aanbestedingsstukken\x. Archief\[Formulier E. Prijzenblad v20230927.xlsx]tabel'!#REF!</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tabSelected="1" topLeftCell="A13" zoomScale="90" zoomScaleNormal="90" workbookViewId="0">
      <selection activeCell="A25" sqref="A25"/>
    </sheetView>
  </sheetViews>
  <sheetFormatPr defaultColWidth="9.140625" defaultRowHeight="15" x14ac:dyDescent="0.25"/>
  <cols>
    <col min="1" max="1" width="94" style="1" bestFit="1" customWidth="1"/>
    <col min="2" max="2" width="28.28515625" style="2" customWidth="1"/>
    <col min="3" max="3" width="21.28515625" style="1" customWidth="1"/>
    <col min="4" max="4" width="34.140625" style="1" customWidth="1"/>
    <col min="5" max="12" width="9.140625" style="1"/>
    <col min="13" max="13" width="5.28515625" style="1" customWidth="1"/>
    <col min="14" max="16384" width="9.140625" style="1"/>
  </cols>
  <sheetData>
    <row r="1" spans="1:4" ht="33" customHeight="1" x14ac:dyDescent="0.25">
      <c r="A1" s="45" t="s">
        <v>19</v>
      </c>
      <c r="B1" s="24"/>
    </row>
    <row r="2" spans="1:4" ht="28.5" x14ac:dyDescent="0.25">
      <c r="A2" s="39" t="s">
        <v>9</v>
      </c>
      <c r="B2" s="5" t="s">
        <v>28</v>
      </c>
      <c r="C2" s="5" t="s">
        <v>1</v>
      </c>
      <c r="D2" s="5" t="s">
        <v>11</v>
      </c>
    </row>
    <row r="3" spans="1:4" x14ac:dyDescent="0.25">
      <c r="A3" s="21" t="s">
        <v>3</v>
      </c>
      <c r="B3" s="41"/>
      <c r="C3" s="8">
        <v>922</v>
      </c>
      <c r="D3" s="6">
        <f>(B3*C3)</f>
        <v>0</v>
      </c>
    </row>
    <row r="4" spans="1:4" x14ac:dyDescent="0.25">
      <c r="A4" s="21" t="s">
        <v>4</v>
      </c>
      <c r="B4" s="41"/>
      <c r="C4" s="8">
        <v>922</v>
      </c>
      <c r="D4" s="6">
        <f>(B4*C4)</f>
        <v>0</v>
      </c>
    </row>
    <row r="5" spans="1:4" x14ac:dyDescent="0.25">
      <c r="A5" s="21" t="s">
        <v>5</v>
      </c>
      <c r="B5" s="41"/>
      <c r="C5" s="8">
        <v>922</v>
      </c>
      <c r="D5" s="6">
        <f>(B5*C5)</f>
        <v>0</v>
      </c>
    </row>
    <row r="6" spans="1:4" x14ac:dyDescent="0.25">
      <c r="A6" s="22" t="s">
        <v>6</v>
      </c>
      <c r="B6" s="42"/>
      <c r="C6" s="8">
        <v>922</v>
      </c>
      <c r="D6" s="6">
        <f>(B6*C6)</f>
        <v>0</v>
      </c>
    </row>
    <row r="7" spans="1:4" ht="39.950000000000003" customHeight="1" x14ac:dyDescent="0.25">
      <c r="A7" s="60" t="s">
        <v>14</v>
      </c>
      <c r="B7" s="60"/>
      <c r="C7" s="60"/>
      <c r="D7" s="23">
        <f>SUM(D3:D6)</f>
        <v>0</v>
      </c>
    </row>
    <row r="8" spans="1:4" ht="15.75" x14ac:dyDescent="0.25">
      <c r="A8" s="14"/>
      <c r="B8" s="13"/>
    </row>
    <row r="9" spans="1:4" ht="28.5" x14ac:dyDescent="0.25">
      <c r="A9" s="39" t="s">
        <v>0</v>
      </c>
      <c r="B9" s="5" t="s">
        <v>28</v>
      </c>
      <c r="C9" s="5" t="s">
        <v>2</v>
      </c>
      <c r="D9" s="5" t="s">
        <v>11</v>
      </c>
    </row>
    <row r="10" spans="1:4" x14ac:dyDescent="0.25">
      <c r="A10" s="21" t="s">
        <v>16</v>
      </c>
      <c r="B10" s="40"/>
      <c r="C10" s="8">
        <v>578</v>
      </c>
      <c r="D10" s="6">
        <f>(B10*C10)</f>
        <v>0</v>
      </c>
    </row>
    <row r="11" spans="1:4" x14ac:dyDescent="0.25">
      <c r="A11" s="21" t="s">
        <v>17</v>
      </c>
      <c r="B11" s="41"/>
      <c r="C11" s="8">
        <v>344</v>
      </c>
      <c r="D11" s="6">
        <f>(B11*C11)</f>
        <v>0</v>
      </c>
    </row>
    <row r="12" spans="1:4" x14ac:dyDescent="0.25">
      <c r="A12" s="21" t="s">
        <v>7</v>
      </c>
      <c r="B12" s="42"/>
      <c r="C12" s="8">
        <v>15</v>
      </c>
      <c r="D12" s="6">
        <f>(B12*C12)</f>
        <v>0</v>
      </c>
    </row>
    <row r="13" spans="1:4" x14ac:dyDescent="0.25">
      <c r="A13" s="22" t="s">
        <v>18</v>
      </c>
      <c r="B13" s="42"/>
      <c r="C13" s="8">
        <v>57</v>
      </c>
      <c r="D13" s="6">
        <f>(B13*C13)</f>
        <v>0</v>
      </c>
    </row>
    <row r="14" spans="1:4" ht="50.25" customHeight="1" x14ac:dyDescent="0.25">
      <c r="A14" s="61" t="s">
        <v>12</v>
      </c>
      <c r="B14" s="62"/>
      <c r="C14" s="63"/>
      <c r="D14" s="23">
        <f>SUM(D10:D13)</f>
        <v>0</v>
      </c>
    </row>
    <row r="15" spans="1:4" s="12" customFormat="1" ht="19.5" x14ac:dyDescent="0.25">
      <c r="A15" s="9"/>
      <c r="B15" s="10"/>
      <c r="C15" s="10"/>
      <c r="D15" s="11"/>
    </row>
    <row r="16" spans="1:4" ht="57" x14ac:dyDescent="0.25">
      <c r="A16" s="39" t="s">
        <v>15</v>
      </c>
      <c r="B16" s="5" t="s">
        <v>31</v>
      </c>
      <c r="C16" s="5" t="s">
        <v>2</v>
      </c>
      <c r="D16" s="5" t="s">
        <v>11</v>
      </c>
    </row>
    <row r="17" spans="1:17" x14ac:dyDescent="0.25">
      <c r="A17" s="21" t="s">
        <v>8</v>
      </c>
      <c r="B17" s="40"/>
      <c r="C17" s="17">
        <v>1</v>
      </c>
      <c r="D17" s="6">
        <f>(B17*C17)</f>
        <v>0</v>
      </c>
    </row>
    <row r="18" spans="1:17" ht="51" customHeight="1" x14ac:dyDescent="0.25">
      <c r="A18" s="60" t="s">
        <v>13</v>
      </c>
      <c r="B18" s="60"/>
      <c r="C18" s="60"/>
      <c r="D18" s="23">
        <f>D17</f>
        <v>0</v>
      </c>
      <c r="E18" s="58" t="s">
        <v>36</v>
      </c>
      <c r="F18" s="58"/>
      <c r="G18" s="58"/>
      <c r="H18" s="58"/>
      <c r="I18" s="58"/>
      <c r="J18" s="58"/>
      <c r="K18" s="58"/>
      <c r="L18" s="58"/>
      <c r="M18" s="58"/>
      <c r="N18" s="58"/>
    </row>
    <row r="19" spans="1:17" ht="15.75" thickBot="1" x14ac:dyDescent="0.3">
      <c r="A19" s="7"/>
      <c r="B19" s="4"/>
      <c r="C19" s="15"/>
      <c r="D19" s="16"/>
      <c r="E19" s="58"/>
      <c r="F19" s="58"/>
      <c r="G19" s="58"/>
      <c r="H19" s="58"/>
      <c r="I19" s="58"/>
      <c r="J19" s="58"/>
      <c r="K19" s="58"/>
      <c r="L19" s="58"/>
      <c r="M19" s="58"/>
      <c r="N19" s="58"/>
    </row>
    <row r="20" spans="1:17" ht="39.950000000000003" customHeight="1" thickBot="1" x14ac:dyDescent="0.3">
      <c r="A20" s="64" t="s">
        <v>10</v>
      </c>
      <c r="B20" s="65"/>
      <c r="C20" s="66"/>
      <c r="D20" s="25">
        <f>SUM(D7,D14,D18)</f>
        <v>0</v>
      </c>
      <c r="E20" s="58" t="s">
        <v>46</v>
      </c>
      <c r="F20" s="58"/>
      <c r="G20" s="58"/>
      <c r="H20" s="58"/>
      <c r="I20" s="58"/>
      <c r="J20" s="58"/>
      <c r="K20" s="58"/>
      <c r="L20" s="58"/>
      <c r="M20" s="58"/>
      <c r="N20" s="58"/>
      <c r="O20" s="20"/>
      <c r="P20" s="20"/>
      <c r="Q20" s="20"/>
    </row>
    <row r="21" spans="1:17" ht="19.5" customHeight="1" x14ac:dyDescent="0.25">
      <c r="A21" s="18"/>
      <c r="B21" s="19"/>
      <c r="C21" s="19"/>
      <c r="D21" s="19"/>
      <c r="E21" s="58"/>
      <c r="F21" s="58"/>
      <c r="G21" s="58"/>
      <c r="H21" s="58"/>
      <c r="I21" s="58"/>
      <c r="J21" s="58"/>
      <c r="K21" s="58"/>
      <c r="L21" s="58"/>
      <c r="M21" s="58"/>
      <c r="N21" s="58"/>
      <c r="O21" s="20"/>
      <c r="P21" s="20"/>
      <c r="Q21" s="20"/>
    </row>
    <row r="22" spans="1:17" ht="15" customHeight="1" x14ac:dyDescent="0.25">
      <c r="A22" s="3" t="s">
        <v>45</v>
      </c>
      <c r="B22" s="4"/>
    </row>
    <row r="23" spans="1:17" ht="15" customHeight="1" x14ac:dyDescent="0.25">
      <c r="A23" s="3"/>
      <c r="B23" s="4"/>
    </row>
    <row r="24" spans="1:17" ht="39.950000000000003" customHeight="1" x14ac:dyDescent="0.25">
      <c r="A24" s="59" t="s">
        <v>37</v>
      </c>
      <c r="B24" s="59"/>
    </row>
    <row r="25" spans="1:17" ht="30" x14ac:dyDescent="0.25">
      <c r="A25" s="43" t="s">
        <v>44</v>
      </c>
      <c r="B25" s="44" t="s">
        <v>33</v>
      </c>
      <c r="C25" s="44" t="s">
        <v>34</v>
      </c>
    </row>
    <row r="26" spans="1:17" ht="18.600000000000001" customHeight="1" x14ac:dyDescent="0.25">
      <c r="A26" s="46" t="s">
        <v>35</v>
      </c>
      <c r="B26" s="47"/>
      <c r="C26" s="48"/>
    </row>
    <row r="27" spans="1:17" ht="18.600000000000001" customHeight="1" x14ac:dyDescent="0.25">
      <c r="A27" s="46" t="s">
        <v>35</v>
      </c>
      <c r="B27" s="47"/>
      <c r="C27" s="48"/>
    </row>
    <row r="28" spans="1:17" ht="18.600000000000001" customHeight="1" x14ac:dyDescent="0.25">
      <c r="A28" s="46" t="s">
        <v>35</v>
      </c>
      <c r="B28" s="47"/>
      <c r="C28" s="48"/>
    </row>
    <row r="29" spans="1:17" ht="18.600000000000001" customHeight="1" x14ac:dyDescent="0.25">
      <c r="A29" s="46" t="s">
        <v>35</v>
      </c>
      <c r="B29" s="47"/>
      <c r="C29" s="48"/>
    </row>
    <row r="30" spans="1:17" ht="18.600000000000001" customHeight="1" x14ac:dyDescent="0.25">
      <c r="A30" s="46" t="s">
        <v>35</v>
      </c>
      <c r="B30" s="47"/>
      <c r="C30" s="48"/>
    </row>
    <row r="31" spans="1:17" ht="18.600000000000001" customHeight="1" x14ac:dyDescent="0.25">
      <c r="A31" s="46" t="s">
        <v>35</v>
      </c>
      <c r="B31" s="47"/>
      <c r="C31" s="48"/>
    </row>
    <row r="32" spans="1:17" ht="18.600000000000001" customHeight="1" x14ac:dyDescent="0.25">
      <c r="A32" s="46" t="s">
        <v>35</v>
      </c>
      <c r="B32" s="47"/>
      <c r="C32" s="48"/>
    </row>
    <row r="33" spans="1:3" ht="18.600000000000001" customHeight="1" x14ac:dyDescent="0.25">
      <c r="A33" s="46" t="s">
        <v>35</v>
      </c>
      <c r="B33" s="47"/>
      <c r="C33" s="48"/>
    </row>
    <row r="35" spans="1:3" x14ac:dyDescent="0.25">
      <c r="A35" s="1" t="s">
        <v>38</v>
      </c>
    </row>
  </sheetData>
  <sheetProtection algorithmName="SHA-512" hashValue="IKFNn/mUmGpjR/6KQtSRuFt/xVJ4kdrqMjFGsprjEw6aU7FFQSbIcLyplcLTui3bAXOImowE9F9F9EFZGCZv/Q==" saltValue="R3acfuACcusUDQ7O+Tghvg==" spinCount="100000" sheet="1" objects="1" scenarios="1"/>
  <mergeCells count="7">
    <mergeCell ref="E18:N19"/>
    <mergeCell ref="A24:B24"/>
    <mergeCell ref="E20:N21"/>
    <mergeCell ref="A7:C7"/>
    <mergeCell ref="A14:C14"/>
    <mergeCell ref="A20:C20"/>
    <mergeCell ref="A18:C18"/>
  </mergeCells>
  <conditionalFormatting sqref="D20">
    <cfRule type="expression" dxfId="0" priority="1">
      <formula>"ALS $D$20&gt;4200000"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Te offreren prijzen</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Veltman, Erik</dc:creator>
  <cp:lastModifiedBy>Buijinck, Nanda</cp:lastModifiedBy>
  <dcterms:created xsi:type="dcterms:W3CDTF">2024-02-09T08:02:21Z</dcterms:created>
  <dcterms:modified xsi:type="dcterms:W3CDTF">2024-03-28T12:06:34Z</dcterms:modified>
</cp:coreProperties>
</file>