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F:\Centraal_juridische_afdeling\Inkoop\Projecten 2024\Gouda\Leveringen\23 EHRM software\09 NvI\"/>
    </mc:Choice>
  </mc:AlternateContent>
  <bookViews>
    <workbookView xWindow="0" yWindow="0" windowWidth="28800" windowHeight="11700"/>
  </bookViews>
  <sheets>
    <sheet name="Prijsinvulformulier" sheetId="1" r:id="rId1"/>
  </sheets>
  <definedNames>
    <definedName name="OLE_LINK1" localSheetId="0">Prijsinvulformulier!#REF!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25" i="1" l="1"/>
  <c r="H31" i="1"/>
  <c r="H41" i="1"/>
  <c r="H34" i="1"/>
  <c r="H35" i="1"/>
  <c r="H36" i="1"/>
  <c r="H37" i="1"/>
  <c r="H38" i="1"/>
  <c r="H39" i="1"/>
  <c r="H33" i="1"/>
  <c r="J31" i="1" l="1"/>
  <c r="F56" i="1" l="1"/>
  <c r="J37" i="1"/>
  <c r="J34" i="1"/>
  <c r="J35" i="1"/>
  <c r="J36" i="1"/>
  <c r="J25" i="1" l="1"/>
  <c r="H10" i="1" l="1"/>
  <c r="J42" i="1"/>
  <c r="J33" i="1"/>
  <c r="J38" i="1"/>
  <c r="J39" i="1"/>
  <c r="J41" i="1"/>
  <c r="F57" i="1"/>
  <c r="F58" i="1"/>
  <c r="F59" i="1"/>
  <c r="F60" i="1" l="1"/>
  <c r="E67" i="1" s="1"/>
  <c r="H13" i="1"/>
  <c r="E65" i="1" s="1"/>
  <c r="J44" i="1"/>
  <c r="E66" i="1" s="1"/>
  <c r="H43" i="1"/>
  <c r="E68" i="1" l="1"/>
</calcChain>
</file>

<file path=xl/sharedStrings.xml><?xml version="1.0" encoding="utf-8"?>
<sst xmlns="http://schemas.openxmlformats.org/spreadsheetml/2006/main" count="96" uniqueCount="93">
  <si>
    <t>1. Eenmalig</t>
  </si>
  <si>
    <t>Component</t>
  </si>
  <si>
    <t>Urenspecificatie</t>
  </si>
  <si>
    <t>Totaal</t>
  </si>
  <si>
    <t>Implementatiekosten:</t>
  </si>
  <si>
    <t>1.1</t>
  </si>
  <si>
    <t>1.2</t>
  </si>
  <si>
    <t>1.3</t>
  </si>
  <si>
    <t>2. Structureel</t>
  </si>
  <si>
    <t>2.1</t>
  </si>
  <si>
    <t>2.2</t>
  </si>
  <si>
    <t>2.3</t>
  </si>
  <si>
    <t>Functionaris</t>
  </si>
  <si>
    <t>Medior consultant</t>
  </si>
  <si>
    <t>Senior consultant</t>
  </si>
  <si>
    <t>Junior consultant</t>
  </si>
  <si>
    <t>Getekend voor akkoord:</t>
  </si>
  <si>
    <t>Naam Inschrijver</t>
  </si>
  <si>
    <t>Handtekening</t>
  </si>
  <si>
    <t>Datum</t>
  </si>
  <si>
    <t>Aantal uur</t>
  </si>
  <si>
    <t xml:space="preserve"> Totaal structurele kosten op jaarbasis (B)</t>
  </si>
  <si>
    <t>Opname externe medewerkers in P-systeem</t>
  </si>
  <si>
    <t>abonnement</t>
  </si>
  <si>
    <t>(jaar)</t>
  </si>
  <si>
    <t>Prijs per</t>
  </si>
  <si>
    <t>medewerker</t>
  </si>
  <si>
    <t>Functioneel beheerders #</t>
  </si>
  <si>
    <t>Overige implementatiekosten *</t>
  </si>
  <si>
    <t>Inschrijver dient de gele vakken in te vullen.
Alle prijzen zijn exclusief BTW.</t>
  </si>
  <si>
    <t>Uurtarief</t>
  </si>
  <si>
    <t>2.4</t>
  </si>
  <si>
    <t>Salarisverwerkende diensten:</t>
  </si>
  <si>
    <t>3. Uurtarieven</t>
  </si>
  <si>
    <t>Naam tekenbevoegde</t>
  </si>
  <si>
    <t>Totaal eenmalige kosten (A)**</t>
  </si>
  <si>
    <t>Kosten Totaal</t>
  </si>
  <si>
    <t>Live</t>
  </si>
  <si>
    <t>aantal uur</t>
  </si>
  <si>
    <t>Uurtarief meerwerk</t>
  </si>
  <si>
    <t>Fictief meerwerk</t>
  </si>
  <si>
    <t>3. Fictieve schatting meerwerk</t>
  </si>
  <si>
    <t>1. Totale eenmalige kosten (all-in)</t>
  </si>
  <si>
    <t>Kosten jaar</t>
  </si>
  <si>
    <t>Aantal jaar</t>
  </si>
  <si>
    <t>Module-prijs</t>
  </si>
  <si>
    <t>Fictieve inzet meerwerk</t>
  </si>
  <si>
    <t>de leverancier in rekening kunnen worden gebracht. De Opdrachtgever betaalt alleen meerwerk waarvoor een opdracht is gegeven.</t>
  </si>
  <si>
    <t># het gaat om de eventuele meerkosten voor deze gebruikers t.o.v. de eindgebruikers. Zowel de kerngebruikers als</t>
  </si>
  <si>
    <t>Component*</t>
  </si>
  <si>
    <t>Ad 2.1 overige modulen** en 2.4 ** specificeren (als bijlage toevoegen)</t>
  </si>
  <si>
    <t>Kerngebruikers (PSA) #</t>
  </si>
  <si>
    <t>Aantal medewerkers (inclusief stagiaires)</t>
  </si>
  <si>
    <t>Salarisverwerkende diensten per mw (aantal mw is inclusief betaalde stagiaires, incl dig salarisstrook &amp; jaaropg)</t>
  </si>
  <si>
    <t xml:space="preserve">* </t>
  </si>
  <si>
    <t xml:space="preserve">De leverancier kan 0 euro invullen als voor een 'module' geen kosten in rekening worden gebracht </t>
  </si>
  <si>
    <t xml:space="preserve">Voor de Total Cost of Ownership telt een fictieve inzet aan meerwerk mee, van ieder 25  uur. De tarieven die hier ingevuld worden, zijn de tarieven die door </t>
  </si>
  <si>
    <t>2. Totale structurele kosten 01-01-2022 t/m 31-12-2026 (all-in)</t>
  </si>
  <si>
    <t>de functioneel beheerder zijn meegenomen in de berekening van het aantal medewerkers.</t>
  </si>
  <si>
    <t xml:space="preserve">Raadsleden </t>
  </si>
  <si>
    <t>College van B&amp;W</t>
  </si>
  <si>
    <t>Buitengewoon Ambtenaar Burgerlijke Stand</t>
  </si>
  <si>
    <t xml:space="preserve">
</t>
  </si>
  <si>
    <t>Totaalprijs</t>
  </si>
  <si>
    <t xml:space="preserve">In de prijs zijn alle kosten opgenomen, all-in (geldt ook voor de uurtarieven), voor alle aangeboden functionaliteit. Inschrijver kan zich na het uitbrengen van de Inschrijving en gedurende de looptijd van de Overeenkomst niet beroepen op nog niet berekende kosten of extra kosten. </t>
  </si>
  <si>
    <t>(x jaar)*</t>
  </si>
  <si>
    <t>Opleidingen Professionals *</t>
  </si>
  <si>
    <r>
      <t xml:space="preserve">Bijzondere medewerkers en gebruikers </t>
    </r>
    <r>
      <rPr>
        <i/>
        <sz val="8"/>
        <color theme="1"/>
        <rFont val="Arial"/>
        <family val="2"/>
      </rPr>
      <t>(dd 1-11-2023)</t>
    </r>
  </si>
  <si>
    <t>Kerngebruikers (SA) #</t>
  </si>
  <si>
    <t>Projectleider</t>
  </si>
  <si>
    <t xml:space="preserve">Bij de implementatiekosten dient per onderdeel een specificatie van het aantal uur met tarief weergegeven te worden. Uiteindelijk komt hier een totaal uit (A). </t>
  </si>
  <si>
    <t>**</t>
  </si>
  <si>
    <t>*</t>
  </si>
  <si>
    <t>Een omschrijving en specificatie van de overige implemntatiekosten toevoegen als bijlage achter dit prijzenblad.</t>
  </si>
  <si>
    <t>Vergoeding EHRM systeem, (Dit omvat softwarelicentie, hostingkosten kosten preventief en correctief onderhoud)</t>
  </si>
  <si>
    <t>Overige jaarlijkse kosten **</t>
  </si>
  <si>
    <t>Vergoeding gebruik derdeprogrammatuur</t>
  </si>
  <si>
    <t>Module PSA</t>
  </si>
  <si>
    <t>2.1.1</t>
  </si>
  <si>
    <t>2.1.2</t>
  </si>
  <si>
    <t>2.1.3</t>
  </si>
  <si>
    <t>2.1.4</t>
  </si>
  <si>
    <t>2.1.5</t>
  </si>
  <si>
    <t>##</t>
  </si>
  <si>
    <t>1 integrale prijs  of een gespecificeerde prijs per module</t>
  </si>
  <si>
    <t>Module ESS</t>
  </si>
  <si>
    <t>Module MSS</t>
  </si>
  <si>
    <t>Niet benoemde module</t>
  </si>
  <si>
    <t>Niet benoemde module2</t>
  </si>
  <si>
    <t>Inrichting van modules conform inschrijving</t>
  </si>
  <si>
    <t>Dit is de prijs die in wordt gebruikt voor de berekening van het aantal punten op prijs.</t>
  </si>
  <si>
    <t>Totale structurele kosten t/m 31-12-2028</t>
  </si>
  <si>
    <t>Prijzenblad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</si>
</sst>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8" x14ac:knownFonts="1">
    <font>
      <sz val="10"/>
      <color theme="1"/>
      <name val="Arial"/>
      <family val="2"/>
    </font>
    <font>
      <b/>
      <sz val="10"/>
      <color theme="1"/>
      <name val="Arial"/>
      <family val="2"/>
    </font>
    <font>
      <u/>
      <sz val="10"/>
      <color theme="10"/>
      <name val="Arial"/>
      <family val="2"/>
    </font>
    <font>
      <u/>
      <sz val="10"/>
      <color theme="11"/>
      <name val="Arial"/>
      <family val="2"/>
    </font>
    <font>
      <i/>
      <sz val="10"/>
      <color theme="1"/>
      <name val="Arial"/>
      <family val="2"/>
    </font>
    <font>
      <b/>
      <sz val="14"/>
      <color theme="0"/>
      <name val="Arial"/>
      <family val="2"/>
    </font>
    <font>
      <sz val="14"/>
      <color theme="1"/>
      <name val="Calibri"/>
      <family val="2"/>
      <scheme val="minor"/>
    </font>
    <font>
      <b/>
      <sz val="10"/>
      <color theme="0"/>
      <name val="Arial"/>
      <family val="2"/>
    </font>
    <font>
      <b/>
      <i/>
      <sz val="10"/>
      <color theme="1"/>
      <name val="Arial"/>
      <family val="2"/>
    </font>
    <font>
      <sz val="10"/>
      <color theme="3"/>
      <name val="Arial"/>
      <family val="2"/>
    </font>
    <font>
      <sz val="8"/>
      <name val="Arial"/>
      <family val="2"/>
    </font>
    <font>
      <sz val="10"/>
      <color rgb="FFFF0000"/>
      <name val="Arial"/>
      <family val="2"/>
    </font>
    <font>
      <sz val="10"/>
      <color rgb="FF000000"/>
      <name val="Arial"/>
      <family val="2"/>
    </font>
    <font>
      <sz val="10"/>
      <name val="Arial"/>
      <family val="2"/>
    </font>
    <font>
      <i/>
      <sz val="10"/>
      <name val="Arial"/>
      <family val="2"/>
    </font>
    <font>
      <i/>
      <sz val="8"/>
      <color theme="1"/>
      <name val="Arial"/>
      <family val="2"/>
    </font>
    <font>
      <sz val="10"/>
      <color rgb="FFFFC000"/>
      <name val="Arial"/>
      <family val="2"/>
    </font>
    <font>
      <b/>
      <i/>
      <sz val="10"/>
      <color rgb="FFFFC000"/>
      <name val="Arial"/>
      <family val="2"/>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39997558519241921"/>
        <bgColor indexed="64"/>
      </patternFill>
    </fill>
  </fills>
  <borders count="56">
    <border>
      <left/>
      <right/>
      <top/>
      <bottom/>
      <diagonal/>
    </border>
    <border>
      <left style="medium">
        <color auto="1"/>
      </left>
      <right/>
      <top/>
      <bottom/>
      <diagonal/>
    </border>
    <border>
      <left style="thin">
        <color auto="1"/>
      </left>
      <right/>
      <top style="thin">
        <color auto="1"/>
      </top>
      <bottom/>
      <diagonal/>
    </border>
    <border>
      <left style="thin">
        <color auto="1"/>
      </left>
      <right/>
      <top/>
      <bottom/>
      <diagonal/>
    </border>
    <border>
      <left style="medium">
        <color auto="1"/>
      </left>
      <right/>
      <top/>
      <bottom style="thin">
        <color auto="1"/>
      </bottom>
      <diagonal/>
    </border>
    <border>
      <left style="thin">
        <color auto="1"/>
      </left>
      <right/>
      <top/>
      <bottom style="thin">
        <color auto="1"/>
      </bottom>
      <diagonal/>
    </border>
    <border>
      <left style="thin">
        <color auto="1"/>
      </left>
      <right style="medium">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diagonal/>
    </border>
    <border>
      <left style="thin">
        <color auto="1"/>
      </left>
      <right style="medium">
        <color auto="1"/>
      </right>
      <top style="thin">
        <color auto="1"/>
      </top>
      <bottom style="medium">
        <color auto="1"/>
      </bottom>
      <diagonal/>
    </border>
    <border>
      <left/>
      <right style="medium">
        <color auto="1"/>
      </right>
      <top/>
      <bottom/>
      <diagonal/>
    </border>
    <border>
      <left/>
      <right style="thin">
        <color auto="1"/>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thin">
        <color auto="1"/>
      </bottom>
      <diagonal/>
    </border>
    <border>
      <left style="medium">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thin">
        <color auto="1"/>
      </left>
      <right/>
      <top style="medium">
        <color auto="1"/>
      </top>
      <bottom style="medium">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s>
  <cellStyleXfs count="3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82">
    <xf numFmtId="0" fontId="0" fillId="0" borderId="0" xfId="0"/>
    <xf numFmtId="0" fontId="0" fillId="0" borderId="0" xfId="0" applyAlignment="1">
      <alignment vertical="top" wrapText="1"/>
    </xf>
    <xf numFmtId="0" fontId="0" fillId="0" borderId="0" xfId="0" applyAlignment="1">
      <alignment vertical="top"/>
    </xf>
    <xf numFmtId="0" fontId="4" fillId="0" borderId="17" xfId="0" applyFont="1" applyBorder="1" applyAlignment="1">
      <alignment vertical="top" wrapText="1"/>
    </xf>
    <xf numFmtId="0" fontId="0" fillId="0" borderId="1" xfId="0" applyBorder="1" applyAlignment="1">
      <alignment vertical="top"/>
    </xf>
    <xf numFmtId="0" fontId="0" fillId="0" borderId="2" xfId="0" applyBorder="1" applyAlignment="1">
      <alignment vertical="top"/>
    </xf>
    <xf numFmtId="0" fontId="0" fillId="0" borderId="3" xfId="0" applyBorder="1" applyAlignment="1">
      <alignment vertical="top"/>
    </xf>
    <xf numFmtId="0" fontId="0" fillId="0" borderId="5" xfId="0" applyBorder="1" applyAlignment="1">
      <alignment vertical="top"/>
    </xf>
    <xf numFmtId="0" fontId="11" fillId="0" borderId="18" xfId="0" applyFont="1" applyBorder="1" applyAlignment="1">
      <alignment vertical="top"/>
    </xf>
    <xf numFmtId="0" fontId="11" fillId="0" borderId="17" xfId="0" applyFont="1" applyBorder="1" applyAlignment="1">
      <alignment vertical="top"/>
    </xf>
    <xf numFmtId="14" fontId="13" fillId="0" borderId="0" xfId="0" applyNumberFormat="1" applyFont="1" applyAlignment="1">
      <alignment vertical="top"/>
    </xf>
    <xf numFmtId="0" fontId="0" fillId="0" borderId="0" xfId="0" applyAlignment="1" applyProtection="1">
      <alignment vertical="top"/>
      <protection hidden="1"/>
    </xf>
    <xf numFmtId="0" fontId="0" fillId="0" borderId="0" xfId="0" applyAlignment="1">
      <alignment horizontal="center" vertical="top"/>
    </xf>
    <xf numFmtId="0" fontId="0" fillId="0" borderId="13" xfId="0" applyBorder="1" applyAlignment="1">
      <alignment vertical="top"/>
    </xf>
    <xf numFmtId="0" fontId="0" fillId="0" borderId="9" xfId="0" applyBorder="1" applyAlignment="1">
      <alignment vertical="top"/>
    </xf>
    <xf numFmtId="0" fontId="0" fillId="0" borderId="8" xfId="0" applyBorder="1" applyAlignment="1">
      <alignment vertical="top"/>
    </xf>
    <xf numFmtId="0" fontId="0" fillId="0" borderId="4" xfId="0" applyBorder="1" applyAlignment="1">
      <alignment horizontal="left" vertical="top"/>
    </xf>
    <xf numFmtId="0" fontId="0" fillId="0" borderId="41" xfId="0" applyBorder="1" applyAlignment="1">
      <alignment horizontal="left" vertical="top"/>
    </xf>
    <xf numFmtId="0" fontId="0" fillId="0" borderId="12" xfId="0" applyBorder="1" applyAlignment="1">
      <alignment vertical="top"/>
    </xf>
    <xf numFmtId="0" fontId="0" fillId="0" borderId="10" xfId="0" applyBorder="1" applyAlignment="1">
      <alignment vertical="top"/>
    </xf>
    <xf numFmtId="0" fontId="0" fillId="0" borderId="17" xfId="0" applyBorder="1" applyAlignment="1">
      <alignment vertical="top"/>
    </xf>
    <xf numFmtId="0" fontId="0" fillId="0" borderId="24" xfId="0" applyBorder="1" applyAlignment="1">
      <alignment vertical="top"/>
    </xf>
    <xf numFmtId="1" fontId="0" fillId="2" borderId="17" xfId="0" applyNumberFormat="1" applyFill="1" applyBorder="1" applyAlignment="1" applyProtection="1">
      <alignment vertical="top"/>
      <protection locked="0"/>
    </xf>
    <xf numFmtId="164" fontId="0" fillId="2" borderId="17" xfId="0" applyNumberFormat="1" applyFill="1" applyBorder="1" applyAlignment="1" applyProtection="1">
      <alignment vertical="top"/>
      <protection locked="0"/>
    </xf>
    <xf numFmtId="164" fontId="0" fillId="0" borderId="24" xfId="0" applyNumberFormat="1" applyBorder="1" applyAlignment="1">
      <alignment vertical="top"/>
    </xf>
    <xf numFmtId="1" fontId="0" fillId="0" borderId="17" xfId="0" applyNumberFormat="1" applyBorder="1" applyAlignment="1">
      <alignment vertical="top"/>
    </xf>
    <xf numFmtId="164" fontId="0" fillId="0" borderId="17" xfId="0" applyNumberFormat="1" applyBorder="1" applyAlignment="1">
      <alignment vertical="top"/>
    </xf>
    <xf numFmtId="164" fontId="0" fillId="2" borderId="24" xfId="0" applyNumberFormat="1" applyFill="1" applyBorder="1" applyAlignment="1" applyProtection="1">
      <alignment vertical="top"/>
      <protection locked="0"/>
    </xf>
    <xf numFmtId="0" fontId="0" fillId="0" borderId="37" xfId="0" applyBorder="1" applyAlignment="1">
      <alignment vertical="top"/>
    </xf>
    <xf numFmtId="0" fontId="0" fillId="0" borderId="38" xfId="0" applyBorder="1" applyAlignment="1">
      <alignment vertical="top"/>
    </xf>
    <xf numFmtId="164" fontId="0" fillId="3" borderId="40" xfId="0" applyNumberFormat="1" applyFill="1" applyBorder="1" applyAlignment="1">
      <alignment vertical="top"/>
    </xf>
    <xf numFmtId="0" fontId="4" fillId="0" borderId="0" xfId="0" applyFont="1" applyAlignment="1">
      <alignment vertical="top"/>
    </xf>
    <xf numFmtId="0" fontId="0" fillId="7" borderId="0" xfId="0" applyFill="1" applyAlignment="1">
      <alignment horizontal="center" vertical="top"/>
    </xf>
    <xf numFmtId="0" fontId="0" fillId="7" borderId="0" xfId="0" applyFill="1" applyAlignment="1">
      <alignment vertical="top"/>
    </xf>
    <xf numFmtId="0" fontId="0" fillId="0" borderId="18" xfId="0" applyBorder="1" applyAlignment="1">
      <alignment vertical="top"/>
    </xf>
    <xf numFmtId="0" fontId="11" fillId="0" borderId="18" xfId="0" applyFont="1" applyBorder="1" applyAlignment="1">
      <alignment horizontal="center" vertical="top"/>
    </xf>
    <xf numFmtId="0" fontId="0" fillId="0" borderId="11" xfId="0" applyBorder="1" applyAlignment="1">
      <alignment vertical="top"/>
    </xf>
    <xf numFmtId="164" fontId="0" fillId="2" borderId="12" xfId="0" applyNumberFormat="1" applyFill="1" applyBorder="1" applyAlignment="1" applyProtection="1">
      <alignment vertical="top"/>
      <protection locked="0"/>
    </xf>
    <xf numFmtId="164" fontId="0" fillId="0" borderId="12" xfId="0" applyNumberFormat="1" applyBorder="1" applyAlignment="1">
      <alignment vertical="top"/>
    </xf>
    <xf numFmtId="0" fontId="11" fillId="4" borderId="12" xfId="0" applyFont="1" applyFill="1" applyBorder="1" applyAlignment="1">
      <alignment horizontal="center" vertical="top"/>
    </xf>
    <xf numFmtId="164" fontId="11" fillId="0" borderId="12" xfId="0" applyNumberFormat="1" applyFont="1" applyBorder="1" applyAlignment="1">
      <alignment vertical="top"/>
    </xf>
    <xf numFmtId="0" fontId="0" fillId="4" borderId="0" xfId="0" applyFill="1" applyAlignment="1">
      <alignment vertical="top"/>
    </xf>
    <xf numFmtId="0" fontId="4" fillId="0" borderId="12" xfId="0" applyFont="1" applyBorder="1" applyAlignment="1">
      <alignment vertical="top"/>
    </xf>
    <xf numFmtId="0" fontId="11" fillId="2" borderId="12" xfId="0" applyFont="1" applyFill="1" applyBorder="1" applyAlignment="1">
      <alignment horizontal="center" vertical="top"/>
    </xf>
    <xf numFmtId="0" fontId="11" fillId="0" borderId="17" xfId="0" applyFont="1" applyBorder="1" applyAlignment="1">
      <alignment horizontal="center" vertical="top"/>
    </xf>
    <xf numFmtId="164" fontId="0" fillId="6" borderId="43" xfId="0" applyNumberFormat="1" applyFill="1" applyBorder="1" applyAlignment="1">
      <alignment vertical="top"/>
    </xf>
    <xf numFmtId="0" fontId="14" fillId="0" borderId="0" xfId="0" applyFont="1" applyAlignment="1">
      <alignment horizontal="left" vertical="top"/>
    </xf>
    <xf numFmtId="0" fontId="14" fillId="0" borderId="0" xfId="0" applyFont="1" applyAlignment="1">
      <alignment horizontal="right" vertical="top"/>
    </xf>
    <xf numFmtId="0" fontId="14" fillId="0" borderId="0" xfId="0" applyFont="1" applyAlignment="1">
      <alignment vertical="top"/>
    </xf>
    <xf numFmtId="0" fontId="13" fillId="0" borderId="0" xfId="0" applyFont="1" applyAlignment="1">
      <alignment horizontal="right" vertical="top"/>
    </xf>
    <xf numFmtId="164" fontId="13" fillId="0" borderId="0" xfId="0" applyNumberFormat="1" applyFont="1" applyAlignment="1">
      <alignment vertical="top"/>
    </xf>
    <xf numFmtId="0" fontId="13" fillId="0" borderId="0" xfId="0" applyFont="1" applyAlignment="1">
      <alignment horizontal="center" vertical="top"/>
    </xf>
    <xf numFmtId="0" fontId="13" fillId="0" borderId="0" xfId="0" applyFont="1" applyAlignment="1">
      <alignment vertical="top"/>
    </xf>
    <xf numFmtId="0" fontId="7" fillId="7" borderId="0" xfId="0" applyFont="1" applyFill="1" applyAlignment="1">
      <alignment vertical="top"/>
    </xf>
    <xf numFmtId="0" fontId="0" fillId="0" borderId="45" xfId="0" applyBorder="1" applyAlignment="1">
      <alignment vertical="top"/>
    </xf>
    <xf numFmtId="0" fontId="0" fillId="0" borderId="41" xfId="0" applyBorder="1" applyAlignment="1">
      <alignment vertical="top"/>
    </xf>
    <xf numFmtId="0" fontId="0" fillId="0" borderId="12" xfId="0" applyBorder="1" applyAlignment="1" applyProtection="1">
      <alignment vertical="top"/>
      <protection locked="0"/>
    </xf>
    <xf numFmtId="164" fontId="0" fillId="4" borderId="12" xfId="0" applyNumberFormat="1" applyFill="1" applyBorder="1" applyAlignment="1" applyProtection="1">
      <alignment vertical="top"/>
      <protection locked="0"/>
    </xf>
    <xf numFmtId="164" fontId="0" fillId="0" borderId="0" xfId="0" applyNumberFormat="1" applyAlignment="1">
      <alignment vertical="top"/>
    </xf>
    <xf numFmtId="0" fontId="0" fillId="0" borderId="18" xfId="0" applyBorder="1" applyAlignment="1" applyProtection="1">
      <alignment vertical="top"/>
      <protection locked="0"/>
    </xf>
    <xf numFmtId="164" fontId="0" fillId="4" borderId="18" xfId="0" applyNumberFormat="1" applyFill="1" applyBorder="1" applyAlignment="1" applyProtection="1">
      <alignment vertical="top"/>
      <protection locked="0"/>
    </xf>
    <xf numFmtId="164" fontId="0" fillId="8" borderId="43" xfId="0" applyNumberFormat="1" applyFill="1" applyBorder="1" applyAlignment="1">
      <alignment vertical="top"/>
    </xf>
    <xf numFmtId="164" fontId="13" fillId="4" borderId="0" xfId="0" applyNumberFormat="1" applyFont="1" applyFill="1" applyAlignment="1">
      <alignment vertical="top"/>
    </xf>
    <xf numFmtId="0" fontId="9" fillId="7" borderId="0" xfId="0" applyFont="1" applyFill="1" applyAlignment="1">
      <alignment vertical="top"/>
    </xf>
    <xf numFmtId="0" fontId="9" fillId="0" borderId="0" xfId="0" applyFont="1" applyAlignment="1">
      <alignment vertical="top"/>
    </xf>
    <xf numFmtId="0" fontId="0" fillId="0" borderId="26" xfId="0" applyBorder="1" applyAlignment="1">
      <alignment horizontal="left" vertical="top"/>
    </xf>
    <xf numFmtId="0" fontId="0" fillId="0" borderId="13" xfId="0" applyBorder="1" applyAlignment="1">
      <alignment horizontal="left" vertical="top" wrapText="1"/>
    </xf>
    <xf numFmtId="0" fontId="0" fillId="0" borderId="42" xfId="0" applyBorder="1" applyAlignment="1">
      <alignment horizontal="left" vertical="top"/>
    </xf>
    <xf numFmtId="0" fontId="0" fillId="0" borderId="28" xfId="0" applyBorder="1" applyAlignment="1">
      <alignment horizontal="left" vertical="top"/>
    </xf>
    <xf numFmtId="0" fontId="1" fillId="0" borderId="0" xfId="0" applyFont="1" applyAlignment="1">
      <alignment vertical="top"/>
    </xf>
    <xf numFmtId="0" fontId="0" fillId="0" borderId="36" xfId="0" applyBorder="1" applyAlignment="1">
      <alignment vertical="top"/>
    </xf>
    <xf numFmtId="0" fontId="0" fillId="2" borderId="33" xfId="0" applyFill="1" applyBorder="1" applyAlignment="1" applyProtection="1">
      <alignment vertical="top"/>
      <protection locked="0"/>
    </xf>
    <xf numFmtId="0" fontId="0" fillId="2" borderId="34" xfId="0" applyFill="1" applyBorder="1" applyAlignment="1" applyProtection="1">
      <alignment vertical="top"/>
      <protection locked="0"/>
    </xf>
    <xf numFmtId="0" fontId="0" fillId="0" borderId="35" xfId="0" applyBorder="1" applyAlignment="1">
      <alignment vertical="top"/>
    </xf>
    <xf numFmtId="0" fontId="0" fillId="2" borderId="9" xfId="0" applyFill="1" applyBorder="1" applyAlignment="1" applyProtection="1">
      <alignment vertical="top"/>
      <protection locked="0"/>
    </xf>
    <xf numFmtId="0" fontId="0" fillId="2" borderId="10" xfId="0" applyFill="1" applyBorder="1" applyAlignment="1" applyProtection="1">
      <alignment vertical="top"/>
      <protection locked="0"/>
    </xf>
    <xf numFmtId="0" fontId="0" fillId="0" borderId="20" xfId="0" applyBorder="1" applyAlignment="1">
      <alignment vertical="top"/>
    </xf>
    <xf numFmtId="0" fontId="0" fillId="2" borderId="21" xfId="0" applyFill="1" applyBorder="1" applyAlignment="1" applyProtection="1">
      <alignment vertical="top"/>
      <protection locked="0"/>
    </xf>
    <xf numFmtId="0" fontId="0" fillId="2" borderId="31" xfId="0" applyFill="1" applyBorder="1" applyAlignment="1" applyProtection="1">
      <alignment vertical="top"/>
      <protection locked="0"/>
    </xf>
    <xf numFmtId="0" fontId="0" fillId="0" borderId="9" xfId="0" applyBorder="1" applyAlignment="1">
      <alignment horizontal="center" vertical="top"/>
    </xf>
    <xf numFmtId="0" fontId="0" fillId="0" borderId="16" xfId="0" applyBorder="1" applyAlignment="1">
      <alignment horizontal="center" vertical="top"/>
    </xf>
    <xf numFmtId="0" fontId="11" fillId="0" borderId="25" xfId="0" applyFont="1" applyBorder="1" applyAlignment="1">
      <alignment horizontal="center" vertical="top"/>
    </xf>
    <xf numFmtId="0" fontId="0" fillId="0" borderId="25" xfId="0" applyBorder="1" applyAlignment="1">
      <alignment horizontal="center" vertical="top"/>
    </xf>
    <xf numFmtId="0" fontId="4" fillId="0" borderId="0" xfId="0" applyFont="1" applyAlignment="1">
      <alignment horizontal="center" vertical="top"/>
    </xf>
    <xf numFmtId="0" fontId="0" fillId="0" borderId="12" xfId="0" applyBorder="1" applyAlignment="1">
      <alignment horizontal="center" vertical="top"/>
    </xf>
    <xf numFmtId="164" fontId="0" fillId="2" borderId="12" xfId="0" applyNumberFormat="1" applyFill="1" applyBorder="1" applyAlignment="1" applyProtection="1">
      <alignment horizontal="center" vertical="top"/>
      <protection locked="0"/>
    </xf>
    <xf numFmtId="164" fontId="0" fillId="2" borderId="18" xfId="0" applyNumberFormat="1" applyFill="1" applyBorder="1" applyAlignment="1" applyProtection="1">
      <alignment horizontal="center" vertical="top"/>
      <protection locked="0"/>
    </xf>
    <xf numFmtId="4" fontId="0" fillId="0" borderId="46" xfId="0" applyNumberFormat="1" applyBorder="1" applyAlignment="1">
      <alignment horizontal="center" vertical="top"/>
    </xf>
    <xf numFmtId="4" fontId="13" fillId="0" borderId="0" xfId="0" applyNumberFormat="1" applyFont="1" applyAlignment="1">
      <alignment horizontal="center" vertical="top"/>
    </xf>
    <xf numFmtId="0" fontId="9" fillId="7" borderId="0" xfId="0" applyFont="1" applyFill="1" applyAlignment="1">
      <alignment horizontal="center" vertical="top"/>
    </xf>
    <xf numFmtId="164" fontId="0" fillId="3" borderId="27" xfId="0" applyNumberFormat="1" applyFill="1" applyBorder="1" applyAlignment="1">
      <alignment horizontal="center" vertical="top"/>
    </xf>
    <xf numFmtId="164" fontId="0" fillId="6" borderId="6" xfId="0" applyNumberFormat="1" applyFill="1" applyBorder="1" applyAlignment="1">
      <alignment horizontal="center" vertical="top" wrapText="1"/>
    </xf>
    <xf numFmtId="164" fontId="0" fillId="8" borderId="15" xfId="0" applyNumberFormat="1" applyFill="1" applyBorder="1" applyAlignment="1">
      <alignment horizontal="center" vertical="top"/>
    </xf>
    <xf numFmtId="164" fontId="1" fillId="5" borderId="23" xfId="0" applyNumberFormat="1" applyFont="1" applyFill="1" applyBorder="1" applyAlignment="1">
      <alignment horizontal="center" vertical="top"/>
    </xf>
    <xf numFmtId="0" fontId="0" fillId="2" borderId="32" xfId="0" applyFill="1" applyBorder="1" applyAlignment="1" applyProtection="1">
      <alignment horizontal="center" vertical="top"/>
      <protection locked="0"/>
    </xf>
    <xf numFmtId="0" fontId="0" fillId="2" borderId="8" xfId="0" applyFill="1" applyBorder="1" applyAlignment="1" applyProtection="1">
      <alignment horizontal="center" vertical="top"/>
      <protection locked="0"/>
    </xf>
    <xf numFmtId="0" fontId="0" fillId="2" borderId="30" xfId="0" applyFill="1" applyBorder="1" applyAlignment="1" applyProtection="1">
      <alignment horizontal="center" vertical="top"/>
      <protection locked="0"/>
    </xf>
    <xf numFmtId="0" fontId="0" fillId="0" borderId="12" xfId="0" applyBorder="1" applyAlignment="1">
      <alignment vertical="top" wrapText="1"/>
    </xf>
    <xf numFmtId="0" fontId="13" fillId="0" borderId="3" xfId="0" applyFont="1" applyBorder="1" applyAlignment="1">
      <alignment vertical="top" wrapText="1"/>
    </xf>
    <xf numFmtId="0" fontId="0" fillId="0" borderId="0" xfId="0" applyAlignment="1" applyProtection="1">
      <alignment horizontal="center" vertical="top"/>
      <protection hidden="1"/>
    </xf>
    <xf numFmtId="164" fontId="0" fillId="4" borderId="18" xfId="0" applyNumberFormat="1" applyFill="1" applyBorder="1" applyAlignment="1">
      <alignment vertical="top"/>
    </xf>
    <xf numFmtId="164" fontId="0" fillId="4" borderId="38" xfId="0" applyNumberFormat="1" applyFill="1" applyBorder="1" applyAlignment="1">
      <alignment vertical="top"/>
    </xf>
    <xf numFmtId="0" fontId="0" fillId="0" borderId="38" xfId="0" applyBorder="1" applyAlignment="1">
      <alignment horizontal="center" vertical="top"/>
    </xf>
    <xf numFmtId="0" fontId="16" fillId="0" borderId="12" xfId="0" applyFont="1" applyBorder="1" applyAlignment="1">
      <alignment vertical="top"/>
    </xf>
    <xf numFmtId="0" fontId="16" fillId="0" borderId="12" xfId="0" applyFont="1" applyBorder="1" applyAlignment="1">
      <alignment horizontal="center" vertical="top"/>
    </xf>
    <xf numFmtId="0" fontId="16" fillId="0" borderId="17" xfId="0" applyFont="1" applyBorder="1" applyAlignment="1">
      <alignment horizontal="center" vertical="top" wrapText="1"/>
    </xf>
    <xf numFmtId="0" fontId="17" fillId="0" borderId="0" xfId="0" applyFont="1" applyAlignment="1">
      <alignment horizontal="center" vertical="top"/>
    </xf>
    <xf numFmtId="0" fontId="16" fillId="0" borderId="18" xfId="0" applyFont="1" applyBorder="1" applyAlignment="1">
      <alignment horizontal="center" vertical="top"/>
    </xf>
    <xf numFmtId="164" fontId="0" fillId="2" borderId="3" xfId="0" applyNumberFormat="1" applyFill="1" applyBorder="1" applyAlignment="1" applyProtection="1">
      <alignment vertical="top"/>
      <protection locked="0"/>
    </xf>
    <xf numFmtId="0" fontId="0" fillId="0" borderId="11" xfId="0" applyBorder="1" applyAlignment="1">
      <alignment horizontal="center" vertical="top"/>
    </xf>
    <xf numFmtId="164" fontId="0" fillId="0" borderId="11" xfId="0" applyNumberFormat="1" applyBorder="1" applyAlignment="1">
      <alignment vertical="top"/>
    </xf>
    <xf numFmtId="0" fontId="11" fillId="4" borderId="11" xfId="0" applyFont="1" applyFill="1" applyBorder="1" applyAlignment="1">
      <alignment horizontal="center" vertical="top"/>
    </xf>
    <xf numFmtId="0" fontId="0" fillId="0" borderId="50" xfId="0" applyBorder="1" applyAlignment="1">
      <alignment vertical="top"/>
    </xf>
    <xf numFmtId="0" fontId="4" fillId="0" borderId="51" xfId="0" applyFont="1" applyBorder="1" applyAlignment="1">
      <alignment vertical="top" wrapText="1"/>
    </xf>
    <xf numFmtId="0" fontId="0" fillId="0" borderId="52" xfId="0" applyBorder="1" applyAlignment="1">
      <alignment horizontal="center" vertical="top"/>
    </xf>
    <xf numFmtId="164" fontId="0" fillId="2" borderId="52" xfId="0" applyNumberFormat="1" applyFill="1" applyBorder="1" applyAlignment="1" applyProtection="1">
      <alignment vertical="top"/>
      <protection locked="0"/>
    </xf>
    <xf numFmtId="164" fontId="0" fillId="0" borderId="52" xfId="0" applyNumberFormat="1" applyBorder="1" applyAlignment="1">
      <alignment vertical="top"/>
    </xf>
    <xf numFmtId="0" fontId="11" fillId="4" borderId="52" xfId="0" applyFont="1" applyFill="1" applyBorder="1" applyAlignment="1">
      <alignment horizontal="center" vertical="top"/>
    </xf>
    <xf numFmtId="164" fontId="11" fillId="0" borderId="27" xfId="0" applyNumberFormat="1" applyFont="1" applyBorder="1" applyAlignment="1">
      <alignment vertical="top"/>
    </xf>
    <xf numFmtId="0" fontId="0" fillId="0" borderId="47" xfId="0" applyBorder="1" applyAlignment="1">
      <alignment vertical="top"/>
    </xf>
    <xf numFmtId="0" fontId="0" fillId="0" borderId="48" xfId="0" applyBorder="1" applyAlignment="1">
      <alignment vertical="top"/>
    </xf>
    <xf numFmtId="0" fontId="4" fillId="0" borderId="53" xfId="0" applyFont="1" applyBorder="1" applyAlignment="1">
      <alignment vertical="top" wrapText="1"/>
    </xf>
    <xf numFmtId="0" fontId="0" fillId="0" borderId="54" xfId="0" applyBorder="1" applyAlignment="1">
      <alignment horizontal="center" vertical="top"/>
    </xf>
    <xf numFmtId="164" fontId="0" fillId="2" borderId="55" xfId="0" applyNumberFormat="1" applyFill="1" applyBorder="1" applyAlignment="1" applyProtection="1">
      <alignment vertical="top"/>
      <protection locked="0"/>
    </xf>
    <xf numFmtId="164" fontId="0" fillId="0" borderId="54" xfId="0" applyNumberFormat="1" applyBorder="1" applyAlignment="1">
      <alignment vertical="top"/>
    </xf>
    <xf numFmtId="0" fontId="11" fillId="4" borderId="54" xfId="0" applyFont="1" applyFill="1" applyBorder="1" applyAlignment="1">
      <alignment horizontal="center" vertical="top"/>
    </xf>
    <xf numFmtId="164" fontId="11" fillId="0" borderId="23" xfId="0" applyNumberFormat="1" applyFont="1" applyBorder="1" applyAlignment="1">
      <alignment vertical="top"/>
    </xf>
    <xf numFmtId="0" fontId="4" fillId="0" borderId="11" xfId="0" applyFont="1" applyBorder="1" applyAlignment="1">
      <alignment vertical="top"/>
    </xf>
    <xf numFmtId="164" fontId="11" fillId="0" borderId="11" xfId="0" applyNumberFormat="1" applyFont="1" applyBorder="1" applyAlignment="1">
      <alignment vertical="top"/>
    </xf>
    <xf numFmtId="0" fontId="8" fillId="0" borderId="51" xfId="0" applyFont="1" applyBorder="1" applyAlignment="1">
      <alignment vertical="top" wrapText="1"/>
    </xf>
    <xf numFmtId="0" fontId="0" fillId="0" borderId="22" xfId="0" applyBorder="1" applyAlignment="1">
      <alignment vertical="top"/>
    </xf>
    <xf numFmtId="164" fontId="11" fillId="0" borderId="19" xfId="0" applyNumberFormat="1" applyFont="1" applyBorder="1" applyAlignment="1">
      <alignment vertical="top"/>
    </xf>
    <xf numFmtId="0" fontId="0" fillId="0" borderId="0" xfId="0" applyBorder="1" applyAlignment="1">
      <alignment vertical="top"/>
    </xf>
    <xf numFmtId="164" fontId="11" fillId="0" borderId="6" xfId="0" applyNumberFormat="1" applyFont="1" applyBorder="1" applyAlignment="1">
      <alignment vertical="top"/>
    </xf>
    <xf numFmtId="164" fontId="0" fillId="2" borderId="54" xfId="0" applyNumberFormat="1" applyFill="1" applyBorder="1" applyAlignment="1" applyProtection="1">
      <alignment vertical="top"/>
      <protection locked="0"/>
    </xf>
    <xf numFmtId="0" fontId="0" fillId="0" borderId="17" xfId="0" applyBorder="1" applyAlignment="1">
      <alignment horizontal="center" vertical="top"/>
    </xf>
    <xf numFmtId="0" fontId="11" fillId="4" borderId="17" xfId="0" applyFont="1" applyFill="1" applyBorder="1" applyAlignment="1">
      <alignment horizontal="center" vertical="top"/>
    </xf>
    <xf numFmtId="164" fontId="11" fillId="0" borderId="14" xfId="0" applyNumberFormat="1" applyFont="1" applyBorder="1" applyAlignment="1">
      <alignment vertical="top"/>
    </xf>
    <xf numFmtId="0" fontId="0" fillId="9" borderId="12" xfId="0" applyFill="1" applyBorder="1" applyAlignment="1">
      <alignment vertical="top"/>
    </xf>
    <xf numFmtId="0" fontId="0" fillId="9" borderId="54" xfId="0" applyFill="1" applyBorder="1" applyAlignment="1">
      <alignment vertical="top"/>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4" fillId="0" borderId="29" xfId="0" applyFont="1" applyBorder="1" applyAlignment="1">
      <alignment horizontal="left" vertical="top" wrapText="1"/>
    </xf>
    <xf numFmtId="0" fontId="5" fillId="7" borderId="36" xfId="0" applyFont="1" applyFill="1" applyBorder="1" applyAlignment="1" applyProtection="1">
      <alignment horizontal="center" vertical="top"/>
      <protection hidden="1"/>
    </xf>
    <xf numFmtId="0" fontId="5" fillId="7" borderId="33" xfId="0" applyFont="1" applyFill="1" applyBorder="1" applyAlignment="1" applyProtection="1">
      <alignment horizontal="center" vertical="top"/>
      <protection hidden="1"/>
    </xf>
    <xf numFmtId="0" fontId="6" fillId="7" borderId="33" xfId="0" applyFont="1" applyFill="1" applyBorder="1" applyAlignment="1">
      <alignment horizontal="center" vertical="top"/>
    </xf>
    <xf numFmtId="0" fontId="0" fillId="7" borderId="33" xfId="0" applyFill="1" applyBorder="1" applyAlignment="1">
      <alignment horizontal="center" vertical="top"/>
    </xf>
    <xf numFmtId="0" fontId="0" fillId="7" borderId="34" xfId="0" applyFill="1" applyBorder="1" applyAlignment="1">
      <alignment horizontal="center" vertical="top"/>
    </xf>
    <xf numFmtId="0" fontId="4" fillId="4" borderId="1" xfId="0" applyFont="1" applyFill="1" applyBorder="1" applyAlignment="1" applyProtection="1">
      <alignment vertical="top" wrapText="1"/>
      <protection hidden="1"/>
    </xf>
    <xf numFmtId="0" fontId="4" fillId="4" borderId="0" xfId="0" applyFont="1" applyFill="1" applyAlignment="1" applyProtection="1">
      <alignment vertical="top" wrapText="1"/>
      <protection hidden="1"/>
    </xf>
    <xf numFmtId="0" fontId="4" fillId="0" borderId="0" xfId="0" applyFont="1" applyAlignment="1">
      <alignment vertical="top"/>
    </xf>
    <xf numFmtId="0" fontId="4" fillId="0" borderId="24" xfId="0" applyFont="1" applyBorder="1" applyAlignment="1">
      <alignment vertical="top"/>
    </xf>
    <xf numFmtId="0" fontId="0" fillId="0" borderId="9" xfId="0" applyBorder="1" applyAlignment="1">
      <alignment horizontal="center" vertical="top"/>
    </xf>
    <xf numFmtId="0" fontId="0" fillId="0" borderId="7" xfId="0" applyBorder="1" applyAlignment="1">
      <alignment horizontal="center" vertical="top"/>
    </xf>
    <xf numFmtId="0" fontId="0" fillId="0" borderId="10" xfId="0" applyBorder="1" applyAlignment="1">
      <alignment horizontal="center" vertical="top"/>
    </xf>
    <xf numFmtId="0" fontId="7" fillId="7" borderId="8" xfId="0" applyFont="1" applyFill="1" applyBorder="1" applyAlignment="1" applyProtection="1">
      <alignment horizontal="left" vertical="top"/>
      <protection hidden="1"/>
    </xf>
    <xf numFmtId="0" fontId="7" fillId="7" borderId="9" xfId="0" applyFont="1" applyFill="1" applyBorder="1" applyAlignment="1" applyProtection="1">
      <alignment horizontal="left" vertical="top"/>
      <protection hidden="1"/>
    </xf>
    <xf numFmtId="0" fontId="0" fillId="7" borderId="9" xfId="0" applyFill="1" applyBorder="1" applyAlignment="1">
      <alignment horizontal="left" vertical="top"/>
    </xf>
    <xf numFmtId="0" fontId="0" fillId="7" borderId="29" xfId="0" applyFill="1" applyBorder="1" applyAlignment="1">
      <alignment horizontal="left" vertical="top"/>
    </xf>
    <xf numFmtId="0" fontId="0" fillId="0" borderId="38" xfId="0" applyBorder="1" applyAlignment="1">
      <alignment horizontal="right" vertical="top"/>
    </xf>
    <xf numFmtId="0" fontId="0" fillId="0" borderId="38" xfId="0" applyBorder="1" applyAlignment="1">
      <alignment vertical="top"/>
    </xf>
    <xf numFmtId="0" fontId="0" fillId="0" borderId="39" xfId="0" applyBorder="1" applyAlignment="1">
      <alignment vertical="top"/>
    </xf>
    <xf numFmtId="0" fontId="4" fillId="0" borderId="47" xfId="0" applyFont="1" applyBorder="1" applyAlignment="1">
      <alignment vertical="top" wrapText="1" shrinkToFit="1"/>
    </xf>
    <xf numFmtId="0" fontId="4" fillId="0" borderId="48" xfId="0" applyFont="1" applyBorder="1" applyAlignment="1">
      <alignment vertical="top" wrapText="1" shrinkToFit="1"/>
    </xf>
    <xf numFmtId="0" fontId="4" fillId="0" borderId="49" xfId="0" applyFont="1" applyBorder="1" applyAlignment="1">
      <alignment vertical="top" wrapText="1" shrinkToFit="1"/>
    </xf>
    <xf numFmtId="0" fontId="14" fillId="0" borderId="1" xfId="0" applyFont="1" applyBorder="1" applyAlignment="1">
      <alignment vertical="top" wrapText="1"/>
    </xf>
    <xf numFmtId="0" fontId="14" fillId="0" borderId="0" xfId="0" applyFont="1" applyAlignment="1">
      <alignment vertical="top" wrapText="1"/>
    </xf>
    <xf numFmtId="0" fontId="14" fillId="0" borderId="24" xfId="0" applyFont="1" applyBorder="1" applyAlignment="1">
      <alignment vertical="top" wrapText="1"/>
    </xf>
    <xf numFmtId="0" fontId="0" fillId="4" borderId="0" xfId="0" applyFill="1" applyAlignment="1">
      <alignment horizontal="left" vertical="top" wrapText="1"/>
    </xf>
    <xf numFmtId="0" fontId="0" fillId="0" borderId="22" xfId="0" applyBorder="1" applyAlignment="1">
      <alignment horizontal="center" vertical="top" wrapText="1"/>
    </xf>
    <xf numFmtId="0" fontId="0" fillId="0" borderId="5" xfId="0" applyBorder="1" applyAlignment="1">
      <alignment horizontal="center" vertical="top" wrapText="1"/>
    </xf>
    <xf numFmtId="0" fontId="0" fillId="4" borderId="19" xfId="0" applyFill="1" applyBorder="1" applyAlignment="1">
      <alignment vertical="top" wrapText="1"/>
    </xf>
    <xf numFmtId="0" fontId="0" fillId="4" borderId="15" xfId="0" applyFill="1" applyBorder="1" applyAlignment="1">
      <alignment vertical="top" wrapText="1"/>
    </xf>
    <xf numFmtId="0" fontId="0" fillId="0" borderId="18" xfId="0" applyBorder="1" applyAlignment="1">
      <alignment horizontal="right" vertical="top"/>
    </xf>
    <xf numFmtId="0" fontId="16" fillId="0" borderId="37" xfId="0" applyFont="1" applyBorder="1" applyAlignment="1">
      <alignment horizontal="right" vertical="top"/>
    </xf>
    <xf numFmtId="0" fontId="12" fillId="0" borderId="38" xfId="0" applyFont="1" applyBorder="1" applyAlignment="1">
      <alignment horizontal="right" vertical="top"/>
    </xf>
    <xf numFmtId="0" fontId="12" fillId="0" borderId="44" xfId="0" applyFont="1" applyBorder="1" applyAlignment="1">
      <alignment horizontal="right" vertical="top"/>
    </xf>
    <xf numFmtId="0" fontId="0" fillId="0" borderId="2" xfId="0" applyBorder="1" applyAlignment="1">
      <alignment horizontal="center" vertical="top" wrapText="1"/>
    </xf>
    <xf numFmtId="0" fontId="0" fillId="0" borderId="3" xfId="0" applyBorder="1" applyAlignment="1">
      <alignment horizontal="center" vertical="top" wrapText="1"/>
    </xf>
    <xf numFmtId="1" fontId="0" fillId="0" borderId="17" xfId="0" applyNumberFormat="1" applyFill="1" applyBorder="1" applyAlignment="1" applyProtection="1">
      <alignment vertical="top"/>
      <protection locked="0"/>
    </xf>
    <xf numFmtId="164" fontId="0" fillId="0" borderId="17" xfId="0" applyNumberFormat="1" applyFill="1" applyBorder="1" applyAlignment="1" applyProtection="1">
      <alignment vertical="top"/>
      <protection locked="0"/>
    </xf>
    <xf numFmtId="164" fontId="0" fillId="2" borderId="24" xfId="0" applyNumberFormat="1" applyFill="1" applyBorder="1" applyAlignment="1">
      <alignment vertical="top"/>
    </xf>
  </cellXfs>
  <cellStyles count="3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tabSelected="1" zoomScaleNormal="100" zoomScalePageLayoutView="150" workbookViewId="0">
      <selection activeCell="D10" sqref="D10"/>
    </sheetView>
  </sheetViews>
  <sheetFormatPr defaultColWidth="8.85546875" defaultRowHeight="12.75" x14ac:dyDescent="0.2"/>
  <cols>
    <col min="1" max="2" width="8.85546875" style="2"/>
    <col min="3" max="3" width="9.42578125" style="2" bestFit="1" customWidth="1"/>
    <col min="4" max="4" width="52.7109375" style="2" customWidth="1"/>
    <col min="5" max="5" width="14.28515625" style="12" customWidth="1"/>
    <col min="6" max="7" width="11.7109375" style="2" customWidth="1"/>
    <col min="8" max="8" width="12" style="2" customWidth="1"/>
    <col min="9" max="9" width="10.85546875" style="12" customWidth="1"/>
    <col min="10" max="10" width="12.85546875" style="2" customWidth="1"/>
    <col min="11" max="16384" width="8.85546875" style="2"/>
  </cols>
  <sheetData>
    <row r="1" spans="1:9" s="11" customFormat="1" ht="51" customHeight="1" x14ac:dyDescent="0.2">
      <c r="B1" s="143" t="s">
        <v>92</v>
      </c>
      <c r="C1" s="144"/>
      <c r="D1" s="145"/>
      <c r="E1" s="145"/>
      <c r="F1" s="146"/>
      <c r="G1" s="146"/>
      <c r="H1" s="147"/>
      <c r="I1" s="99"/>
    </row>
    <row r="2" spans="1:9" ht="38.65" customHeight="1" x14ac:dyDescent="0.2">
      <c r="B2" s="165" t="s">
        <v>64</v>
      </c>
      <c r="C2" s="166"/>
      <c r="D2" s="166"/>
      <c r="E2" s="166"/>
      <c r="F2" s="166"/>
      <c r="G2" s="166"/>
      <c r="H2" s="167"/>
    </row>
    <row r="3" spans="1:9" x14ac:dyDescent="0.2">
      <c r="B3" s="148" t="s">
        <v>62</v>
      </c>
      <c r="C3" s="149"/>
      <c r="D3" s="150"/>
      <c r="E3" s="150"/>
      <c r="F3" s="150"/>
      <c r="G3" s="150"/>
      <c r="H3" s="151"/>
    </row>
    <row r="4" spans="1:9" ht="27" customHeight="1" thickBot="1" x14ac:dyDescent="0.25">
      <c r="B4" s="162" t="s">
        <v>29</v>
      </c>
      <c r="C4" s="163"/>
      <c r="D4" s="163"/>
      <c r="E4" s="163"/>
      <c r="F4" s="163"/>
      <c r="G4" s="163"/>
      <c r="H4" s="164"/>
    </row>
    <row r="6" spans="1:9" x14ac:dyDescent="0.2">
      <c r="B6" s="155" t="s">
        <v>0</v>
      </c>
      <c r="C6" s="156"/>
      <c r="D6" s="157"/>
      <c r="E6" s="157"/>
      <c r="F6" s="157"/>
      <c r="G6" s="157"/>
      <c r="H6" s="158"/>
    </row>
    <row r="7" spans="1:9" ht="12.75" customHeight="1" x14ac:dyDescent="0.2">
      <c r="B7" s="13"/>
      <c r="C7" s="14"/>
      <c r="D7" s="15" t="s">
        <v>1</v>
      </c>
      <c r="E7" s="152" t="s">
        <v>2</v>
      </c>
      <c r="F7" s="153"/>
      <c r="G7" s="153"/>
      <c r="H7" s="154"/>
    </row>
    <row r="8" spans="1:9" x14ac:dyDescent="0.2">
      <c r="B8" s="16">
        <v>1</v>
      </c>
      <c r="C8" s="17" t="s">
        <v>37</v>
      </c>
      <c r="D8" s="7" t="s">
        <v>4</v>
      </c>
      <c r="E8" s="79"/>
      <c r="F8" s="18" t="s">
        <v>20</v>
      </c>
      <c r="G8" s="18" t="s">
        <v>30</v>
      </c>
      <c r="H8" s="19" t="s">
        <v>3</v>
      </c>
    </row>
    <row r="9" spans="1:9" x14ac:dyDescent="0.2">
      <c r="B9" s="4"/>
      <c r="D9" s="6"/>
      <c r="E9" s="80"/>
      <c r="F9" s="20"/>
      <c r="G9" s="20"/>
      <c r="H9" s="21"/>
    </row>
    <row r="10" spans="1:9" x14ac:dyDescent="0.2">
      <c r="B10" s="4" t="s">
        <v>5</v>
      </c>
      <c r="C10" s="10">
        <v>45658</v>
      </c>
      <c r="D10" s="98" t="s">
        <v>89</v>
      </c>
      <c r="E10" s="81"/>
      <c r="F10" s="22"/>
      <c r="G10" s="23"/>
      <c r="H10" s="24">
        <f t="shared" ref="H10:H11" si="0">F10*G10</f>
        <v>0</v>
      </c>
    </row>
    <row r="11" spans="1:9" x14ac:dyDescent="0.2">
      <c r="B11" s="4" t="s">
        <v>6</v>
      </c>
      <c r="D11" s="6" t="s">
        <v>66</v>
      </c>
      <c r="E11" s="82"/>
      <c r="F11" s="179"/>
      <c r="G11" s="180"/>
      <c r="H11" s="181"/>
    </row>
    <row r="12" spans="1:9" ht="13.5" thickBot="1" x14ac:dyDescent="0.25">
      <c r="B12" s="4" t="s">
        <v>7</v>
      </c>
      <c r="D12" s="6" t="s">
        <v>28</v>
      </c>
      <c r="E12" s="82"/>
      <c r="F12" s="25"/>
      <c r="G12" s="26"/>
      <c r="H12" s="27"/>
    </row>
    <row r="13" spans="1:9" ht="13.5" thickBot="1" x14ac:dyDescent="0.25">
      <c r="B13" s="28"/>
      <c r="C13" s="29"/>
      <c r="D13" s="159" t="s">
        <v>35</v>
      </c>
      <c r="E13" s="160"/>
      <c r="F13" s="160"/>
      <c r="G13" s="161"/>
      <c r="H13" s="30">
        <f>SUM(H10:H12)</f>
        <v>0</v>
      </c>
    </row>
    <row r="15" spans="1:9" x14ac:dyDescent="0.2">
      <c r="A15" s="2" t="s">
        <v>72</v>
      </c>
      <c r="B15" s="140" t="s">
        <v>73</v>
      </c>
      <c r="C15" s="141"/>
      <c r="D15" s="141"/>
      <c r="E15" s="141"/>
      <c r="F15" s="141"/>
      <c r="G15" s="141"/>
      <c r="H15" s="142"/>
    </row>
    <row r="17" spans="1:11" ht="33.75" customHeight="1" x14ac:dyDescent="0.2">
      <c r="A17" s="2" t="s">
        <v>71</v>
      </c>
      <c r="B17" s="140" t="s">
        <v>70</v>
      </c>
      <c r="C17" s="141"/>
      <c r="D17" s="141"/>
      <c r="E17" s="141"/>
      <c r="F17" s="141"/>
      <c r="G17" s="141"/>
      <c r="H17" s="142"/>
      <c r="I17" s="168"/>
      <c r="J17" s="168"/>
      <c r="K17" s="168"/>
    </row>
    <row r="18" spans="1:11" x14ac:dyDescent="0.2">
      <c r="B18" s="31"/>
      <c r="C18" s="31"/>
      <c r="D18" s="31"/>
      <c r="E18" s="83"/>
      <c r="F18" s="31"/>
      <c r="G18" s="31"/>
      <c r="H18" s="31"/>
    </row>
    <row r="21" spans="1:11" x14ac:dyDescent="0.2">
      <c r="B21" s="155" t="s">
        <v>8</v>
      </c>
      <c r="C21" s="156"/>
      <c r="D21" s="157"/>
      <c r="E21" s="157"/>
      <c r="F21" s="157"/>
      <c r="G21" s="157"/>
      <c r="H21" s="158"/>
      <c r="I21" s="32"/>
      <c r="J21" s="33"/>
    </row>
    <row r="22" spans="1:11" ht="12.75" customHeight="1" x14ac:dyDescent="0.2">
      <c r="B22" s="4"/>
      <c r="D22" s="34" t="s">
        <v>49</v>
      </c>
      <c r="E22" s="177" t="s">
        <v>52</v>
      </c>
      <c r="F22" s="5" t="s">
        <v>25</v>
      </c>
      <c r="G22" s="5" t="s">
        <v>45</v>
      </c>
      <c r="H22" s="5" t="s">
        <v>43</v>
      </c>
      <c r="I22" s="35" t="s">
        <v>44</v>
      </c>
      <c r="J22" s="8" t="s">
        <v>36</v>
      </c>
    </row>
    <row r="23" spans="1:11" x14ac:dyDescent="0.2">
      <c r="B23" s="4"/>
      <c r="D23" s="20"/>
      <c r="E23" s="178"/>
      <c r="F23" s="6" t="s">
        <v>26</v>
      </c>
      <c r="G23" s="6" t="s">
        <v>23</v>
      </c>
      <c r="H23" s="6"/>
      <c r="I23" s="105" t="s">
        <v>65</v>
      </c>
      <c r="J23" s="9"/>
    </row>
    <row r="24" spans="1:11" ht="33" customHeight="1" thickBot="1" x14ac:dyDescent="0.25">
      <c r="B24" s="4"/>
      <c r="D24" s="20"/>
      <c r="E24" s="178"/>
      <c r="F24" s="6" t="s">
        <v>24</v>
      </c>
      <c r="G24" s="6" t="s">
        <v>24</v>
      </c>
      <c r="H24" s="6"/>
      <c r="I24" s="44"/>
      <c r="J24" s="9"/>
    </row>
    <row r="25" spans="1:11" ht="25.5" x14ac:dyDescent="0.2">
      <c r="B25" s="112" t="s">
        <v>9</v>
      </c>
      <c r="C25" s="54" t="s">
        <v>83</v>
      </c>
      <c r="D25" s="113" t="s">
        <v>74</v>
      </c>
      <c r="E25" s="114">
        <v>800</v>
      </c>
      <c r="F25" s="115"/>
      <c r="G25" s="115"/>
      <c r="H25" s="116">
        <f>(E25*F25)+G25</f>
        <v>0</v>
      </c>
      <c r="I25" s="117">
        <v>4</v>
      </c>
      <c r="J25" s="118">
        <f>H25*I25</f>
        <v>0</v>
      </c>
    </row>
    <row r="26" spans="1:11" x14ac:dyDescent="0.2">
      <c r="B26" s="4"/>
      <c r="C26" s="132" t="s">
        <v>78</v>
      </c>
      <c r="D26" s="3" t="s">
        <v>77</v>
      </c>
      <c r="E26" s="135"/>
      <c r="F26" s="108"/>
      <c r="G26" s="108"/>
      <c r="H26" s="26"/>
      <c r="I26" s="136"/>
      <c r="J26" s="137"/>
    </row>
    <row r="27" spans="1:11" x14ac:dyDescent="0.2">
      <c r="B27" s="4"/>
      <c r="C27" s="132" t="s">
        <v>79</v>
      </c>
      <c r="D27" s="3" t="s">
        <v>85</v>
      </c>
      <c r="E27" s="135"/>
      <c r="F27" s="108"/>
      <c r="G27" s="108"/>
      <c r="H27" s="26"/>
      <c r="I27" s="136"/>
      <c r="J27" s="137"/>
    </row>
    <row r="28" spans="1:11" x14ac:dyDescent="0.2">
      <c r="B28" s="4"/>
      <c r="C28" s="132" t="s">
        <v>80</v>
      </c>
      <c r="D28" s="3" t="s">
        <v>86</v>
      </c>
      <c r="E28" s="135"/>
      <c r="F28" s="108"/>
      <c r="G28" s="108"/>
      <c r="H28" s="26"/>
      <c r="I28" s="136"/>
      <c r="J28" s="137"/>
    </row>
    <row r="29" spans="1:11" x14ac:dyDescent="0.2">
      <c r="B29" s="4"/>
      <c r="C29" s="132" t="s">
        <v>81</v>
      </c>
      <c r="D29" s="3" t="s">
        <v>87</v>
      </c>
      <c r="E29" s="135"/>
      <c r="F29" s="108"/>
      <c r="G29" s="108"/>
      <c r="H29" s="26"/>
      <c r="I29" s="136"/>
      <c r="J29" s="137"/>
    </row>
    <row r="30" spans="1:11" x14ac:dyDescent="0.2">
      <c r="B30" s="4"/>
      <c r="C30" s="132" t="s">
        <v>82</v>
      </c>
      <c r="D30" s="3" t="s">
        <v>88</v>
      </c>
      <c r="E30" s="135"/>
      <c r="F30" s="108"/>
      <c r="G30" s="108"/>
      <c r="H30" s="26"/>
      <c r="I30" s="136"/>
      <c r="J30" s="137"/>
    </row>
    <row r="31" spans="1:11" ht="13.5" thickBot="1" x14ac:dyDescent="0.25">
      <c r="B31" s="119"/>
      <c r="C31" s="120"/>
      <c r="D31" s="121" t="s">
        <v>76</v>
      </c>
      <c r="E31" s="122">
        <v>800</v>
      </c>
      <c r="F31" s="123"/>
      <c r="G31" s="123"/>
      <c r="H31" s="124">
        <f>(E31*F31)+G31</f>
        <v>0</v>
      </c>
      <c r="I31" s="125">
        <v>4</v>
      </c>
      <c r="J31" s="126">
        <f>H31*I31</f>
        <v>0</v>
      </c>
    </row>
    <row r="32" spans="1:11" x14ac:dyDescent="0.2">
      <c r="B32" s="112" t="s">
        <v>10</v>
      </c>
      <c r="C32" s="54"/>
      <c r="D32" s="129" t="s">
        <v>67</v>
      </c>
      <c r="E32" s="114">
        <v>0</v>
      </c>
      <c r="F32" s="130"/>
      <c r="G32" s="130"/>
      <c r="H32" s="116"/>
      <c r="I32" s="117"/>
      <c r="J32" s="131"/>
    </row>
    <row r="33" spans="1:10" x14ac:dyDescent="0.2">
      <c r="B33" s="4"/>
      <c r="C33" s="132"/>
      <c r="D33" s="103" t="s">
        <v>22</v>
      </c>
      <c r="E33" s="104">
        <v>150</v>
      </c>
      <c r="F33" s="37"/>
      <c r="G33" s="37"/>
      <c r="H33" s="38">
        <f>(E33*F33)+G33</f>
        <v>0</v>
      </c>
      <c r="I33" s="39">
        <v>4</v>
      </c>
      <c r="J33" s="133">
        <f t="shared" ref="J33:J41" si="1">H33*I33</f>
        <v>0</v>
      </c>
    </row>
    <row r="34" spans="1:10" x14ac:dyDescent="0.2">
      <c r="B34" s="4"/>
      <c r="C34" s="132"/>
      <c r="D34" s="103" t="s">
        <v>59</v>
      </c>
      <c r="E34" s="104">
        <v>35</v>
      </c>
      <c r="F34" s="37"/>
      <c r="G34" s="37"/>
      <c r="H34" s="38">
        <f t="shared" ref="H34:H39" si="2">(E34*F34)+G34</f>
        <v>0</v>
      </c>
      <c r="I34" s="39">
        <v>4</v>
      </c>
      <c r="J34" s="133">
        <f t="shared" si="1"/>
        <v>0</v>
      </c>
    </row>
    <row r="35" spans="1:10" x14ac:dyDescent="0.2">
      <c r="B35" s="4"/>
      <c r="C35" s="132"/>
      <c r="D35" s="103" t="s">
        <v>60</v>
      </c>
      <c r="E35" s="104">
        <v>6</v>
      </c>
      <c r="F35" s="37"/>
      <c r="G35" s="37"/>
      <c r="H35" s="38">
        <f t="shared" si="2"/>
        <v>0</v>
      </c>
      <c r="I35" s="39">
        <v>4</v>
      </c>
      <c r="J35" s="133">
        <f t="shared" si="1"/>
        <v>0</v>
      </c>
    </row>
    <row r="36" spans="1:10" x14ac:dyDescent="0.2">
      <c r="B36" s="4"/>
      <c r="C36" s="132"/>
      <c r="D36" s="103" t="s">
        <v>61</v>
      </c>
      <c r="E36" s="104">
        <v>8</v>
      </c>
      <c r="F36" s="37"/>
      <c r="G36" s="37"/>
      <c r="H36" s="38">
        <f t="shared" si="2"/>
        <v>0</v>
      </c>
      <c r="I36" s="39">
        <v>4</v>
      </c>
      <c r="J36" s="133">
        <f t="shared" si="1"/>
        <v>0</v>
      </c>
    </row>
    <row r="37" spans="1:10" x14ac:dyDescent="0.2">
      <c r="B37" s="4"/>
      <c r="C37" s="132"/>
      <c r="D37" s="138" t="s">
        <v>68</v>
      </c>
      <c r="E37" s="84">
        <v>3</v>
      </c>
      <c r="F37" s="37"/>
      <c r="G37" s="37"/>
      <c r="H37" s="38">
        <f t="shared" si="2"/>
        <v>0</v>
      </c>
      <c r="I37" s="39">
        <v>4</v>
      </c>
      <c r="J37" s="133">
        <f t="shared" ref="J37" si="3">H37*I37</f>
        <v>0</v>
      </c>
    </row>
    <row r="38" spans="1:10" x14ac:dyDescent="0.2">
      <c r="B38" s="4"/>
      <c r="C38" s="132"/>
      <c r="D38" s="138" t="s">
        <v>51</v>
      </c>
      <c r="E38" s="84">
        <v>4</v>
      </c>
      <c r="F38" s="37"/>
      <c r="G38" s="37"/>
      <c r="H38" s="38">
        <f t="shared" si="2"/>
        <v>0</v>
      </c>
      <c r="I38" s="39">
        <v>4</v>
      </c>
      <c r="J38" s="133">
        <f t="shared" si="1"/>
        <v>0</v>
      </c>
    </row>
    <row r="39" spans="1:10" ht="13.5" thickBot="1" x14ac:dyDescent="0.25">
      <c r="B39" s="119"/>
      <c r="C39" s="120"/>
      <c r="D39" s="139" t="s">
        <v>27</v>
      </c>
      <c r="E39" s="122">
        <v>2</v>
      </c>
      <c r="F39" s="134"/>
      <c r="G39" s="134"/>
      <c r="H39" s="124">
        <f t="shared" si="2"/>
        <v>0</v>
      </c>
      <c r="I39" s="125">
        <v>4</v>
      </c>
      <c r="J39" s="126">
        <f t="shared" si="1"/>
        <v>0</v>
      </c>
    </row>
    <row r="40" spans="1:10" x14ac:dyDescent="0.2">
      <c r="B40" s="4" t="s">
        <v>11</v>
      </c>
      <c r="D40" s="127" t="s">
        <v>32</v>
      </c>
      <c r="E40" s="109">
        <v>1</v>
      </c>
      <c r="F40" s="110"/>
      <c r="G40" s="110"/>
      <c r="H40" s="110"/>
      <c r="I40" s="111">
        <v>4</v>
      </c>
      <c r="J40" s="128"/>
    </row>
    <row r="41" spans="1:10" ht="25.5" x14ac:dyDescent="0.2">
      <c r="B41" s="4"/>
      <c r="D41" s="97" t="s">
        <v>53</v>
      </c>
      <c r="E41" s="84">
        <v>800</v>
      </c>
      <c r="F41" s="37"/>
      <c r="G41" s="37"/>
      <c r="H41" s="38">
        <f>(E41*F41)+G41</f>
        <v>0</v>
      </c>
      <c r="I41" s="39">
        <v>4</v>
      </c>
      <c r="J41" s="40">
        <f t="shared" si="1"/>
        <v>0</v>
      </c>
    </row>
    <row r="42" spans="1:10" x14ac:dyDescent="0.2">
      <c r="B42" s="4" t="s">
        <v>31</v>
      </c>
      <c r="D42" s="42" t="s">
        <v>75</v>
      </c>
      <c r="E42" s="84"/>
      <c r="F42" s="18"/>
      <c r="G42" s="18"/>
      <c r="H42" s="37"/>
      <c r="I42" s="43">
        <v>4</v>
      </c>
      <c r="J42" s="40">
        <f>H42*I42</f>
        <v>0</v>
      </c>
    </row>
    <row r="43" spans="1:10" ht="13.5" thickBot="1" x14ac:dyDescent="0.25">
      <c r="B43" s="173" t="s">
        <v>21</v>
      </c>
      <c r="C43" s="173"/>
      <c r="D43" s="173"/>
      <c r="E43" s="173"/>
      <c r="F43" s="173"/>
      <c r="G43" s="173"/>
      <c r="H43" s="100">
        <f>SUM(H32:H42)</f>
        <v>0</v>
      </c>
      <c r="I43" s="35"/>
      <c r="J43" s="8"/>
    </row>
    <row r="44" spans="1:10" ht="13.5" thickBot="1" x14ac:dyDescent="0.25">
      <c r="B44" s="174" t="s">
        <v>91</v>
      </c>
      <c r="C44" s="175"/>
      <c r="D44" s="175"/>
      <c r="E44" s="175"/>
      <c r="F44" s="175"/>
      <c r="G44" s="176"/>
      <c r="H44" s="101"/>
      <c r="I44" s="102"/>
      <c r="J44" s="45">
        <f>SUM(J25:J42)</f>
        <v>0</v>
      </c>
    </row>
    <row r="45" spans="1:10" ht="12.75" customHeight="1" x14ac:dyDescent="0.2">
      <c r="B45" s="46" t="s">
        <v>54</v>
      </c>
      <c r="C45" s="47"/>
      <c r="D45" s="48"/>
      <c r="E45" s="51"/>
      <c r="F45" s="49"/>
      <c r="G45" s="49"/>
      <c r="H45" s="50"/>
      <c r="I45" s="51"/>
      <c r="J45" s="52"/>
    </row>
    <row r="46" spans="1:10" ht="12.75" customHeight="1" x14ac:dyDescent="0.2">
      <c r="A46" s="2" t="s">
        <v>83</v>
      </c>
      <c r="B46" s="46" t="s">
        <v>84</v>
      </c>
      <c r="C46" s="47"/>
      <c r="D46" s="48"/>
      <c r="E46" s="51"/>
      <c r="F46" s="49"/>
      <c r="G46" s="49"/>
      <c r="H46" s="50"/>
      <c r="I46" s="51"/>
      <c r="J46" s="52"/>
    </row>
    <row r="47" spans="1:10" x14ac:dyDescent="0.2">
      <c r="B47" s="46" t="s">
        <v>55</v>
      </c>
      <c r="C47" s="47"/>
      <c r="D47" s="48"/>
      <c r="E47" s="51"/>
      <c r="F47" s="49"/>
      <c r="G47" s="49"/>
      <c r="H47" s="50"/>
      <c r="I47" s="51"/>
      <c r="J47" s="52"/>
    </row>
    <row r="48" spans="1:10" x14ac:dyDescent="0.2">
      <c r="B48" s="48" t="s">
        <v>48</v>
      </c>
      <c r="C48" s="48"/>
      <c r="D48" s="48"/>
      <c r="E48" s="51"/>
      <c r="F48" s="52"/>
      <c r="G48" s="52"/>
      <c r="H48" s="52"/>
      <c r="I48" s="51"/>
      <c r="J48" s="52"/>
    </row>
    <row r="49" spans="2:11" x14ac:dyDescent="0.2">
      <c r="B49" s="48" t="s">
        <v>58</v>
      </c>
      <c r="C49" s="48"/>
      <c r="D49" s="48"/>
      <c r="E49" s="51"/>
      <c r="F49" s="52"/>
      <c r="G49" s="52"/>
      <c r="H49" s="52"/>
      <c r="I49" s="51"/>
      <c r="J49" s="52"/>
    </row>
    <row r="50" spans="2:11" x14ac:dyDescent="0.2">
      <c r="B50" s="48" t="s">
        <v>50</v>
      </c>
      <c r="C50" s="48"/>
      <c r="D50" s="48"/>
      <c r="E50" s="51"/>
      <c r="F50" s="52"/>
      <c r="G50" s="52"/>
      <c r="H50" s="52"/>
      <c r="I50" s="51"/>
      <c r="J50" s="52"/>
    </row>
    <row r="51" spans="2:11" ht="20.100000000000001" customHeight="1" x14ac:dyDescent="0.2"/>
    <row r="53" spans="2:11" ht="13.5" thickBot="1" x14ac:dyDescent="0.25">
      <c r="B53" s="53" t="s">
        <v>33</v>
      </c>
      <c r="C53" s="33"/>
      <c r="D53" s="33"/>
      <c r="E53" s="32"/>
      <c r="F53" s="33"/>
    </row>
    <row r="54" spans="2:11" x14ac:dyDescent="0.2">
      <c r="C54" s="34" t="s">
        <v>38</v>
      </c>
      <c r="D54" s="54" t="s">
        <v>12</v>
      </c>
      <c r="E54" s="169" t="s">
        <v>39</v>
      </c>
      <c r="F54" s="171" t="s">
        <v>40</v>
      </c>
      <c r="G54" s="1"/>
    </row>
    <row r="55" spans="2:11" x14ac:dyDescent="0.2">
      <c r="C55" s="36"/>
      <c r="D55" s="55"/>
      <c r="E55" s="170"/>
      <c r="F55" s="172"/>
      <c r="G55" s="1"/>
    </row>
    <row r="56" spans="2:11" x14ac:dyDescent="0.2">
      <c r="C56" s="104">
        <v>25</v>
      </c>
      <c r="D56" s="56" t="s">
        <v>69</v>
      </c>
      <c r="E56" s="85"/>
      <c r="F56" s="57">
        <f>C56*E56</f>
        <v>0</v>
      </c>
      <c r="G56" s="1"/>
    </row>
    <row r="57" spans="2:11" x14ac:dyDescent="0.2">
      <c r="C57" s="104">
        <v>25</v>
      </c>
      <c r="D57" s="56" t="s">
        <v>14</v>
      </c>
      <c r="E57" s="85"/>
      <c r="F57" s="57">
        <f>C57*E57</f>
        <v>0</v>
      </c>
      <c r="G57" s="58"/>
    </row>
    <row r="58" spans="2:11" x14ac:dyDescent="0.2">
      <c r="C58" s="104">
        <v>25</v>
      </c>
      <c r="D58" s="56" t="s">
        <v>13</v>
      </c>
      <c r="E58" s="85"/>
      <c r="F58" s="57">
        <f t="shared" ref="F58:F59" si="4">C58*E58</f>
        <v>0</v>
      </c>
      <c r="G58" s="58"/>
    </row>
    <row r="59" spans="2:11" ht="13.5" thickBot="1" x14ac:dyDescent="0.25">
      <c r="C59" s="107">
        <v>25</v>
      </c>
      <c r="D59" s="59" t="s">
        <v>15</v>
      </c>
      <c r="E59" s="86"/>
      <c r="F59" s="60">
        <f t="shared" si="4"/>
        <v>0</v>
      </c>
      <c r="G59" s="58"/>
    </row>
    <row r="60" spans="2:11" ht="19.5" customHeight="1" thickBot="1" x14ac:dyDescent="0.25">
      <c r="C60" s="28"/>
      <c r="D60" s="28" t="s">
        <v>46</v>
      </c>
      <c r="E60" s="87"/>
      <c r="F60" s="61">
        <f>SUM(F56+F57+F58+F59)</f>
        <v>0</v>
      </c>
      <c r="G60" s="58"/>
      <c r="K60" s="168"/>
    </row>
    <row r="61" spans="2:11" x14ac:dyDescent="0.2">
      <c r="B61" s="52" t="s">
        <v>56</v>
      </c>
      <c r="C61" s="52"/>
      <c r="D61" s="52"/>
      <c r="E61" s="88"/>
      <c r="F61" s="62"/>
      <c r="G61" s="50"/>
      <c r="H61" s="52"/>
      <c r="I61" s="51"/>
      <c r="J61" s="52"/>
      <c r="K61" s="168"/>
    </row>
    <row r="62" spans="2:11" x14ac:dyDescent="0.2">
      <c r="B62" s="52" t="s">
        <v>47</v>
      </c>
      <c r="C62" s="52"/>
      <c r="D62" s="52"/>
      <c r="E62" s="88"/>
      <c r="F62" s="62"/>
      <c r="G62" s="50"/>
      <c r="H62" s="52"/>
      <c r="I62" s="51"/>
      <c r="J62" s="52"/>
      <c r="K62" s="168"/>
    </row>
    <row r="63" spans="2:11" x14ac:dyDescent="0.2">
      <c r="B63" s="52"/>
      <c r="C63" s="52"/>
      <c r="D63" s="52"/>
      <c r="E63" s="51"/>
      <c r="F63" s="52"/>
      <c r="G63" s="52"/>
      <c r="H63" s="52"/>
      <c r="I63" s="51"/>
      <c r="J63" s="52"/>
      <c r="K63" s="41"/>
    </row>
    <row r="64" spans="2:11" ht="13.5" thickBot="1" x14ac:dyDescent="0.25">
      <c r="B64" s="53" t="s">
        <v>3</v>
      </c>
      <c r="C64" s="53"/>
      <c r="D64" s="63"/>
      <c r="E64" s="89"/>
      <c r="F64" s="64"/>
      <c r="G64" s="64"/>
      <c r="H64" s="64"/>
    </row>
    <row r="65" spans="4:7" x14ac:dyDescent="0.2">
      <c r="D65" s="65" t="s">
        <v>42</v>
      </c>
      <c r="E65" s="90">
        <f>H13</f>
        <v>0</v>
      </c>
    </row>
    <row r="66" spans="4:7" ht="25.5" x14ac:dyDescent="0.2">
      <c r="D66" s="66" t="s">
        <v>57</v>
      </c>
      <c r="E66" s="91">
        <f>J44</f>
        <v>0</v>
      </c>
      <c r="F66" s="1"/>
      <c r="G66" s="1"/>
    </row>
    <row r="67" spans="4:7" x14ac:dyDescent="0.2">
      <c r="D67" s="67" t="s">
        <v>41</v>
      </c>
      <c r="E67" s="92">
        <f>F60</f>
        <v>0</v>
      </c>
      <c r="F67" s="1"/>
      <c r="G67" s="1"/>
    </row>
    <row r="68" spans="4:7" ht="13.5" thickBot="1" x14ac:dyDescent="0.25">
      <c r="D68" s="68" t="s">
        <v>63</v>
      </c>
      <c r="E68" s="93">
        <f>E65+E67+E66</f>
        <v>0</v>
      </c>
    </row>
    <row r="69" spans="4:7" x14ac:dyDescent="0.2">
      <c r="E69" s="106" t="s">
        <v>90</v>
      </c>
    </row>
    <row r="71" spans="4:7" ht="12" customHeight="1" x14ac:dyDescent="0.2"/>
    <row r="72" spans="4:7" ht="13.5" thickBot="1" x14ac:dyDescent="0.25">
      <c r="D72" s="69" t="s">
        <v>16</v>
      </c>
    </row>
    <row r="73" spans="4:7" x14ac:dyDescent="0.2">
      <c r="D73" s="70" t="s">
        <v>17</v>
      </c>
      <c r="E73" s="94"/>
      <c r="F73" s="71"/>
      <c r="G73" s="72"/>
    </row>
    <row r="74" spans="4:7" x14ac:dyDescent="0.2">
      <c r="D74" s="73" t="s">
        <v>34</v>
      </c>
      <c r="E74" s="95"/>
      <c r="F74" s="74"/>
      <c r="G74" s="75"/>
    </row>
    <row r="75" spans="4:7" ht="107.1" customHeight="1" x14ac:dyDescent="0.2">
      <c r="D75" s="73" t="s">
        <v>18</v>
      </c>
      <c r="E75" s="95"/>
      <c r="F75" s="74"/>
      <c r="G75" s="75"/>
    </row>
    <row r="76" spans="4:7" ht="13.5" thickBot="1" x14ac:dyDescent="0.25">
      <c r="D76" s="76" t="s">
        <v>19</v>
      </c>
      <c r="E76" s="96"/>
      <c r="F76" s="77"/>
      <c r="G76" s="78"/>
    </row>
  </sheetData>
  <mergeCells count="17">
    <mergeCell ref="I17:K17"/>
    <mergeCell ref="K60:K62"/>
    <mergeCell ref="E54:E55"/>
    <mergeCell ref="F54:F55"/>
    <mergeCell ref="B43:G43"/>
    <mergeCell ref="B44:G44"/>
    <mergeCell ref="B17:H17"/>
    <mergeCell ref="B21:H21"/>
    <mergeCell ref="E22:E24"/>
    <mergeCell ref="B15:H15"/>
    <mergeCell ref="B1:H1"/>
    <mergeCell ref="B3:H3"/>
    <mergeCell ref="E7:H7"/>
    <mergeCell ref="B6:H6"/>
    <mergeCell ref="D13:G13"/>
    <mergeCell ref="B4:H4"/>
    <mergeCell ref="B2:H2"/>
  </mergeCells>
  <phoneticPr fontId="10" type="noConversion"/>
  <printOptions gridLines="1"/>
  <pageMargins left="0.70866141732283472" right="0.70866141732283472" top="0.74803149606299213" bottom="0.74803149606299213" header="0.31496062992125984" footer="0.31496062992125984"/>
  <pageSetup paperSize="9" scale="82" orientation="landscape" r:id="rId1"/>
  <rowBreaks count="1" manualBreakCount="1">
    <brk id="22" max="16383" man="1"/>
  </rowBreak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C1B24FE9C1444CA94879955378167F" ma:contentTypeVersion="9" ma:contentTypeDescription="Een nieuw document maken." ma:contentTypeScope="" ma:versionID="ef522e30c951aac8e06f29c87f01fc37">
  <xsd:schema xmlns:xsd="http://www.w3.org/2001/XMLSchema" xmlns:xs="http://www.w3.org/2001/XMLSchema" xmlns:p="http://schemas.microsoft.com/office/2006/metadata/properties" xmlns:ns2="056c1c05-9d1f-4e74-9306-fe49a52924b4" xmlns:ns3="b4fd7787-3a23-4de6-b735-c5aacad8b84a" targetNamespace="http://schemas.microsoft.com/office/2006/metadata/properties" ma:root="true" ma:fieldsID="dad881e115f4cadcead02fda034c2f08" ns2:_="" ns3:_="">
    <xsd:import namespace="056c1c05-9d1f-4e74-9306-fe49a52924b4"/>
    <xsd:import namespace="b4fd7787-3a23-4de6-b735-c5aacad8b84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6c1c05-9d1f-4e74-9306-fe49a52924b4"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fd7787-3a23-4de6-b735-c5aacad8b84a"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DE1AE5-BF0E-4448-8DCC-D185FAE6C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6c1c05-9d1f-4e74-9306-fe49a52924b4"/>
    <ds:schemaRef ds:uri="b4fd7787-3a23-4de6-b735-c5aacad8b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30EBCE-6413-45E8-A04E-813383CB13CB}">
  <ds:schemaRefs>
    <ds:schemaRef ds:uri="http://schemas.microsoft.com/sharepoint/v3/contenttype/forms"/>
  </ds:schemaRefs>
</ds:datastoreItem>
</file>

<file path=customXml/itemProps3.xml><?xml version="1.0" encoding="utf-8"?>
<ds:datastoreItem xmlns:ds="http://schemas.openxmlformats.org/officeDocument/2006/customXml" ds:itemID="{D861DE53-5DB2-4A72-8BDF-6C0CE9C73C53}">
  <ds:schemaRefs>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b4fd7787-3a23-4de6-b735-c5aacad8b84a"/>
    <ds:schemaRef ds:uri="http://purl.org/dc/dcmitype/"/>
    <ds:schemaRef ds:uri="http://schemas.microsoft.com/office/2006/documentManagement/types"/>
    <ds:schemaRef ds:uri="http://schemas.openxmlformats.org/package/2006/metadata/core-properties"/>
    <ds:schemaRef ds:uri="056c1c05-9d1f-4e74-9306-fe49a52924b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Company>Gemeente Zwolle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Heer, Theo de</dc:creator>
  <cp:lastModifiedBy>Hooft, Simon 't</cp:lastModifiedBy>
  <cp:lastPrinted>2017-02-08T15:44:35Z</cp:lastPrinted>
  <dcterms:created xsi:type="dcterms:W3CDTF">2015-03-16T13:12:17Z</dcterms:created>
  <dcterms:modified xsi:type="dcterms:W3CDTF">2024-01-12T10:14:05Z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0x010100FEC1B24FE9C1444CA94879955378167F</vt:lpwstr>
  </property>
</Properties>
</file>