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G:\Documenten\Bedrijfskleding\Nota van inlichtingen\Ronde 2\Aangepaste documenten\"/>
    </mc:Choice>
  </mc:AlternateContent>
  <xr:revisionPtr revIDLastSave="0" documentId="8_{F1A9603A-0DE1-41B8-B332-4B2A34B81506}" xr6:coauthVersionLast="47" xr6:coauthVersionMax="47" xr10:uidLastSave="{00000000-0000-0000-0000-000000000000}"/>
  <bookViews>
    <workbookView xWindow="-120" yWindow="-120" windowWidth="23280" windowHeight="12600" xr2:uid="{00000000-000D-0000-FFFF-FFFF00000000}"/>
  </bookViews>
  <sheets>
    <sheet name="Prijzenblad" sheetId="2" r:id="rId1"/>
  </sheets>
  <definedNames>
    <definedName name="_xlnm.Print_Area" localSheetId="0">Prijzenblad!$A$1:$D$52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7" i="2" l="1"/>
  <c r="G36" i="2"/>
  <c r="G37" i="2"/>
</calcChain>
</file>

<file path=xl/sharedStrings.xml><?xml version="1.0" encoding="utf-8"?>
<sst xmlns="http://schemas.openxmlformats.org/spreadsheetml/2006/main" count="106" uniqueCount="98">
  <si>
    <t>Opdrachtnemer verklaart hierbij:</t>
  </si>
  <si>
    <t>Artikelomschrijving</t>
  </si>
  <si>
    <t>Artikelnummer leverancier</t>
  </si>
  <si>
    <t>1 All-in tarief per artikel</t>
  </si>
  <si>
    <t>1) Bekend te zijn met de initiële contractduur zoals die in de Raamovereenkomst is opgenomen;</t>
  </si>
  <si>
    <t>Opdrachtnemer:</t>
  </si>
  <si>
    <t xml:space="preserve">Contractnaam: Bedrijfskleding en Persoonlijke beschermingsmiddelen </t>
  </si>
  <si>
    <t>Eigenschappen artikel</t>
  </si>
  <si>
    <t xml:space="preserve">Overall </t>
  </si>
  <si>
    <t>Regenpak</t>
  </si>
  <si>
    <t>Kniebeschermer</t>
  </si>
  <si>
    <t>Veiligheidslaars</t>
  </si>
  <si>
    <t>werksokken</t>
  </si>
  <si>
    <t>100% katoen, ongevoerd, leverbaar in 3 verschillende kleuren, kwaliteit 300 g/m² , met meerdere zakken op de juiste plaatsen</t>
  </si>
  <si>
    <t xml:space="preserve">regenjas en regenbroek beide voorzien van 2 zakken, materiaal polyester, Hoogste klasse waterdichtheid; normering EN-343:klasse 3:1. </t>
  </si>
  <si>
    <t>Afsluitbare dijbeenzakken, voorzien van ritssluiting, driedubbel gestikte naden, twee steekzakken, twee achterzakken en dijbeenzakken, ongeveer 98% Katoen / 2% Elastaan, kwaliteit 288 g/m2.</t>
  </si>
  <si>
    <t xml:space="preserve">ronde kraag, 80% katoen en 20% polyester, unisex uitvoering, minimaal 3 (combinatie) kleuren, ongeveer 80% Katoen / 20% Viscose </t>
  </si>
  <si>
    <t xml:space="preserve">Hoodie met capuchon, afsluitbare steekzakken, 100% katoen, kunststof rits, meerdere kleuren, binnenzak voor telefoon, capuchon verstelbaar met koord. </t>
  </si>
  <si>
    <t>ongeveer 60% Katoen / 40% Polyester, kwaliteit 280 g/m2, met polokraag, meerdere (combinaties) van kleuren</t>
  </si>
  <si>
    <t>Waterdichte werklaarzen, Stalen beschermingsneus, Stalen tussenzool, Olie- en slipbestendig (SRA) kleur: zwart of groen. Geen binnenvoering</t>
  </si>
  <si>
    <t>Beschermd tegen regen (EN343) en kou (EN342), Winddicht en ademend, Borstzakken, Voorzakken, Grote zak, Gevoerde kraag en zakken, met Binnenzak, afneembare capouchon, hoogste klasse waterdichtheid (10000 mm)</t>
  </si>
  <si>
    <t>Sterke werkschoenen met kruipneus, voorzien van een tussenzool van speciaal PU materiaal, bestand tegen oliën en vetten en antistatisch, degelijke veterbevestiging, veiligheidsklasse S3, dempende zool met antislip. Verschillende kleurcombinaties mogelijk.</t>
  </si>
  <si>
    <t>Sterke werkschoenen met kruipneus, voorzien van een tussenzool van speciaal PU materiaal, bestand tegen oliën en vetten en antistatisch, degelijke veterbevestiging, veiligheidsklasse S2, dempende zool met antislip. Verschillende kleurcombinaties mogelijk.</t>
  </si>
  <si>
    <t>Leren werklaarzen, Met een wollen voering, Voorzien van antislip zool en kruipneus, binnenvoering wol, Waterafstotend, antistatisch, stalen neus en stalen tussenzool.</t>
  </si>
  <si>
    <t>Regular fit, Voorzien van 4 zakken, denim stretchstof, moderne wassing 85% Cotton 14% Polyester 1% Elastane</t>
  </si>
  <si>
    <t>gehoorbescherming</t>
  </si>
  <si>
    <t>Werkbroek dames</t>
  </si>
  <si>
    <t>Werkbroek heren</t>
  </si>
  <si>
    <t xml:space="preserve">Tarievenblad COA </t>
  </si>
  <si>
    <t>winterjas dames</t>
  </si>
  <si>
    <t>hoofdbescherming</t>
  </si>
  <si>
    <t>PVC werklaars</t>
  </si>
  <si>
    <t xml:space="preserve">Kokspantalon blauw/wit </t>
  </si>
  <si>
    <t xml:space="preserve">Koksbuis poly/katoen WIT </t>
  </si>
  <si>
    <t>oogbescherming</t>
  </si>
  <si>
    <t>handschoen voor koude werkzaamheden</t>
  </si>
  <si>
    <t>In minimaal 6 kleuren (combinaties) verkrijgbaar. Fleece voering, Waterdicht (tot 5000 mm), Winddicht en ademend, Ellebogen versterkt met Cordura, Verlengd rugpand, 100% poyester, Windvangers in de mouwen, 2 afsluitbare steekzakken, borstzak met waterdichte rits, binnenzak en zak voor smartphone, verstelbaar bij zowel de taille als capuchon</t>
  </si>
  <si>
    <t>voorzien van V-hals, lange mouw, 100% katoen, versterkte schoudernaden, halsopening dubbelgestikt, boord voorzien van elastaan, in minimaal 6 kleuren verkrijgbaar</t>
  </si>
  <si>
    <t>eenvoudige maar funcionele professionele kokspantalon blauw/wit</t>
  </si>
  <si>
    <t>tuinbroek</t>
  </si>
  <si>
    <t>T-shirt dames</t>
  </si>
  <si>
    <t>overhemd dames</t>
  </si>
  <si>
    <t>Pilotjack dames</t>
  </si>
  <si>
    <t>spijkerbroek dames</t>
  </si>
  <si>
    <t>polosweater dames</t>
  </si>
  <si>
    <t>Veiligheidsschoen hoog model dames</t>
  </si>
  <si>
    <t>Veiligheidsschoen laag model dames</t>
  </si>
  <si>
    <t>Fleecejack sofshell dames</t>
  </si>
  <si>
    <t>zip hoodiedames</t>
  </si>
  <si>
    <t>softshell jack heren</t>
  </si>
  <si>
    <t>Veiligheidsschoen hoog model heren</t>
  </si>
  <si>
    <t>Veiligheidsschoen laag model heren</t>
  </si>
  <si>
    <t>Poloshirt heren</t>
  </si>
  <si>
    <t>T-shirt heren</t>
  </si>
  <si>
    <t>Overhemd heren</t>
  </si>
  <si>
    <t>Pilotjack heren</t>
  </si>
  <si>
    <t>Spijkerbroek heren</t>
  </si>
  <si>
    <t>Korte broek heren</t>
  </si>
  <si>
    <t>Sweater heren</t>
  </si>
  <si>
    <t>winterjas heren</t>
  </si>
  <si>
    <t>polosweater heren</t>
  </si>
  <si>
    <t>zip hoodie heren</t>
  </si>
  <si>
    <t>waterafstotend bovenmateriaal, 2 zijzakken, 2 afsluitbare intasten, beenzak, grote afsluitbare borstzak, cordura kniezakken, rolmaatzak, duimstokzak</t>
  </si>
  <si>
    <t>Lichtgewicht beschermbril van circa 34 gram. Ergonomisch design, geschikt voor alle gebruikers.</t>
  </si>
  <si>
    <t>Level 2, SNR 30dB, Slank U-vormig ontwerp. manchetten met een slim kliksysteem</t>
  </si>
  <si>
    <t>prikbestendige handschoen</t>
  </si>
  <si>
    <t>4 lagen in de handpalm en 2 lagen bij vingers en vingertoppen. Bovenzijde voorzien van snijbestendig materiaal. Snijbeschermingsniveau F. Polyurethaan PU. Maten 8-11</t>
  </si>
  <si>
    <t>dubbel gevoerd en 3/4 gecoat met PVC microporeus foam. Voldoet aan EN 388:2016 3242X, EN420 en EN 511 02X. Naadloos.</t>
  </si>
  <si>
    <t>Verschillende kleuren. Polyethyleen met universele pasvorm. Met doorgetrokken helmschaal, sleuven (30mm) aan de zijkant, afvoergoot voor regen, ventilatie openingen, vervangbare zweetband en zespunts textiel binnenwerk met kinband aansluiting en draaiknop.</t>
  </si>
  <si>
    <t>voorzien van twee elastische bandjes voor bevestiging, lichtgewicht en verstelbaar, 1 maat, materiaal Polyurethaan (PU)</t>
  </si>
  <si>
    <t>Knoopsluiting, verdekte knoop voor het vastzetten van de kraag, versterkte mouwsplit, verstelbare manchetten, 2 borstzakken met klep en een pennenzakje. Casual uitvoering, twill uitvoering, meerdere kleuren. 100% katoen.</t>
  </si>
  <si>
    <t>100% katoen flanel, eenzijdig geborsteld , 180 g/m² casual uitvoering, twill uitvoering, voorzien van 2 borstzakken, buttondown, meerdere kleur (combinaties)</t>
  </si>
  <si>
    <t>eenvoudige maar functionele professionele koksbuis, wit</t>
  </si>
  <si>
    <t xml:space="preserve">Materiaal ongeveer 70% Polyester/30% Katoen, 250 g/m², dikke binnenvoering, afneembare bontkraag, voorzien van borstzakken, pennenzak op mouw en steekzakken, </t>
  </si>
  <si>
    <t>Fictieve inschrijfsom</t>
  </si>
  <si>
    <t>Gewogen totaalprijs</t>
  </si>
  <si>
    <t>Gewogen punten</t>
  </si>
  <si>
    <t>Totaalprijs bij max aantal gewogen punten</t>
  </si>
  <si>
    <t xml:space="preserve">Totaalprijs bij min aantal gewogen punten </t>
  </si>
  <si>
    <t>Vestigingsplaats opdrachtnemer:</t>
  </si>
  <si>
    <t>Referentienummer: CDR-869823</t>
  </si>
  <si>
    <t>Startdatum: 1 april 2024</t>
  </si>
  <si>
    <t>Uw ingediende gewogen totaalprijs</t>
  </si>
  <si>
    <t>Uw behaalde gewogen punten voor P1</t>
  </si>
  <si>
    <t>Prijs per stuk excl. BTW</t>
  </si>
  <si>
    <t xml:space="preserve">materiaalkeuze: 50% gekamd katoen / 50% polyester, korte mouw, meerdere (combinatie) kleuren (minimaal 4), kwaliteit 180 g/m² </t>
  </si>
  <si>
    <t>voorzien van V-hals, 100% katoen, versterkte schoudernaden, halsopening dubbelgestikt, boord voorzien van elastaan, in minimaal 6 kleuren verkrijgbaar. 100% katoen. 150 gr/m2.</t>
  </si>
  <si>
    <t>Materiaal ongeveer 70% Polyester/ 30% Katoen, 250 g/m², dikke binnenvoering, afneembare bontkraag, voorzien van borstzakken, pennenzak op mouw en steekzakken.</t>
  </si>
  <si>
    <t>Twee dijbeenzakken, 2 zakken op de achterzijde, voorzien van Ritssluiting, 60% Katoen / 40% Polyester.</t>
  </si>
  <si>
    <t>Twee dijbeenzakken, zakken op de achterzijde met klittenband sluiting, cordura op zakken en broekspijpen, voorzien van Ritssluiting, 60% Katoen / 40% Polyester, kwaliteit 256 g/m2</t>
  </si>
  <si>
    <t>Beschermd tegen regen (EN343) en kou (EN342), Winddicht en ademend, Borstzakken, Voorzakken, Grote binnenzak, Gevoerde kraag en zakken, afneembare capouchon, hoogste klasse waterdichtheid (10000 mm)</t>
  </si>
  <si>
    <t>Extra versteviging aan de hiel en tenen. Met elastan. Materiaal ongeveer 75% Katoen 23% Polyester, variabele kleuren</t>
  </si>
  <si>
    <r>
      <t xml:space="preserve">2) Het geoffreerde tarief betreft een </t>
    </r>
    <r>
      <rPr>
        <b/>
        <sz val="8"/>
        <color indexed="8"/>
        <rFont val="Arial"/>
        <family val="2"/>
      </rPr>
      <t>all-in tarief</t>
    </r>
    <r>
      <rPr>
        <sz val="8"/>
        <color indexed="8"/>
        <rFont val="Arial"/>
        <family val="2"/>
      </rPr>
      <t xml:space="preserve"> en bevat alle kosten waaronder: de kosten voor transport, aflevering, nazorg, garantie, onderdelen, materieel, (hulp-)materialen, overhead, vervaardiging situatieschetsen / tekeningen, reistijd, reis- en andere kosten;</t>
    </r>
  </si>
  <si>
    <t>3) Voorstaande betreft geen limitatieve opsomming. De lijst met artikelen kan gedurende de Raamovereenkomst worden aangevuld naar gelang behoefte.</t>
  </si>
  <si>
    <t>4) Het all-in tarief het enige is dat uiteindelijk voor het leveren van de artikelen bij Opdrachtgever in rekening kan worden gebracht is per stuk, voor alle beschikbare kleuren en geld voor alle beschikbare maten. Bij handschoenen en bij werksokken geld de prijs per paar.</t>
  </si>
  <si>
    <t>5) De hier uitgevraagde artikelen zijn een selectie uit het assortiment dat beschikbaar wordt gesteld na gunning. Definitief assortiment wordt tijdens implementatie samen met Opdrachtgever vastgesteld. Daar waar enkel de mannelijke variant wordt uitgevraagd, dient uitdrukkelijk ook een gelijkwaardige vrouwelijke variant beschikbaar te zijn.</t>
  </si>
  <si>
    <t>6) Artikelen worden tijdens implementatieperiode ingedeeld in artikelen t.b.v. de webshop en in artiklen t.b.v. het ERP systeem van Opdrachtgever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</si>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</sst>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_-&quot;€&quot;\ * #,##0.00_-;_-&quot;€&quot;\ * #,##0.00\-;_-&quot;€&quot;\ * &quot;-&quot;??_-;_-@_-"/>
    <numFmt numFmtId="165" formatCode="&quot;€&quot;\ #,##0.00"/>
  </numFmts>
  <fonts count="31">
    <font>
      <sz val="11"/>
      <color indexed="8"/>
      <name val="Calibri"/>
      <family val="2"/>
    </font>
    <font>
      <sz val="11"/>
      <color indexed="8"/>
      <name val="Calibri"/>
      <family val="2"/>
    </font>
    <font>
      <sz val="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arial"/>
    </font>
    <font>
      <b/>
      <sz val="15"/>
      <color indexed="62"/>
      <name val="Calibri"/>
      <family val="2"/>
    </font>
    <font>
      <b/>
      <sz val="13"/>
      <color indexed="62"/>
      <name val="Calibri"/>
      <family val="2"/>
    </font>
    <font>
      <b/>
      <sz val="11"/>
      <color indexed="62"/>
      <name val="Calibri"/>
      <family val="2"/>
    </font>
    <font>
      <b/>
      <sz val="18"/>
      <color indexed="62"/>
      <name val="Cambria"/>
      <family val="2"/>
    </font>
    <font>
      <sz val="8"/>
      <color indexed="8"/>
      <name val="Arial"/>
      <family val="2"/>
    </font>
    <font>
      <b/>
      <sz val="8"/>
      <color indexed="9"/>
      <name val="Arial"/>
      <family val="2"/>
    </font>
    <font>
      <b/>
      <u/>
      <sz val="8"/>
      <color indexed="9"/>
      <name val="Arial"/>
      <family val="2"/>
    </font>
    <font>
      <sz val="8"/>
      <name val="Arial"/>
      <family val="2"/>
    </font>
    <font>
      <b/>
      <sz val="8"/>
      <name val="Arial"/>
      <family val="2"/>
    </font>
    <font>
      <b/>
      <u/>
      <sz val="8"/>
      <color theme="0"/>
      <name val="Arial"/>
      <family val="2"/>
    </font>
    <font>
      <sz val="8"/>
      <color theme="0"/>
      <name val="Arial"/>
      <family val="2"/>
    </font>
    <font>
      <b/>
      <sz val="8"/>
      <color indexed="8"/>
      <name val="Arial"/>
      <family val="2"/>
    </font>
    <font>
      <b/>
      <sz val="8"/>
      <color theme="0"/>
      <name val="Arial"/>
      <family val="2"/>
    </font>
    <font>
      <sz val="8"/>
      <color rgb="FFFF0000"/>
      <name val="Arial"/>
      <family val="2"/>
    </font>
    <font>
      <b/>
      <sz val="10"/>
      <color theme="1"/>
      <name val="Arial"/>
      <family val="2"/>
    </font>
  </fonts>
  <fills count="29">
    <fill>
      <patternFill patternType="none"/>
    </fill>
    <fill>
      <patternFill patternType="gray125"/>
    </fill>
    <fill>
      <patternFill patternType="solid">
        <fgColor indexed="26"/>
      </patternFill>
    </fill>
    <fill>
      <patternFill patternType="solid">
        <fgColor indexed="45"/>
      </patternFill>
    </fill>
    <fill>
      <patternFill patternType="solid">
        <fgColor indexed="47"/>
      </patternFill>
    </fill>
    <fill>
      <patternFill patternType="solid">
        <fgColor indexed="42"/>
      </patternFill>
    </fill>
    <fill>
      <patternFill patternType="solid">
        <fgColor indexed="43"/>
      </patternFill>
    </fill>
    <fill>
      <patternFill patternType="solid">
        <fgColor indexed="9"/>
      </patternFill>
    </fill>
    <fill>
      <patternFill patternType="solid">
        <fgColor indexed="22"/>
      </patternFill>
    </fill>
    <fill>
      <patternFill patternType="solid">
        <fgColor indexed="2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8"/>
        <bgColor indexed="64"/>
      </patternFill>
    </fill>
    <fill>
      <patternFill patternType="solid">
        <fgColor theme="0"/>
        <bgColor indexed="64"/>
      </patternFill>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DD1F8"/>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6"/>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45">
    <xf numFmtId="0" fontId="0" fillId="0" borderId="0"/>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7" borderId="1" applyNumberFormat="0" applyAlignment="0" applyProtection="0"/>
    <xf numFmtId="0" fontId="5" fillId="15" borderId="2" applyNumberFormat="0" applyAlignment="0" applyProtection="0"/>
    <xf numFmtId="44" fontId="1" fillId="0" borderId="0" applyFont="0" applyFill="0" applyBorder="0" applyAlignment="0" applyProtection="0"/>
    <xf numFmtId="0" fontId="6" fillId="0" borderId="3" applyNumberFormat="0" applyFill="0" applyAlignment="0" applyProtection="0"/>
    <xf numFmtId="0" fontId="7" fillId="5" borderId="0" applyNumberFormat="0" applyBorder="0" applyAlignment="0" applyProtection="0"/>
    <xf numFmtId="0" fontId="8" fillId="4" borderId="1" applyNumberFormat="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6" borderId="0" applyNumberFormat="0" applyBorder="0" applyAlignment="0" applyProtection="0"/>
    <xf numFmtId="0" fontId="15" fillId="6" borderId="7" applyNumberFormat="0" applyFont="0" applyAlignment="0" applyProtection="0"/>
    <xf numFmtId="0" fontId="10" fillId="3" borderId="0" applyNumberFormat="0" applyBorder="0" applyAlignment="0" applyProtection="0"/>
    <xf numFmtId="0" fontId="15" fillId="0" borderId="0"/>
    <xf numFmtId="0" fontId="19" fillId="0" borderId="0" applyNumberFormat="0" applyFill="0" applyBorder="0" applyAlignment="0" applyProtection="0"/>
    <xf numFmtId="0" fontId="11" fillId="0" borderId="8" applyNumberFormat="0" applyFill="0" applyAlignment="0" applyProtection="0"/>
    <xf numFmtId="0" fontId="12" fillId="7" borderId="9"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44" fontId="1" fillId="0" borderId="0" applyFont="0" applyFill="0" applyBorder="0" applyAlignment="0" applyProtection="0"/>
  </cellStyleXfs>
  <cellXfs count="92">
    <xf numFmtId="0" fontId="0" fillId="0" borderId="0" xfId="0"/>
    <xf numFmtId="0" fontId="20" fillId="0" borderId="12" xfId="0" applyFont="1" applyBorder="1" applyAlignment="1" applyProtection="1"/>
    <xf numFmtId="0" fontId="20" fillId="0" borderId="10" xfId="0" applyFont="1" applyBorder="1" applyAlignment="1" applyProtection="1"/>
    <xf numFmtId="0" fontId="20" fillId="0" borderId="0" xfId="0" applyFont="1" applyBorder="1" applyProtection="1"/>
    <xf numFmtId="0" fontId="20" fillId="0" borderId="13" xfId="0" applyFont="1" applyBorder="1" applyAlignment="1" applyProtection="1"/>
    <xf numFmtId="0" fontId="20" fillId="0" borderId="0" xfId="0" applyFont="1" applyBorder="1" applyAlignment="1" applyProtection="1"/>
    <xf numFmtId="0" fontId="21" fillId="16" borderId="22" xfId="0" applyFont="1" applyFill="1" applyBorder="1" applyAlignment="1" applyProtection="1">
      <alignment vertical="top"/>
    </xf>
    <xf numFmtId="0" fontId="21" fillId="16" borderId="23" xfId="0" applyFont="1" applyFill="1" applyBorder="1" applyAlignment="1" applyProtection="1">
      <alignment vertical="top"/>
    </xf>
    <xf numFmtId="0" fontId="22" fillId="16" borderId="23" xfId="0" applyFont="1" applyFill="1" applyBorder="1" applyAlignment="1" applyProtection="1">
      <alignment vertical="top"/>
    </xf>
    <xf numFmtId="164" fontId="23" fillId="0" borderId="10" xfId="0" applyNumberFormat="1" applyFont="1" applyFill="1" applyBorder="1" applyAlignment="1" applyProtection="1">
      <alignment horizontal="center" vertical="center" wrapText="1"/>
    </xf>
    <xf numFmtId="0" fontId="22" fillId="17" borderId="13" xfId="0" applyFont="1" applyFill="1" applyBorder="1" applyAlignment="1" applyProtection="1">
      <alignment vertical="top"/>
    </xf>
    <xf numFmtId="0" fontId="22" fillId="17" borderId="0" xfId="0" applyFont="1" applyFill="1" applyBorder="1" applyAlignment="1" applyProtection="1">
      <alignment vertical="top"/>
    </xf>
    <xf numFmtId="164" fontId="23" fillId="0" borderId="0" xfId="0" applyNumberFormat="1" applyFont="1" applyFill="1" applyBorder="1" applyAlignment="1" applyProtection="1">
      <alignment horizontal="center" vertical="center" wrapText="1"/>
    </xf>
    <xf numFmtId="0" fontId="20" fillId="17" borderId="0" xfId="0" applyFont="1" applyFill="1" applyBorder="1" applyProtection="1"/>
    <xf numFmtId="164" fontId="23" fillId="0" borderId="0" xfId="0" applyNumberFormat="1" applyFont="1" applyFill="1" applyBorder="1" applyAlignment="1" applyProtection="1">
      <alignment horizontal="center" vertical="center"/>
    </xf>
    <xf numFmtId="0" fontId="21" fillId="16" borderId="12" xfId="0" applyFont="1" applyFill="1" applyBorder="1" applyAlignment="1" applyProtection="1"/>
    <xf numFmtId="0" fontId="21" fillId="16" borderId="10" xfId="0" applyFont="1" applyFill="1" applyBorder="1" applyAlignment="1" applyProtection="1"/>
    <xf numFmtId="0" fontId="25" fillId="0" borderId="0" xfId="0" applyFont="1" applyFill="1" applyBorder="1" applyProtection="1"/>
    <xf numFmtId="0" fontId="26" fillId="0" borderId="0" xfId="0" applyFont="1" applyFill="1" applyBorder="1" applyProtection="1"/>
    <xf numFmtId="164" fontId="26" fillId="0" borderId="0" xfId="0" applyNumberFormat="1" applyFont="1" applyFill="1" applyBorder="1" applyProtection="1"/>
    <xf numFmtId="7" fontId="27" fillId="19" borderId="24" xfId="0" applyNumberFormat="1" applyFont="1" applyFill="1" applyBorder="1" applyAlignment="1" applyProtection="1">
      <alignment horizontal="center" vertical="center" wrapText="1"/>
    </xf>
    <xf numFmtId="7" fontId="27" fillId="19" borderId="20" xfId="0" applyNumberFormat="1" applyFont="1" applyFill="1" applyBorder="1" applyAlignment="1" applyProtection="1">
      <alignment horizontal="center" vertical="center" wrapText="1"/>
    </xf>
    <xf numFmtId="7" fontId="28" fillId="0" borderId="0"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9" fillId="0" borderId="0" xfId="0" applyFont="1" applyFill="1" applyBorder="1"/>
    <xf numFmtId="0" fontId="29" fillId="17" borderId="0" xfId="0" applyFont="1" applyFill="1" applyBorder="1"/>
    <xf numFmtId="0" fontId="20" fillId="18" borderId="13" xfId="0" quotePrefix="1" applyFont="1" applyFill="1" applyBorder="1" applyAlignment="1">
      <alignment vertical="center"/>
    </xf>
    <xf numFmtId="0" fontId="20" fillId="18" borderId="0" xfId="0" quotePrefix="1" applyFont="1" applyFill="1" applyBorder="1" applyAlignment="1">
      <alignment vertical="center"/>
    </xf>
    <xf numFmtId="0" fontId="20" fillId="18" borderId="0" xfId="0" applyFont="1" applyFill="1" applyBorder="1" applyAlignment="1">
      <alignment vertical="center"/>
    </xf>
    <xf numFmtId="7" fontId="20" fillId="21" borderId="25" xfId="0" applyNumberFormat="1" applyFont="1" applyFill="1" applyBorder="1" applyAlignment="1" applyProtection="1">
      <alignment wrapText="1"/>
    </xf>
    <xf numFmtId="7" fontId="20" fillId="21" borderId="26" xfId="0" applyNumberFormat="1" applyFont="1" applyFill="1" applyBorder="1" applyAlignment="1" applyProtection="1">
      <alignment wrapText="1"/>
    </xf>
    <xf numFmtId="7" fontId="27" fillId="19" borderId="27" xfId="0" applyNumberFormat="1" applyFont="1" applyFill="1" applyBorder="1" applyAlignment="1" applyProtection="1">
      <alignment horizontal="center" vertical="center" wrapText="1"/>
    </xf>
    <xf numFmtId="0" fontId="24" fillId="18" borderId="12" xfId="0" applyFont="1" applyFill="1" applyBorder="1" applyAlignment="1" applyProtection="1">
      <alignment vertical="center"/>
    </xf>
    <xf numFmtId="0" fontId="24" fillId="18" borderId="10" xfId="0" applyFont="1" applyFill="1" applyBorder="1" applyAlignment="1" applyProtection="1">
      <alignment vertical="center"/>
    </xf>
    <xf numFmtId="0" fontId="20" fillId="18" borderId="13" xfId="0" quotePrefix="1" applyFont="1" applyFill="1" applyBorder="1" applyAlignment="1" applyProtection="1"/>
    <xf numFmtId="0" fontId="20" fillId="18" borderId="0" xfId="0" quotePrefix="1" applyFont="1" applyFill="1" applyBorder="1" applyAlignment="1" applyProtection="1"/>
    <xf numFmtId="0" fontId="20" fillId="18" borderId="14" xfId="0" applyFont="1" applyFill="1" applyBorder="1" applyAlignment="1" applyProtection="1"/>
    <xf numFmtId="0" fontId="20" fillId="18" borderId="11" xfId="0" applyFont="1" applyFill="1" applyBorder="1" applyAlignment="1" applyProtection="1"/>
    <xf numFmtId="0" fontId="23" fillId="23" borderId="12" xfId="0" applyFont="1" applyFill="1" applyBorder="1" applyAlignment="1" applyProtection="1">
      <alignment vertical="top"/>
    </xf>
    <xf numFmtId="0" fontId="23" fillId="23" borderId="10" xfId="0" applyFont="1" applyFill="1" applyBorder="1" applyAlignment="1" applyProtection="1">
      <alignment vertical="top"/>
    </xf>
    <xf numFmtId="0" fontId="24" fillId="23" borderId="13" xfId="0" applyFont="1" applyFill="1" applyBorder="1" applyAlignment="1" applyProtection="1">
      <alignment vertical="top"/>
    </xf>
    <xf numFmtId="0" fontId="24" fillId="23" borderId="0" xfId="0" applyFont="1" applyFill="1" applyBorder="1" applyAlignment="1" applyProtection="1">
      <alignment vertical="top"/>
    </xf>
    <xf numFmtId="0" fontId="23" fillId="23" borderId="0" xfId="0" applyFont="1" applyFill="1" applyBorder="1" applyAlignment="1" applyProtection="1">
      <alignment horizontal="left" vertical="top"/>
    </xf>
    <xf numFmtId="0" fontId="23" fillId="23" borderId="0" xfId="0" applyFont="1" applyFill="1" applyBorder="1" applyAlignment="1" applyProtection="1">
      <alignment vertical="top"/>
    </xf>
    <xf numFmtId="0" fontId="23" fillId="23" borderId="14" xfId="0" applyFont="1" applyFill="1" applyBorder="1" applyAlignment="1" applyProtection="1">
      <alignment vertical="top"/>
    </xf>
    <xf numFmtId="0" fontId="23" fillId="23" borderId="11" xfId="0" applyFont="1" applyFill="1" applyBorder="1" applyAlignment="1" applyProtection="1">
      <alignment vertical="top"/>
    </xf>
    <xf numFmtId="0" fontId="20" fillId="18" borderId="13" xfId="0" applyFont="1" applyFill="1" applyBorder="1" applyAlignment="1" applyProtection="1"/>
    <xf numFmtId="0" fontId="20" fillId="18" borderId="0" xfId="0" applyFont="1" applyFill="1" applyBorder="1" applyAlignment="1" applyProtection="1"/>
    <xf numFmtId="0" fontId="27" fillId="20" borderId="19" xfId="0" applyFont="1" applyFill="1" applyBorder="1" applyAlignment="1">
      <alignment horizontal="center" vertical="center"/>
    </xf>
    <xf numFmtId="0" fontId="27" fillId="20" borderId="15" xfId="0" applyFont="1" applyFill="1" applyBorder="1" applyAlignment="1">
      <alignment horizontal="center" vertical="center" wrapText="1"/>
    </xf>
    <xf numFmtId="0" fontId="27" fillId="20" borderId="15" xfId="0" applyFont="1" applyFill="1" applyBorder="1" applyAlignment="1">
      <alignment horizontal="center" vertical="center"/>
    </xf>
    <xf numFmtId="7" fontId="27" fillId="20" borderId="15" xfId="0" applyNumberFormat="1" applyFont="1" applyFill="1" applyBorder="1" applyAlignment="1" applyProtection="1">
      <alignment horizontal="center" vertical="center"/>
    </xf>
    <xf numFmtId="7" fontId="20" fillId="21" borderId="28" xfId="0" applyNumberFormat="1" applyFont="1" applyFill="1" applyBorder="1" applyAlignment="1" applyProtection="1">
      <alignment wrapText="1"/>
    </xf>
    <xf numFmtId="7" fontId="20" fillId="21" borderId="15" xfId="0" applyNumberFormat="1" applyFont="1" applyFill="1" applyBorder="1" applyAlignment="1" applyProtection="1">
      <alignment wrapText="1"/>
    </xf>
    <xf numFmtId="7" fontId="20" fillId="21" borderId="15" xfId="0" applyNumberFormat="1" applyFont="1" applyFill="1" applyBorder="1" applyAlignment="1" applyProtection="1"/>
    <xf numFmtId="7" fontId="24" fillId="20" borderId="15" xfId="0" applyNumberFormat="1" applyFont="1" applyFill="1" applyBorder="1" applyAlignment="1" applyProtection="1">
      <alignment horizontal="center" vertical="center"/>
    </xf>
    <xf numFmtId="0" fontId="23" fillId="17" borderId="13" xfId="0" applyFont="1" applyFill="1" applyBorder="1" applyAlignment="1" applyProtection="1">
      <alignment vertical="top"/>
    </xf>
    <xf numFmtId="0" fontId="23" fillId="17" borderId="0" xfId="0" applyFont="1" applyFill="1" applyBorder="1" applyAlignment="1" applyProtection="1">
      <alignment vertical="top"/>
    </xf>
    <xf numFmtId="0" fontId="27" fillId="24" borderId="19" xfId="0" applyFont="1" applyFill="1" applyBorder="1" applyAlignment="1">
      <alignment horizontal="center" vertical="center"/>
    </xf>
    <xf numFmtId="0" fontId="27" fillId="24" borderId="15" xfId="0" applyFont="1" applyFill="1" applyBorder="1" applyAlignment="1">
      <alignment horizontal="center" vertical="center" wrapText="1"/>
    </xf>
    <xf numFmtId="7" fontId="24" fillId="24" borderId="15" xfId="0" applyNumberFormat="1" applyFont="1" applyFill="1" applyBorder="1" applyAlignment="1" applyProtection="1">
      <alignment horizontal="center" vertical="center"/>
    </xf>
    <xf numFmtId="7" fontId="27" fillId="24" borderId="15" xfId="0" applyNumberFormat="1" applyFont="1" applyFill="1" applyBorder="1" applyAlignment="1" applyProtection="1">
      <alignment horizontal="center" vertical="center"/>
    </xf>
    <xf numFmtId="0" fontId="27" fillId="24" borderId="15" xfId="0" applyFont="1" applyFill="1" applyBorder="1" applyAlignment="1">
      <alignment horizontal="center" vertical="center"/>
    </xf>
    <xf numFmtId="7" fontId="24" fillId="25" borderId="15" xfId="0" applyNumberFormat="1" applyFont="1" applyFill="1" applyBorder="1" applyAlignment="1" applyProtection="1">
      <alignment horizontal="center" vertical="center"/>
    </xf>
    <xf numFmtId="0" fontId="27" fillId="25" borderId="15" xfId="0" applyFont="1" applyFill="1" applyBorder="1" applyAlignment="1">
      <alignment horizontal="center" vertical="center"/>
    </xf>
    <xf numFmtId="0" fontId="27" fillId="25" borderId="15" xfId="0" applyFont="1" applyFill="1" applyBorder="1" applyAlignment="1">
      <alignment horizontal="center" vertical="center" wrapText="1"/>
    </xf>
    <xf numFmtId="49" fontId="24" fillId="18" borderId="15" xfId="0" applyNumberFormat="1" applyFont="1" applyFill="1" applyBorder="1" applyAlignment="1">
      <alignment horizontal="center" vertical="center"/>
    </xf>
    <xf numFmtId="0" fontId="20" fillId="21" borderId="15" xfId="0" applyFont="1" applyFill="1" applyBorder="1" applyAlignment="1" applyProtection="1">
      <alignment wrapText="1"/>
    </xf>
    <xf numFmtId="0" fontId="20" fillId="0" borderId="15" xfId="0" applyFont="1" applyBorder="1" applyAlignment="1" applyProtection="1"/>
    <xf numFmtId="0" fontId="0" fillId="26" borderId="15" xfId="0" applyFill="1" applyBorder="1"/>
    <xf numFmtId="0" fontId="30" fillId="26" borderId="15" xfId="0" applyFont="1" applyFill="1" applyBorder="1"/>
    <xf numFmtId="165" fontId="0" fillId="27" borderId="15" xfId="0" applyNumberFormat="1" applyFill="1" applyBorder="1"/>
    <xf numFmtId="0" fontId="0" fillId="27" borderId="15" xfId="0" applyFill="1" applyBorder="1"/>
    <xf numFmtId="44" fontId="27" fillId="28" borderId="19" xfId="44" applyFont="1" applyFill="1" applyBorder="1" applyAlignment="1" applyProtection="1">
      <protection locked="0"/>
    </xf>
    <xf numFmtId="44" fontId="27" fillId="28" borderId="19" xfId="0" applyNumberFormat="1" applyFont="1" applyFill="1" applyBorder="1" applyAlignment="1" applyProtection="1">
      <protection locked="0"/>
    </xf>
    <xf numFmtId="44" fontId="27" fillId="28" borderId="15" xfId="0" applyNumberFormat="1" applyFont="1" applyFill="1" applyBorder="1" applyAlignment="1" applyProtection="1">
      <protection locked="0"/>
    </xf>
    <xf numFmtId="0" fontId="24" fillId="18" borderId="0" xfId="0" applyFont="1" applyFill="1" applyBorder="1" applyAlignment="1" applyProtection="1">
      <alignment vertical="center"/>
    </xf>
    <xf numFmtId="0" fontId="24" fillId="18" borderId="16" xfId="0" applyFont="1" applyFill="1" applyBorder="1" applyAlignment="1" applyProtection="1">
      <alignment vertical="center"/>
    </xf>
    <xf numFmtId="0" fontId="24" fillId="18" borderId="17" xfId="0" applyFont="1" applyFill="1" applyBorder="1" applyAlignment="1" applyProtection="1">
      <alignment vertical="center"/>
    </xf>
    <xf numFmtId="0" fontId="24" fillId="18" borderId="11" xfId="0" applyFont="1" applyFill="1" applyBorder="1" applyAlignment="1" applyProtection="1">
      <alignment vertical="center"/>
    </xf>
    <xf numFmtId="0" fontId="24" fillId="18" borderId="18" xfId="0" applyFont="1" applyFill="1" applyBorder="1" applyAlignment="1" applyProtection="1">
      <alignment vertical="center"/>
    </xf>
    <xf numFmtId="0" fontId="23" fillId="23" borderId="16" xfId="0" applyFont="1" applyFill="1" applyBorder="1" applyAlignment="1" applyProtection="1">
      <alignment vertical="top"/>
    </xf>
    <xf numFmtId="0" fontId="23" fillId="23" borderId="17" xfId="0" applyFont="1" applyFill="1" applyBorder="1" applyAlignment="1" applyProtection="1">
      <alignment vertical="top"/>
    </xf>
    <xf numFmtId="0" fontId="24" fillId="23" borderId="29" xfId="0" applyFont="1" applyFill="1" applyBorder="1" applyAlignment="1" applyProtection="1">
      <alignment vertical="top"/>
    </xf>
    <xf numFmtId="0" fontId="23" fillId="23" borderId="18" xfId="0" applyFont="1" applyFill="1" applyBorder="1" applyAlignment="1" applyProtection="1">
      <alignment vertical="top"/>
    </xf>
    <xf numFmtId="44" fontId="20" fillId="22" borderId="21" xfId="0" applyNumberFormat="1" applyFont="1" applyFill="1" applyBorder="1" applyAlignment="1">
      <alignment horizontal="center"/>
    </xf>
    <xf numFmtId="0" fontId="24" fillId="28" borderId="15" xfId="0" applyFont="1" applyFill="1" applyBorder="1" applyAlignment="1" applyProtection="1">
      <alignment vertical="top"/>
      <protection locked="0"/>
    </xf>
    <xf numFmtId="0" fontId="27" fillId="28" borderId="19" xfId="0" applyNumberFormat="1" applyFont="1" applyFill="1" applyBorder="1" applyAlignment="1" applyProtection="1">
      <protection locked="0"/>
    </xf>
    <xf numFmtId="0" fontId="27" fillId="28" borderId="15" xfId="0" applyNumberFormat="1" applyFont="1" applyFill="1" applyBorder="1" applyAlignment="1" applyProtection="1">
      <protection locked="0"/>
    </xf>
    <xf numFmtId="0" fontId="24" fillId="23" borderId="15" xfId="0" applyFont="1" applyFill="1" applyBorder="1" applyAlignment="1" applyProtection="1">
      <alignment vertical="top"/>
    </xf>
    <xf numFmtId="0" fontId="20" fillId="18" borderId="13" xfId="0" quotePrefix="1" applyFont="1" applyFill="1" applyBorder="1" applyAlignment="1">
      <alignment horizontal="left" vertical="center" wrapText="1"/>
    </xf>
    <xf numFmtId="0" fontId="20" fillId="18" borderId="0" xfId="0" quotePrefix="1" applyFont="1" applyFill="1" applyBorder="1" applyAlignment="1">
      <alignment horizontal="left" vertical="center" wrapText="1"/>
    </xf>
  </cellXfs>
  <cellStyles count="4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erekening 2" xfId="25" xr:uid="{00000000-0005-0000-0000-000018000000}"/>
    <cellStyle name="Controlecel 2" xfId="26" xr:uid="{00000000-0005-0000-0000-000019000000}"/>
    <cellStyle name="Euro" xfId="27" xr:uid="{00000000-0005-0000-0000-00001A000000}"/>
    <cellStyle name="Gekoppelde cel 2" xfId="28" xr:uid="{00000000-0005-0000-0000-00001B000000}"/>
    <cellStyle name="Goed 2" xfId="29" xr:uid="{00000000-0005-0000-0000-00001C000000}"/>
    <cellStyle name="Invoer 2" xfId="30" xr:uid="{00000000-0005-0000-0000-00001D000000}"/>
    <cellStyle name="Kop 1 2" xfId="31" xr:uid="{00000000-0005-0000-0000-00001E000000}"/>
    <cellStyle name="Kop 2 2" xfId="32" xr:uid="{00000000-0005-0000-0000-00001F000000}"/>
    <cellStyle name="Kop 3 2" xfId="33" xr:uid="{00000000-0005-0000-0000-000020000000}"/>
    <cellStyle name="Kop 4 2" xfId="34" xr:uid="{00000000-0005-0000-0000-000021000000}"/>
    <cellStyle name="Neutraal 2" xfId="35" xr:uid="{00000000-0005-0000-0000-000022000000}"/>
    <cellStyle name="Notitie 2" xfId="36" xr:uid="{00000000-0005-0000-0000-000023000000}"/>
    <cellStyle name="Ongeldig 2" xfId="37" xr:uid="{00000000-0005-0000-0000-000024000000}"/>
    <cellStyle name="Standaard" xfId="0" builtinId="0"/>
    <cellStyle name="Standaard 2" xfId="38" xr:uid="{00000000-0005-0000-0000-000026000000}"/>
    <cellStyle name="Titel 2" xfId="39" xr:uid="{00000000-0005-0000-0000-000027000000}"/>
    <cellStyle name="Totaal 2" xfId="40" xr:uid="{00000000-0005-0000-0000-000028000000}"/>
    <cellStyle name="Uitvoer 2" xfId="41" xr:uid="{00000000-0005-0000-0000-000029000000}"/>
    <cellStyle name="Valuta" xfId="44" builtinId="4"/>
    <cellStyle name="Verklarende tekst 2" xfId="42" xr:uid="{00000000-0005-0000-0000-00002A000000}"/>
    <cellStyle name="Waarschuwingstekst 2" xfId="43" xr:uid="{00000000-0005-0000-0000-00002B000000}"/>
  </cellStyles>
  <dxfs count="0"/>
  <tableStyles count="0" defaultTableStyle="TableStyleMedium9" defaultPivotStyle="PivotStyleLight16"/>
  <colors>
    <mruColors>
      <color rgb="FFFFFFCC"/>
      <color rgb="FFFDD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Gewogen</a:t>
            </a:r>
            <a:r>
              <a:rPr lang="nl-NL" baseline="0"/>
              <a:t> scorelijn</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Prijzenblad!$G$33:$G$34</c:f>
              <c:numCache>
                <c:formatCode>"€"\ #,##0.00</c:formatCode>
                <c:ptCount val="2"/>
                <c:pt idx="0">
                  <c:v>2000</c:v>
                </c:pt>
                <c:pt idx="1">
                  <c:v>3000</c:v>
                </c:pt>
              </c:numCache>
            </c:numRef>
          </c:xVal>
          <c:yVal>
            <c:numRef>
              <c:f>Prijzenblad!$H$33:$H$34</c:f>
              <c:numCache>
                <c:formatCode>General</c:formatCode>
                <c:ptCount val="2"/>
                <c:pt idx="0">
                  <c:v>35</c:v>
                </c:pt>
                <c:pt idx="1">
                  <c:v>0</c:v>
                </c:pt>
              </c:numCache>
            </c:numRef>
          </c:yVal>
          <c:smooth val="1"/>
          <c:extLst>
            <c:ext xmlns:c16="http://schemas.microsoft.com/office/drawing/2014/chart" uri="{C3380CC4-5D6E-409C-BE32-E72D297353CC}">
              <c16:uniqueId val="{00000000-1D3A-4021-A49F-C8F65B048EB3}"/>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Prijzenblad!$G$36</c:f>
              <c:numCache>
                <c:formatCode>"€"\ #,##0.00</c:formatCode>
                <c:ptCount val="1"/>
                <c:pt idx="0">
                  <c:v>0</c:v>
                </c:pt>
              </c:numCache>
            </c:numRef>
          </c:xVal>
          <c:yVal>
            <c:numRef>
              <c:f>Prijzenblad!$G$37</c:f>
              <c:numCache>
                <c:formatCode>General</c:formatCode>
                <c:ptCount val="1"/>
                <c:pt idx="0">
                  <c:v>35</c:v>
                </c:pt>
              </c:numCache>
            </c:numRef>
          </c:yVal>
          <c:smooth val="1"/>
          <c:extLst>
            <c:ext xmlns:c16="http://schemas.microsoft.com/office/drawing/2014/chart" uri="{C3380CC4-5D6E-409C-BE32-E72D297353CC}">
              <c16:uniqueId val="{00000001-1D3A-4021-A49F-C8F65B048EB3}"/>
            </c:ext>
          </c:extLst>
        </c:ser>
        <c:dLbls>
          <c:showLegendKey val="0"/>
          <c:showVal val="0"/>
          <c:showCatName val="0"/>
          <c:showSerName val="0"/>
          <c:showPercent val="0"/>
          <c:showBubbleSize val="0"/>
        </c:dLbls>
        <c:axId val="1662052224"/>
        <c:axId val="1533657744"/>
      </c:scatterChart>
      <c:valAx>
        <c:axId val="1662052224"/>
        <c:scaling>
          <c:orientation val="minMax"/>
          <c:max val="3000"/>
          <c:min val="2000"/>
        </c:scaling>
        <c:delete val="0"/>
        <c:axPos val="b"/>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533657744"/>
        <c:crosses val="autoZero"/>
        <c:crossBetween val="midCat"/>
      </c:valAx>
      <c:valAx>
        <c:axId val="1533657744"/>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6620522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8467</xdr:colOff>
      <xdr:row>25</xdr:row>
      <xdr:rowOff>115358</xdr:rowOff>
    </xdr:from>
    <xdr:to>
      <xdr:col>7</xdr:col>
      <xdr:colOff>536575</xdr:colOff>
      <xdr:row>30</xdr:row>
      <xdr:rowOff>419100</xdr:rowOff>
    </xdr:to>
    <xdr:graphicFrame macro="">
      <xdr:nvGraphicFramePr>
        <xdr:cNvPr id="4" name="Grafiek 3">
          <a:extLst>
            <a:ext uri="{FF2B5EF4-FFF2-40B4-BE49-F238E27FC236}">
              <a16:creationId xmlns:a16="http://schemas.microsoft.com/office/drawing/2014/main" id="{34580B10-08EB-1256-B1E6-DB67D33A9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pageSetUpPr fitToPage="1"/>
  </sheetPr>
  <dimension ref="A1:L72"/>
  <sheetViews>
    <sheetView showGridLines="0" tabSelected="1" topLeftCell="A8" zoomScaleNormal="100" zoomScaleSheetLayoutView="115" workbookViewId="0">
      <selection activeCell="D27" sqref="D27"/>
    </sheetView>
  </sheetViews>
  <sheetFormatPr defaultColWidth="0" defaultRowHeight="11.25" zeroHeight="1"/>
  <cols>
    <col min="1" max="1" width="35.5703125" style="5" customWidth="1"/>
    <col min="2" max="2" width="55.28515625" style="5" customWidth="1"/>
    <col min="3" max="3" width="25.42578125" style="5" customWidth="1"/>
    <col min="4" max="4" width="28.5703125" style="5" customWidth="1"/>
    <col min="5" max="5" width="9.140625" style="3" customWidth="1"/>
    <col min="6" max="6" width="41.140625" style="3" bestFit="1" customWidth="1"/>
    <col min="7" max="7" width="19.5703125" style="3" bestFit="1" customWidth="1"/>
    <col min="8" max="8" width="19.28515625" style="3" customWidth="1"/>
    <col min="9" max="9" width="16.42578125" style="3" customWidth="1"/>
    <col min="10" max="12" width="9.140625" style="3" customWidth="1"/>
    <col min="13" max="16384" width="9.140625" style="3" hidden="1"/>
  </cols>
  <sheetData>
    <row r="1" spans="1:10" ht="12" hidden="1" thickBot="1">
      <c r="A1" s="1"/>
      <c r="B1" s="2"/>
      <c r="C1" s="2"/>
      <c r="D1" s="2"/>
    </row>
    <row r="2" spans="1:10" ht="12" hidden="1" thickBot="1">
      <c r="A2" s="4"/>
    </row>
    <row r="3" spans="1:10" ht="12" hidden="1" thickBot="1">
      <c r="A3" s="4"/>
    </row>
    <row r="4" spans="1:10" ht="12" hidden="1" thickBot="1">
      <c r="A4" s="4"/>
    </row>
    <row r="5" spans="1:10" ht="12" thickBot="1">
      <c r="A5" s="6" t="s">
        <v>28</v>
      </c>
      <c r="B5" s="7"/>
      <c r="C5" s="8"/>
      <c r="D5" s="8"/>
      <c r="E5" s="9"/>
      <c r="F5" s="9"/>
      <c r="G5" s="9"/>
      <c r="H5" s="9"/>
      <c r="I5" s="9"/>
      <c r="J5" s="9"/>
    </row>
    <row r="6" spans="1:10" s="13" customFormat="1" ht="10.5" customHeight="1" thickBot="1">
      <c r="A6" s="10"/>
      <c r="B6" s="11"/>
      <c r="C6" s="11"/>
      <c r="D6" s="11"/>
      <c r="E6" s="12"/>
      <c r="F6" s="12"/>
      <c r="G6" s="12"/>
      <c r="H6" s="12"/>
      <c r="I6" s="12"/>
      <c r="J6" s="12"/>
    </row>
    <row r="7" spans="1:10">
      <c r="A7" s="38"/>
      <c r="B7" s="39"/>
      <c r="C7" s="39"/>
      <c r="D7" s="81"/>
      <c r="E7" s="12"/>
      <c r="I7" s="12"/>
      <c r="J7" s="12"/>
    </row>
    <row r="8" spans="1:10">
      <c r="A8" s="40" t="s">
        <v>6</v>
      </c>
      <c r="B8" s="41"/>
      <c r="C8" s="43"/>
      <c r="D8" s="82"/>
      <c r="E8" s="12"/>
      <c r="I8" s="12"/>
      <c r="J8" s="12"/>
    </row>
    <row r="9" spans="1:10">
      <c r="A9" s="40" t="s">
        <v>80</v>
      </c>
      <c r="B9" s="41"/>
      <c r="C9" s="43"/>
      <c r="D9" s="82"/>
      <c r="E9" s="12"/>
      <c r="I9" s="12"/>
      <c r="J9" s="12"/>
    </row>
    <row r="10" spans="1:10">
      <c r="A10" s="40" t="s">
        <v>81</v>
      </c>
      <c r="B10" s="41"/>
      <c r="C10" s="43"/>
      <c r="D10" s="82"/>
      <c r="E10" s="12"/>
      <c r="I10" s="12"/>
      <c r="J10" s="12"/>
    </row>
    <row r="11" spans="1:10">
      <c r="A11" s="83" t="s">
        <v>5</v>
      </c>
      <c r="B11" s="86"/>
      <c r="C11" s="42"/>
      <c r="D11" s="82"/>
      <c r="E11" s="12"/>
      <c r="I11" s="12"/>
      <c r="J11" s="12"/>
    </row>
    <row r="12" spans="1:10">
      <c r="A12" s="83" t="s">
        <v>79</v>
      </c>
      <c r="B12" s="86"/>
      <c r="C12" s="42"/>
      <c r="D12" s="82"/>
      <c r="E12" s="12"/>
      <c r="I12" s="12"/>
      <c r="J12" s="12"/>
    </row>
    <row r="13" spans="1:10" ht="39.75" customHeight="1">
      <c r="A13" s="89" t="s">
        <v>97</v>
      </c>
      <c r="B13" s="86"/>
      <c r="C13" s="42"/>
      <c r="D13" s="82"/>
      <c r="E13" s="12"/>
      <c r="I13" s="12"/>
      <c r="J13" s="12"/>
    </row>
    <row r="14" spans="1:10" ht="12" thickBot="1">
      <c r="A14" s="44"/>
      <c r="B14" s="45"/>
      <c r="C14" s="45"/>
      <c r="D14" s="84"/>
      <c r="E14" s="14"/>
      <c r="F14" s="14"/>
      <c r="G14" s="14"/>
      <c r="H14" s="14"/>
      <c r="I14" s="14"/>
      <c r="J14" s="14"/>
    </row>
    <row r="15" spans="1:10" ht="12" thickBot="1">
      <c r="A15" s="56"/>
      <c r="B15" s="57"/>
      <c r="C15" s="57"/>
      <c r="D15" s="57"/>
      <c r="E15" s="14"/>
      <c r="F15" s="14"/>
      <c r="G15" s="14"/>
      <c r="H15" s="14"/>
      <c r="I15" s="14"/>
      <c r="J15" s="14"/>
    </row>
    <row r="16" spans="1:10">
      <c r="A16" s="32" t="s">
        <v>0</v>
      </c>
      <c r="B16" s="33"/>
      <c r="C16" s="33"/>
      <c r="D16" s="33"/>
      <c r="E16" s="33"/>
      <c r="F16" s="33"/>
      <c r="G16" s="33"/>
      <c r="H16" s="33"/>
      <c r="I16" s="77"/>
      <c r="J16" s="14"/>
    </row>
    <row r="17" spans="1:10">
      <c r="A17" s="34" t="s">
        <v>4</v>
      </c>
      <c r="B17" s="35"/>
      <c r="C17" s="35"/>
      <c r="D17" s="35"/>
      <c r="E17" s="76"/>
      <c r="F17" s="76"/>
      <c r="G17" s="76"/>
      <c r="H17" s="76"/>
      <c r="I17" s="78"/>
      <c r="J17" s="14"/>
    </row>
    <row r="18" spans="1:10">
      <c r="A18" s="90" t="s">
        <v>92</v>
      </c>
      <c r="B18" s="91"/>
      <c r="C18" s="91"/>
      <c r="D18" s="91"/>
      <c r="E18" s="76"/>
      <c r="F18" s="76"/>
      <c r="G18" s="76"/>
      <c r="H18" s="76"/>
      <c r="I18" s="78"/>
      <c r="J18" s="14"/>
    </row>
    <row r="19" spans="1:10">
      <c r="A19" s="26" t="s">
        <v>93</v>
      </c>
      <c r="B19" s="27"/>
      <c r="C19" s="28"/>
      <c r="D19" s="28"/>
      <c r="E19" s="76"/>
      <c r="F19" s="76"/>
      <c r="G19" s="76"/>
      <c r="H19" s="76"/>
      <c r="I19" s="78"/>
      <c r="J19" s="14"/>
    </row>
    <row r="20" spans="1:10">
      <c r="A20" s="26" t="s">
        <v>94</v>
      </c>
      <c r="B20" s="27"/>
      <c r="C20" s="28"/>
      <c r="D20" s="28"/>
      <c r="E20" s="76"/>
      <c r="F20" s="76"/>
      <c r="G20" s="76"/>
      <c r="H20" s="76"/>
      <c r="I20" s="78"/>
      <c r="J20" s="14"/>
    </row>
    <row r="21" spans="1:10">
      <c r="A21" s="46" t="s">
        <v>95</v>
      </c>
      <c r="B21" s="47"/>
      <c r="C21" s="47"/>
      <c r="D21" s="47"/>
      <c r="E21" s="76"/>
      <c r="F21" s="76"/>
      <c r="G21" s="76"/>
      <c r="H21" s="76"/>
      <c r="I21" s="78"/>
    </row>
    <row r="22" spans="1:10" ht="12" thickBot="1">
      <c r="A22" s="36" t="s">
        <v>96</v>
      </c>
      <c r="B22" s="37"/>
      <c r="C22" s="37"/>
      <c r="D22" s="37"/>
      <c r="E22" s="79"/>
      <c r="F22" s="79"/>
      <c r="G22" s="79"/>
      <c r="H22" s="79"/>
      <c r="I22" s="80"/>
    </row>
    <row r="23" spans="1:10" ht="12" thickBot="1">
      <c r="A23" s="4"/>
    </row>
    <row r="24" spans="1:10" ht="12" thickBot="1">
      <c r="A24" s="15" t="s">
        <v>3</v>
      </c>
      <c r="B24" s="16"/>
      <c r="C24" s="16"/>
      <c r="D24" s="16"/>
      <c r="E24" s="17"/>
      <c r="F24" s="17"/>
      <c r="G24" s="18"/>
      <c r="H24" s="19"/>
    </row>
    <row r="25" spans="1:10" s="23" customFormat="1" ht="42.75" customHeight="1" thickBot="1">
      <c r="A25" s="31" t="s">
        <v>1</v>
      </c>
      <c r="B25" s="20" t="s">
        <v>7</v>
      </c>
      <c r="C25" s="21" t="s">
        <v>2</v>
      </c>
      <c r="D25" s="21" t="s">
        <v>84</v>
      </c>
      <c r="E25" s="22"/>
      <c r="F25" s="22"/>
      <c r="G25" s="22"/>
    </row>
    <row r="26" spans="1:10" ht="56.25">
      <c r="A26" s="48" t="s">
        <v>49</v>
      </c>
      <c r="B26" s="29" t="s">
        <v>36</v>
      </c>
      <c r="C26" s="87"/>
      <c r="D26" s="73"/>
    </row>
    <row r="27" spans="1:10" ht="45">
      <c r="A27" s="49" t="s">
        <v>50</v>
      </c>
      <c r="B27" s="29" t="s">
        <v>22</v>
      </c>
      <c r="C27" s="87"/>
      <c r="D27" s="74"/>
    </row>
    <row r="28" spans="1:10" ht="45">
      <c r="A28" s="49" t="s">
        <v>51</v>
      </c>
      <c r="B28" s="29" t="s">
        <v>21</v>
      </c>
      <c r="C28" s="87"/>
      <c r="D28" s="74"/>
    </row>
    <row r="29" spans="1:10" ht="22.5">
      <c r="A29" s="50" t="s">
        <v>52</v>
      </c>
      <c r="B29" s="29" t="s">
        <v>85</v>
      </c>
      <c r="C29" s="87"/>
      <c r="D29" s="74"/>
    </row>
    <row r="30" spans="1:10" ht="24.75" customHeight="1">
      <c r="A30" s="50" t="s">
        <v>53</v>
      </c>
      <c r="B30" s="29" t="s">
        <v>86</v>
      </c>
      <c r="C30" s="87"/>
      <c r="D30" s="74"/>
    </row>
    <row r="31" spans="1:10" ht="45">
      <c r="A31" s="50" t="s">
        <v>54</v>
      </c>
      <c r="B31" s="29" t="s">
        <v>70</v>
      </c>
      <c r="C31" s="87"/>
      <c r="D31" s="74"/>
    </row>
    <row r="32" spans="1:10" ht="39" customHeight="1">
      <c r="A32" s="50" t="s">
        <v>55</v>
      </c>
      <c r="B32" s="29" t="s">
        <v>87</v>
      </c>
      <c r="C32" s="87"/>
      <c r="D32" s="74"/>
      <c r="F32" s="69"/>
      <c r="G32" s="70" t="s">
        <v>75</v>
      </c>
      <c r="H32" s="70" t="s">
        <v>76</v>
      </c>
    </row>
    <row r="33" spans="1:8" ht="23.25">
      <c r="A33" s="50" t="s">
        <v>56</v>
      </c>
      <c r="B33" s="29" t="s">
        <v>24</v>
      </c>
      <c r="C33" s="87"/>
      <c r="D33" s="74"/>
      <c r="F33" s="70" t="s">
        <v>77</v>
      </c>
      <c r="G33" s="71">
        <v>2000</v>
      </c>
      <c r="H33" s="72">
        <v>35</v>
      </c>
    </row>
    <row r="34" spans="1:8" ht="23.25">
      <c r="A34" s="50" t="s">
        <v>27</v>
      </c>
      <c r="B34" s="29" t="s">
        <v>88</v>
      </c>
      <c r="C34" s="87"/>
      <c r="D34" s="74"/>
      <c r="F34" s="70" t="s">
        <v>78</v>
      </c>
      <c r="G34" s="71">
        <v>3000</v>
      </c>
      <c r="H34" s="72">
        <v>0</v>
      </c>
    </row>
    <row r="35" spans="1:8" ht="34.5">
      <c r="A35" s="50" t="s">
        <v>27</v>
      </c>
      <c r="B35" s="29" t="s">
        <v>89</v>
      </c>
      <c r="C35" s="87"/>
      <c r="D35" s="74"/>
      <c r="F35"/>
      <c r="G35"/>
      <c r="H35"/>
    </row>
    <row r="36" spans="1:8" ht="34.5">
      <c r="A36" s="50" t="s">
        <v>57</v>
      </c>
      <c r="B36" s="29" t="s">
        <v>15</v>
      </c>
      <c r="C36" s="87"/>
      <c r="D36" s="74"/>
      <c r="F36" s="70" t="s">
        <v>82</v>
      </c>
      <c r="G36" s="71">
        <f>D67</f>
        <v>0</v>
      </c>
      <c r="H36"/>
    </row>
    <row r="37" spans="1:8" ht="23.25">
      <c r="A37" s="50" t="s">
        <v>58</v>
      </c>
      <c r="B37" s="29" t="s">
        <v>16</v>
      </c>
      <c r="C37" s="87"/>
      <c r="D37" s="74"/>
      <c r="F37" s="70" t="s">
        <v>83</v>
      </c>
      <c r="G37" s="72">
        <f>IF(G36&gt;G34,H34,IF(G36&lt;G33,H33,(H34-H33)/(G34-G33)*(G36-G34)))</f>
        <v>35</v>
      </c>
      <c r="H37"/>
    </row>
    <row r="38" spans="1:8" ht="33.75">
      <c r="A38" s="50" t="s">
        <v>11</v>
      </c>
      <c r="B38" s="29" t="s">
        <v>23</v>
      </c>
      <c r="C38" s="87"/>
      <c r="D38" s="74"/>
    </row>
    <row r="39" spans="1:8" ht="33.75">
      <c r="A39" s="51" t="s">
        <v>59</v>
      </c>
      <c r="B39" s="29" t="s">
        <v>90</v>
      </c>
      <c r="C39" s="87"/>
      <c r="D39" s="74"/>
    </row>
    <row r="40" spans="1:8" ht="22.5">
      <c r="A40" s="55" t="s">
        <v>60</v>
      </c>
      <c r="B40" s="30" t="s">
        <v>18</v>
      </c>
      <c r="C40" s="88"/>
      <c r="D40" s="75"/>
      <c r="F40" s="24"/>
    </row>
    <row r="41" spans="1:8" ht="33.75">
      <c r="A41" s="55" t="s">
        <v>61</v>
      </c>
      <c r="B41" s="52" t="s">
        <v>17</v>
      </c>
      <c r="C41" s="87"/>
      <c r="D41" s="74"/>
      <c r="F41" s="24"/>
    </row>
    <row r="42" spans="1:8">
      <c r="A42" s="66" t="s">
        <v>32</v>
      </c>
      <c r="B42" s="53" t="s">
        <v>38</v>
      </c>
      <c r="C42" s="88"/>
      <c r="D42" s="75"/>
      <c r="F42" s="24"/>
    </row>
    <row r="43" spans="1:8" s="13" customFormat="1">
      <c r="A43" s="66" t="s">
        <v>33</v>
      </c>
      <c r="B43" s="54" t="s">
        <v>72</v>
      </c>
      <c r="C43" s="88"/>
      <c r="D43" s="75"/>
      <c r="F43" s="25"/>
    </row>
    <row r="44" spans="1:8" ht="56.25">
      <c r="A44" s="58" t="s">
        <v>47</v>
      </c>
      <c r="B44" s="29" t="s">
        <v>36</v>
      </c>
      <c r="C44" s="88"/>
      <c r="D44" s="75"/>
    </row>
    <row r="45" spans="1:8" ht="45">
      <c r="A45" s="59" t="s">
        <v>46</v>
      </c>
      <c r="B45" s="29" t="s">
        <v>22</v>
      </c>
      <c r="C45" s="87"/>
      <c r="D45" s="74"/>
    </row>
    <row r="46" spans="1:8" ht="45">
      <c r="A46" s="59" t="s">
        <v>45</v>
      </c>
      <c r="B46" s="29" t="s">
        <v>22</v>
      </c>
      <c r="C46" s="87"/>
      <c r="D46" s="74"/>
    </row>
    <row r="47" spans="1:8" ht="22.5">
      <c r="A47" s="60" t="s">
        <v>44</v>
      </c>
      <c r="B47" s="30" t="s">
        <v>18</v>
      </c>
      <c r="C47" s="88"/>
      <c r="D47" s="75"/>
    </row>
    <row r="48" spans="1:8" ht="45">
      <c r="A48" s="61" t="s">
        <v>29</v>
      </c>
      <c r="B48" s="29" t="s">
        <v>20</v>
      </c>
      <c r="C48" s="87"/>
      <c r="D48" s="74"/>
    </row>
    <row r="49" spans="1:4" ht="22.5">
      <c r="A49" s="62" t="s">
        <v>43</v>
      </c>
      <c r="B49" s="29" t="s">
        <v>24</v>
      </c>
      <c r="C49" s="87"/>
      <c r="D49" s="74"/>
    </row>
    <row r="50" spans="1:4" ht="33.75">
      <c r="A50" s="62" t="s">
        <v>26</v>
      </c>
      <c r="B50" s="29" t="s">
        <v>89</v>
      </c>
      <c r="C50" s="87"/>
      <c r="D50" s="74"/>
    </row>
    <row r="51" spans="1:4" ht="43.5" customHeight="1">
      <c r="A51" s="62" t="s">
        <v>42</v>
      </c>
      <c r="B51" s="29" t="s">
        <v>73</v>
      </c>
      <c r="C51" s="87"/>
      <c r="D51" s="74"/>
    </row>
    <row r="52" spans="1:4" ht="36.75" customHeight="1">
      <c r="A52" s="62" t="s">
        <v>41</v>
      </c>
      <c r="B52" s="29" t="s">
        <v>71</v>
      </c>
      <c r="C52" s="87"/>
      <c r="D52" s="74"/>
    </row>
    <row r="53" spans="1:4" ht="24.75" customHeight="1">
      <c r="A53" s="60" t="s">
        <v>48</v>
      </c>
      <c r="B53" s="53" t="s">
        <v>17</v>
      </c>
      <c r="C53" s="87"/>
      <c r="D53" s="74"/>
    </row>
    <row r="54" spans="1:4" ht="33.75">
      <c r="A54" s="62" t="s">
        <v>40</v>
      </c>
      <c r="B54" s="29" t="s">
        <v>37</v>
      </c>
      <c r="C54" s="87"/>
      <c r="D54" s="74"/>
    </row>
    <row r="55" spans="1:4" ht="22.5">
      <c r="A55" s="63" t="s">
        <v>31</v>
      </c>
      <c r="B55" s="30" t="s">
        <v>19</v>
      </c>
      <c r="C55" s="88"/>
      <c r="D55" s="75"/>
    </row>
    <row r="56" spans="1:4" ht="22.5">
      <c r="A56" s="63" t="s">
        <v>12</v>
      </c>
      <c r="B56" s="30" t="s">
        <v>91</v>
      </c>
      <c r="C56" s="88"/>
      <c r="D56" s="75"/>
    </row>
    <row r="57" spans="1:4" ht="22.5">
      <c r="A57" s="64" t="s">
        <v>25</v>
      </c>
      <c r="B57" s="29" t="s">
        <v>64</v>
      </c>
      <c r="C57" s="87"/>
      <c r="D57" s="74"/>
    </row>
    <row r="58" spans="1:4" ht="22.5">
      <c r="A58" s="65" t="s">
        <v>35</v>
      </c>
      <c r="B58" s="29" t="s">
        <v>67</v>
      </c>
      <c r="C58" s="87"/>
      <c r="D58" s="74"/>
    </row>
    <row r="59" spans="1:4" ht="33.75">
      <c r="A59" s="64" t="s">
        <v>65</v>
      </c>
      <c r="B59" s="29" t="s">
        <v>66</v>
      </c>
      <c r="C59" s="87"/>
      <c r="D59" s="74"/>
    </row>
    <row r="60" spans="1:4" ht="45">
      <c r="A60" s="64" t="s">
        <v>30</v>
      </c>
      <c r="B60" s="67" t="s">
        <v>68</v>
      </c>
      <c r="C60" s="87"/>
      <c r="D60" s="74"/>
    </row>
    <row r="61" spans="1:4" ht="22.5">
      <c r="A61" s="64" t="s">
        <v>34</v>
      </c>
      <c r="B61" s="29" t="s">
        <v>63</v>
      </c>
      <c r="C61" s="87"/>
      <c r="D61" s="74"/>
    </row>
    <row r="62" spans="1:4" ht="22.5">
      <c r="A62" s="64" t="s">
        <v>39</v>
      </c>
      <c r="B62" s="29" t="s">
        <v>62</v>
      </c>
      <c r="C62" s="87"/>
      <c r="D62" s="74"/>
    </row>
    <row r="63" spans="1:4" ht="22.5">
      <c r="A63" s="64" t="s">
        <v>10</v>
      </c>
      <c r="B63" s="29" t="s">
        <v>69</v>
      </c>
      <c r="C63" s="87"/>
      <c r="D63" s="74"/>
    </row>
    <row r="64" spans="1:4" ht="22.5">
      <c r="A64" s="64" t="s">
        <v>8</v>
      </c>
      <c r="B64" s="29" t="s">
        <v>13</v>
      </c>
      <c r="C64" s="87"/>
      <c r="D64" s="74"/>
    </row>
    <row r="65" spans="1:4" ht="22.5">
      <c r="A65" s="64" t="s">
        <v>9</v>
      </c>
      <c r="B65" s="29" t="s">
        <v>14</v>
      </c>
      <c r="C65" s="87"/>
      <c r="D65" s="74"/>
    </row>
    <row r="66" spans="1:4"/>
    <row r="67" spans="1:4">
      <c r="C67" s="68" t="s">
        <v>74</v>
      </c>
      <c r="D67" s="85">
        <f>SUM(D26:D65)</f>
        <v>0</v>
      </c>
    </row>
    <row r="68" spans="1:4"/>
    <row r="69" spans="1:4"/>
    <row r="70" spans="1:4"/>
    <row r="71" spans="1:4"/>
    <row r="72" spans="1:4"/>
  </sheetData>
  <sheetProtection algorithmName="SHA-512" hashValue="3Q1IJHKygjtdroxOnrGvXb6xC/aUW7WwVJpEPYe/DTj8wkghHRYqnC7b2mACb3cwfjGy+k4P1ypLTXjylogKUA==" saltValue="Z3TuDFwrsbr9tePvqAKwFA==" spinCount="100000" sheet="1" objects="1" scenarios="1"/>
  <mergeCells count="1">
    <mergeCell ref="A18:D18"/>
  </mergeCells>
  <phoneticPr fontId="2" type="noConversion"/>
  <pageMargins left="0.5" right="0.25" top="0.52" bottom="0.6" header="0.25" footer="0.3"/>
  <pageSetup paperSize="9" scale="66" orientation="landscape" r:id="rId1"/>
  <headerFooter>
    <oddHeader>&amp;L&amp;A&amp;C&amp;D&amp;R&amp;T</oddHeader>
    <oddFooter>&amp;L&amp;"Calibri,Vet"&amp;F&amp;C&amp;D&amp;RPagina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gramma van Eisen" ma:contentTypeID="0x0101007A6E4A62A1A34FCBB5DB597108C1AEB0001B53BA2063BB684CB4F17500C82EE9DA00C4FA69462F65A1419DB68277B9CEC96D" ma:contentTypeVersion="42" ma:contentTypeDescription="Root document" ma:contentTypeScope="" ma:versionID="035f5d797d8752708e7025a05d863c21">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279df929b9a040645c4b8331ab9a8002"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internalName="SCN0000540">
      <xsd:simpleType>
        <xsd:restriction base="dms:DateTime"/>
      </xsd:simpleType>
    </xsd:element>
    <xsd:element name="SCN0000539" ma:index="14" nillable="true" ma:displayName="Geldig van" ma:default="2016-10-31T15:50:59Z" ma:internalName="SCN0000539">
      <xsd:simpleType>
        <xsd:restriction base="dms:DateTime"/>
      </xsd:simpleType>
    </xsd:element>
    <xsd:element name="SCNW000527" ma:index="15" nillable="true" ma:displayName="Bewaartermijn"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Nee" ma:internalName="SCN0000525">
      <xsd:simpleType>
        <xsd:restriction base="dms:Choice">
          <xsd:enumeration value="Ja"/>
          <xsd:enumeration value="Nee"/>
        </xsd:restriction>
      </xsd:simpleType>
    </xsd:element>
    <xsd:element name="SCN0000552" ma:index="20" nillable="true" ma:displayName="Datum laatste wijziging" ma:default="2017-04-21T08:45:43Z" ma:internalName="SCN0000552">
      <xsd:simpleType>
        <xsd:restriction base="dms:DateTime"/>
      </xsd:simpleType>
    </xsd:element>
    <xsd:element name="SCN0000516" ma:index="21" nillable="true" ma:displayName="Naam" ma:default="Verslag" ma:internalName="SCN0000516">
      <xsd:simpleType>
        <xsd:restriction base="dms:Text"/>
      </xsd:simpleType>
    </xsd:element>
    <xsd:element name="SCN0000517" ma:index="22" nillable="true" ma:displayName="Naam (M)" ma:internalName="SCN0000517">
      <xsd:simpleType>
        <xsd:restriction base="dms:Text"/>
      </xsd:simpleType>
    </xsd:element>
    <xsd:element name="SCN0000522" ma:index="23" nillable="true" ma:displayName="Opmerking" ma:default="Generiek documenttype"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internalName="SCN0000534">
      <xsd:simpleType>
        <xsd:restriction base="dms:Text"/>
      </xsd:simpleType>
    </xsd:element>
    <xsd:element name="SCN0000521" ma:index="27" nillable="true" ma:displayName="Standaardomschrijving" ma:internalName="SCN0000521">
      <xsd:simpleType>
        <xsd:restriction base="dms:Note"/>
      </xsd:simpleType>
    </xsd:element>
    <xsd:element name="SCN0000523" ma:index="28" nillable="true" ma:displayName="Toelichting" ma:internalName="SCN0000523">
      <xsd:simpleType>
        <xsd:restriction base="dms:Note"/>
      </xsd:simpleType>
    </xsd:element>
    <xsd:element name="SCN0000529" ma:index="29" nillable="true" ma:displayName="Toel. bewaartermijn" ma:internalName="SCN0000529">
      <xsd:simpleType>
        <xsd:restriction base="dms:Note"/>
      </xsd:simpleType>
    </xsd:element>
    <xsd:element name="SCN0000535" ma:index="30" nillable="true" ma:displayName="Trefwoorden" ma:internalName="SCN0000535">
      <xsd:simpleType>
        <xsd:restriction base="dms:Note"/>
      </xsd:simpleType>
    </xsd:element>
    <xsd:element name="SCN0000524" ma:index="31" nillable="true" ma:displayName="Richting" ma:default="Intern"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Bericht"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internalName="VN00000097">
      <xsd:simpleType>
        <xsd:restriction base="dms:Text"/>
      </xsd:simpleType>
    </xsd:element>
    <xsd:element name="VN00000098" ma:index="38" nillable="true" ma:displayName="Document - code" ma:internalName="VN00000098">
      <xsd:simpleType>
        <xsd:restriction base="dms:Text"/>
      </xsd:simpleType>
    </xsd:element>
    <xsd:element name="VN00000109" ma:index="39" nillable="true" ma:displayName="Ondertekenaar - naam"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internalName="VN00000104">
      <xsd:simpleType>
        <xsd:restriction base="dms:DateTime"/>
      </xsd:simpleType>
    </xsd:element>
    <xsd:element name="VN00000060" ma:index="41" nillable="true" ma:displayName="Bestandsnaam" ma:internalName="VN00000060">
      <xsd:simpleType>
        <xsd:restriction base="dms:Text"/>
      </xsd:simpleType>
    </xsd:element>
    <xsd:element name="VN00000087" ma:index="42" nillable="true" ma:displayName="Formulier - code"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2016-10-31T14:50:59+00:00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2017-04-21T06:45:43+00:00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1.3 Plan van Aanpak</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
        <AccountId>1313</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Bedrijfskleding</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Hoofd</HoofdPerceel>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2023-06-04T22:00:00+00:00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
        <AccountId>1306</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 xmlns="c68162f5-5292-4b4e-a453-381c9ebc3801">CDR-948916</_dlc_DocId>
    <_dlc_DocIdUrl xmlns="c68162f5-5292-4b4e-a453-381c9ebc3801">
      <Url>https://plein-dms.coa.local/processen/LP00000012/bedrijfskleding-1/_layouts/15/DocIdRedir.aspx?ID=CDR-948916</Url>
      <Description>CDR-948916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A273825-0E3A-4D65-96BA-7AB14D1B53AE}">
  <ds:schemaRefs>
    <ds:schemaRef ds:uri="http://schemas.microsoft.com/sharepoint/v3/contenttype/forms"/>
  </ds:schemaRefs>
</ds:datastoreItem>
</file>

<file path=customXml/itemProps2.xml><?xml version="1.0" encoding="utf-8"?>
<ds:datastoreItem xmlns:ds="http://schemas.openxmlformats.org/officeDocument/2006/customXml" ds:itemID="{46F73A91-52BF-4D88-AD74-577CE5E06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c68162f5-5292-4b4e-a453-381c9ebc3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AC7211-3A73-4A99-BB23-4BE083D16413}">
  <ds:schemaRefs>
    <ds:schemaRef ds:uri="http://purl.org/dc/dcmitype/"/>
    <ds:schemaRef ds:uri="http://purl.org/dc/elements/1.1/"/>
    <ds:schemaRef ds:uri="http://schemas.openxmlformats.org/package/2006/metadata/core-properties"/>
    <ds:schemaRef ds:uri="http://www.w3.org/XML/1998/namespace"/>
    <ds:schemaRef ds:uri="http://schemas.econnect.nl/"/>
    <ds:schemaRef ds:uri="http://schemas.microsoft.com/office/2006/documentManagement/types"/>
    <ds:schemaRef ds:uri="http://schemas.microsoft.com/office/infopath/2007/PartnerControls"/>
    <ds:schemaRef ds:uri="c68162f5-5292-4b4e-a453-381c9ebc3801"/>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D5DAFCBB-9196-4C20-B28B-112E78C2AA2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Co</dc:creator>
  <cp:lastModifiedBy>Bruijn, Anne de</cp:lastModifiedBy>
  <cp:lastPrinted>2019-03-04T16:43:39Z</cp:lastPrinted>
  <dcterms:created xsi:type="dcterms:W3CDTF">2009-07-01T02:17:13Z</dcterms:created>
  <dcterms:modified xsi:type="dcterms:W3CDTF">2023-12-04T10:55:29Z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0x0101007A6E4A62A1A34FCBB5DB597108C1AEB0001B53BA2063BB684CB4F17500C82EE9DA00C4FA69462F65A1419DB68277B9CEC96D</vt:lpwstr>
  </property>
  <property fmtid="{D5CDD505-2E9C-101B-9397-08002B2CF9AE}" pid="3" name="ContentType">
    <vt:lpwstr>Programma van Eisen</vt:lpwstr>
  </property>
  <property fmtid="{D5CDD505-2E9C-101B-9397-08002B2CF9AE}" pid="4" name="Title">
    <vt:lpwstr>Prijzenblad</vt:lpwstr>
  </property>
  <property fmtid="{D5CDD505-2E9C-101B-9397-08002B2CF9AE}" pid="5" name="SGC0001018">
    <vt:lpwstr>Ja</vt:lpwstr>
  </property>
  <property fmtid="{D5CDD505-2E9C-101B-9397-08002B2CF9AE}" pid="6" name="SCN0000539">
    <vt:lpwstr>2016-10-31T14:50:59+00:00</vt:lpwstr>
  </property>
  <property fmtid="{D5CDD505-2E9C-101B-9397-08002B2CF9AE}" pid="7" name="SCNE000527">
    <vt:lpwstr>Werkdag</vt:lpwstr>
  </property>
  <property fmtid="{D5CDD505-2E9C-101B-9397-08002B2CF9AE}" pid="8" name="SCN0000528">
    <vt:lpwstr>Na afhandeling</vt:lpwstr>
  </property>
  <property fmtid="{D5CDD505-2E9C-101B-9397-08002B2CF9AE}" pid="9" name="SCN0000546">
    <vt:lpwstr>Lokaal</vt:lpwstr>
  </property>
  <property fmtid="{D5CDD505-2E9C-101B-9397-08002B2CF9AE}" pid="10" name="SCN0000525">
    <vt:lpwstr>Nee</vt:lpwstr>
  </property>
  <property fmtid="{D5CDD505-2E9C-101B-9397-08002B2CF9AE}" pid="11" name="SCN0000552">
    <vt:lpwstr>2017-04-21T06:45:43+00:00</vt:lpwstr>
  </property>
  <property fmtid="{D5CDD505-2E9C-101B-9397-08002B2CF9AE}" pid="12" name="SCN0000516">
    <vt:lpwstr>Verslag</vt:lpwstr>
  </property>
  <property fmtid="{D5CDD505-2E9C-101B-9397-08002B2CF9AE}" pid="13" name="SCN0000522">
    <vt:lpwstr>Generiek documenttype</vt:lpwstr>
  </property>
  <property fmtid="{D5CDD505-2E9C-101B-9397-08002B2CF9AE}" pid="14" name="SCN0000531">
    <vt:lpwstr>Nee</vt:lpwstr>
  </property>
  <property fmtid="{D5CDD505-2E9C-101B-9397-08002B2CF9AE}" pid="15" name="SCN0000537">
    <vt:lpwstr>Nee</vt:lpwstr>
  </property>
  <property fmtid="{D5CDD505-2E9C-101B-9397-08002B2CF9AE}" pid="16" name="SCN0000524">
    <vt:lpwstr>Intern</vt:lpwstr>
  </property>
  <property fmtid="{D5CDD505-2E9C-101B-9397-08002B2CF9AE}" pid="17" name="SCN0000532">
    <vt:lpwstr>Nee</vt:lpwstr>
  </property>
  <property fmtid="{D5CDD505-2E9C-101B-9397-08002B2CF9AE}" pid="18" name="SCN0000526">
    <vt:lpwstr>Bewaren</vt:lpwstr>
  </property>
  <property fmtid="{D5CDD505-2E9C-101B-9397-08002B2CF9AE}" pid="19" name="VN00000017">
    <vt:lpwstr>Bericht</vt:lpwstr>
  </property>
  <property fmtid="{D5CDD505-2E9C-101B-9397-08002B2CF9AE}" pid="20" name="VN00000015">
    <vt:lpwstr>Nee</vt:lpwstr>
  </property>
  <property fmtid="{D5CDD505-2E9C-101B-9397-08002B2CF9AE}" pid="21" name="VN00000076">
    <vt:lpwstr>Nee</vt:lpwstr>
  </property>
  <property fmtid="{D5CDD505-2E9C-101B-9397-08002B2CF9AE}" pid="22" name="VN00000121">
    <vt:lpwstr>Scanner - code; Scan - datum; Medewerker naam -  Registreren</vt:lpwstr>
  </property>
  <property fmtid="{D5CDD505-2E9C-101B-9397-08002B2CF9AE}" pid="23" name="ARX_LastSignatureReason">
    <vt:lpwstr>Unknown</vt:lpwstr>
  </property>
  <property fmtid="{D5CDD505-2E9C-101B-9397-08002B2CF9AE}" pid="24" name="Signatures Status">
    <vt:lpwstr>Unknown</vt:lpwstr>
  </property>
  <property fmtid="{D5CDD505-2E9C-101B-9397-08002B2CF9AE}" pid="25" name="ARX_SignaturesCount">
    <vt:lpwstr>Unknown</vt:lpwstr>
  </property>
  <property fmtid="{D5CDD505-2E9C-101B-9397-08002B2CF9AE}" pid="26" name="ARX_LastSignatureStatus">
    <vt:lpwstr>Unknown</vt:lpwstr>
  </property>
  <property fmtid="{D5CDD505-2E9C-101B-9397-08002B2CF9AE}" pid="27" name="ARX_LastSignatureDateTime">
    <vt:lpwstr>Unknown</vt:lpwstr>
  </property>
  <property fmtid="{D5CDD505-2E9C-101B-9397-08002B2CF9AE}" pid="28" name="ARX_LastSignerName">
    <vt:lpwstr>Unknown</vt:lpwstr>
  </property>
  <property fmtid="{D5CDD505-2E9C-101B-9397-08002B2CF9AE}" pid="29" name="ARX_LastVerifiedOn">
    <vt:lpwstr>Unknown</vt:lpwstr>
  </property>
  <property fmtid="{D5CDD505-2E9C-101B-9397-08002B2CF9AE}" pid="30" name="Fasen">
    <vt:lpwstr>1. Voorbereiding</vt:lpwstr>
  </property>
  <property fmtid="{D5CDD505-2E9C-101B-9397-08002B2CF9AE}" pid="31" name="Subfase">
    <vt:lpwstr>1.3 Plan van Aanpak</vt:lpwstr>
  </property>
  <property fmtid="{D5CDD505-2E9C-101B-9397-08002B2CF9AE}" pid="32" name="SCN0000059">
    <vt:lpwstr>Nee</vt:lpwstr>
  </property>
  <property fmtid="{D5CDD505-2E9C-101B-9397-08002B2CF9AE}" pid="33" name="VN00000115">
    <vt:lpwstr>Ja</vt:lpwstr>
  </property>
  <property fmtid="{D5CDD505-2E9C-101B-9397-08002B2CF9AE}" pid="34" name="SCN0000041">
    <vt:lpwstr>Nee</vt:lpwstr>
  </property>
  <property fmtid="{D5CDD505-2E9C-101B-9397-08002B2CF9AE}" pid="35" name="SCNE000052">
    <vt:lpwstr>Werkdag</vt:lpwstr>
  </property>
  <property fmtid="{D5CDD505-2E9C-101B-9397-08002B2CF9AE}" pid="36" name="SCNE000081">
    <vt:lpwstr>Jaar</vt:lpwstr>
  </property>
  <property fmtid="{D5CDD505-2E9C-101B-9397-08002B2CF9AE}" pid="37" name="SCN0000065">
    <vt:lpwstr>Nee</vt:lpwstr>
  </property>
  <property fmtid="{D5CDD505-2E9C-101B-9397-08002B2CF9AE}" pid="38" name="VN00000122">
    <vt:lpwstr>Unitmanager A&amp;I</vt:lpwstr>
  </property>
  <property fmtid="{D5CDD505-2E9C-101B-9397-08002B2CF9AE}" pid="39" name="SCN0000080">
    <vt:lpwstr>Vernietigen</vt:lpwstr>
  </property>
  <property fmtid="{D5CDD505-2E9C-101B-9397-08002B2CF9AE}" pid="40" name="SCNE000056">
    <vt:lpwstr>Werkdag</vt:lpwstr>
  </property>
  <property fmtid="{D5CDD505-2E9C-101B-9397-08002B2CF9AE}" pid="41" name="SCN0000129">
    <vt:lpwstr>2020-01-31T08:56:04+00:00</vt:lpwstr>
  </property>
  <property fmtid="{D5CDD505-2E9C-101B-9397-08002B2CF9AE}" pid="42" name="SGC0002002">
    <vt:lpwstr>312</vt:lpwstr>
  </property>
  <property fmtid="{D5CDD505-2E9C-101B-9397-08002B2CF9AE}" pid="43" name="SGC0001002">
    <vt:lpwstr>Ja</vt:lpwstr>
  </property>
  <property fmtid="{D5CDD505-2E9C-101B-9397-08002B2CF9AE}" pid="44" name="SCN0000082">
    <vt:lpwstr>Na afloop contract</vt:lpwstr>
  </property>
  <property fmtid="{D5CDD505-2E9C-101B-9397-08002B2CF9AE}" pid="45" name="SCNE000053">
    <vt:lpwstr>Werkdag</vt:lpwstr>
  </property>
  <property fmtid="{D5CDD505-2E9C-101B-9397-08002B2CF9AE}" pid="46" name="SCN0000123">
    <vt:lpwstr>Lokaal</vt:lpwstr>
  </property>
  <property fmtid="{D5CDD505-2E9C-101B-9397-08002B2CF9AE}" pid="47" name="SCN0000117">
    <vt:lpwstr>2016-03-22T12:37:12+00:00</vt:lpwstr>
  </property>
  <property fmtid="{D5CDD505-2E9C-101B-9397-08002B2CF9AE}" pid="48" name="SCNT000076">
    <vt:lpwstr>Selectielijst COA 2013- , handeling 37; BSD COA 1994- (2010) 2012 (geactualiseerd), handeling 54;</vt:lpwstr>
  </property>
  <property fmtid="{D5CDD505-2E9C-101B-9397-08002B2CF9AE}" pid="49" name="SCN0000057">
    <vt:lpwstr>Ja</vt:lpwstr>
  </property>
  <property fmtid="{D5CDD505-2E9C-101B-9397-08002B2CF9AE}" pid="50" name="SCN0000064">
    <vt:lpwstr>Ja</vt:lpwstr>
  </property>
  <property fmtid="{D5CDD505-2E9C-101B-9397-08002B2CF9AE}" pid="51" name="SCN0000063">
    <vt:lpwstr>Nee</vt:lpwstr>
  </property>
  <property fmtid="{D5CDD505-2E9C-101B-9397-08002B2CF9AE}" pid="52" name="VN00000123">
    <vt:lpwstr>Creatie - datum; Zaak - code</vt:lpwstr>
  </property>
  <property fmtid="{D5CDD505-2E9C-101B-9397-08002B2CF9AE}" pid="53" name="SCN0000062">
    <vt:lpwstr>Nee</vt:lpwstr>
  </property>
  <property fmtid="{D5CDD505-2E9C-101B-9397-08002B2CF9AE}" pid="54" name="SCN0000028">
    <vt:lpwstr>Het uitvoeren van een aanbesteding</vt:lpwstr>
  </property>
  <property fmtid="{D5CDD505-2E9C-101B-9397-08002B2CF9AE}" pid="55" name="HoofdPerceel">
    <vt:lpwstr>Hoofd</vt:lpwstr>
  </property>
  <property fmtid="{D5CDD505-2E9C-101B-9397-08002B2CF9AE}" pid="56" name="SCNE000055">
    <vt:lpwstr>Werkdag</vt:lpwstr>
  </property>
  <property fmtid="{D5CDD505-2E9C-101B-9397-08002B2CF9AE}" pid="57" name="SCN0000026">
    <vt:lpwstr>Aanbesteding</vt:lpwstr>
  </property>
  <property fmtid="{D5CDD505-2E9C-101B-9397-08002B2CF9AE}" pid="58" name="COAIsDocumentArchived">
    <vt:lpwstr>0</vt:lpwstr>
  </property>
  <property fmtid="{D5CDD505-2E9C-101B-9397-08002B2CF9AE}" pid="59" name="CaseStartDate">
    <vt:lpwstr>2023-06-04T22:00:00+00:00</vt:lpwstr>
  </property>
  <property fmtid="{D5CDD505-2E9C-101B-9397-08002B2CF9AE}" pid="60" name="SCN0000058">
    <vt:lpwstr>Nee</vt:lpwstr>
  </property>
  <property fmtid="{D5CDD505-2E9C-101B-9397-08002B2CF9AE}" pid="61" name="SCN0000061">
    <vt:lpwstr>Nee</vt:lpwstr>
  </property>
  <property fmtid="{D5CDD505-2E9C-101B-9397-08002B2CF9AE}" pid="62" name="SCN0000035">
    <vt:lpwstr>Dit werkproces wordt intern getriggerd</vt:lpwstr>
  </property>
  <property fmtid="{D5CDD505-2E9C-101B-9397-08002B2CF9AE}" pid="63" name="Typeaanbesteding">
    <vt:lpwstr>Europees openbaar</vt:lpwstr>
  </property>
  <property fmtid="{D5CDD505-2E9C-101B-9397-08002B2CF9AE}" pid="64" name="SCN0000040">
    <vt:lpwstr>Specifiek werkproces</vt:lpwstr>
  </property>
  <property fmtid="{D5CDD505-2E9C-101B-9397-08002B2CF9AE}" pid="65" name="SCNT000047">
    <vt:lpwstr>Aanbestedingswet 2012; Aanbestedingsbesluit;</vt:lpwstr>
  </property>
  <property fmtid="{D5CDD505-2E9C-101B-9397-08002B2CF9AE}" pid="66" name="SCN0000031">
    <vt:lpwstr>1;#Stevens, Jos</vt:lpwstr>
  </property>
  <property fmtid="{D5CDD505-2E9C-101B-9397-08002B2CF9AE}" pid="67" name="SCNE000054">
    <vt:lpwstr>Werkdag</vt:lpwstr>
  </property>
  <property fmtid="{D5CDD505-2E9C-101B-9397-08002B2CF9AE}" pid="68" name="SCNW000081">
    <vt:lpwstr>10</vt:lpwstr>
  </property>
  <property fmtid="{D5CDD505-2E9C-101B-9397-08002B2CF9AE}" pid="69" name="SCN0000071">
    <vt:lpwstr>Ondersteunen/Inkopen en contracteren</vt:lpwstr>
  </property>
  <property fmtid="{D5CDD505-2E9C-101B-9397-08002B2CF9AE}" pid="70" name="SCN0000070">
    <vt:lpwstr>Trigger Intern (TI)</vt:lpwstr>
  </property>
  <property fmtid="{D5CDD505-2E9C-101B-9397-08002B2CF9AE}" pid="71" name="SCN0000060">
    <vt:lpwstr>Nee</vt:lpwstr>
  </property>
  <property fmtid="{D5CDD505-2E9C-101B-9397-08002B2CF9AE}" pid="72" name="TaxCatchAll">
    <vt:lpwstr>1;#Aanbesteding|{44172a01-e50d-4a3b-a9ca-fffd25644391}</vt:lpwstr>
  </property>
  <property fmtid="{D5CDD505-2E9C-101B-9397-08002B2CF9AE}" pid="73" name="ProcessNameTaxHTField0">
    <vt:lpwstr>Aanbesteding|{44172a01-e50d-4a3b-a9ca-fffd25644391}</vt:lpwstr>
  </property>
  <property fmtid="{D5CDD505-2E9C-101B-9397-08002B2CF9AE}" pid="74" name="_dlc_DocIdItemGuid">
    <vt:lpwstr>d3abf8c1-8ba1-4d4b-9ff5-234599dfdec2</vt:lpwstr>
  </property>
  <property fmtid="{D5CDD505-2E9C-101B-9397-08002B2CF9AE}" pid="75" name="AutoGenerated">
    <vt:lpwstr>0</vt:lpwstr>
  </property>
  <property fmtid="{D5CDD505-2E9C-101B-9397-08002B2CF9AE}" pid="76" name="SharedCaseName">
    <vt:lpwstr>Bedrijfskleding</vt:lpwstr>
  </property>
  <property fmtid="{D5CDD505-2E9C-101B-9397-08002B2CF9AE}" pid="77"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78" name="ProcessName">
    <vt:lpwstr>1;#Aanbesteding|{44172a01-e50d-4a3b-a9ca-fffd25644391}</vt:lpwstr>
  </property>
  <property fmtid="{D5CDD505-2E9C-101B-9397-08002B2CF9AE}" pid="79" name="COADocumenttype">
    <vt:lpwstr>Programma van Eisen</vt:lpwstr>
  </property>
  <property fmtid="{D5CDD505-2E9C-101B-9397-08002B2CF9AE}" pid="80" name="_dlc_DocId">
    <vt:lpwstr>CDR-921404</vt:lpwstr>
  </property>
  <property fmtid="{D5CDD505-2E9C-101B-9397-08002B2CF9AE}" pid="81" name="_dlc_DocIdUrl">
    <vt:lpwstr>https://plein-dms.coa.local/processen/LP00000012/bedrijfskleding-1/_layouts/15/DocIdRedir.aspx?ID=CDR-921404, CDR-921404</vt:lpwstr>
  </property>
  <property fmtid="{D5CDD505-2E9C-101B-9397-08002B2CF9AE}" pid="82" name="CaseOwner">
    <vt:lpwstr>1313;#Bruijn, Anne de</vt:lpwstr>
  </property>
  <property fmtid="{D5CDD505-2E9C-101B-9397-08002B2CF9AE}" pid="83" name="CaseManager">
    <vt:lpwstr>1306;#Hop, Rende Jan</vt:lpwstr>
  </property>
  <property fmtid="{D5CDD505-2E9C-101B-9397-08002B2CF9AE}" pid="84" name="Created">
    <vt:lpwstr>2009-07-01T02:17:13+00:00</vt:lpwstr>
  </property>
  <property fmtid="{D5CDD505-2E9C-101B-9397-08002B2CF9AE}" pid="85" name="Modified">
    <vt:lpwstr>2023-10-18T12:27:01+00:00</vt:lpwstr>
  </property>
</Properties>
</file>