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24226"/>
  <mc:AlternateContent xmlns:mc="http://schemas.openxmlformats.org/markup-compatibility/2006">
    <mc:Choice Requires="x15">
      <x15ac:absPath xmlns:x15ac="http://schemas.microsoft.com/office/spreadsheetml/2010/11/ac" url="https://erasmusmc.sharepoint.com/sites/MICIS30/Gedeelde documenten/General/AANBESTEDING/Aanbesteding MICIS 3.0 - 2022/03. Aanbestedingsstukken/Definitieve stukken/"/>
    </mc:Choice>
  </mc:AlternateContent>
  <xr:revisionPtr revIDLastSave="22" documentId="13_ncr:1_{B2DA7BA8-5FCA-1544-913F-00B98C844F64}" xr6:coauthVersionLast="47" xr6:coauthVersionMax="47" xr10:uidLastSave="{891BDC7F-971B-AE46-8CAC-0CC115D3357B}"/>
  <bookViews>
    <workbookView xWindow="12940" yWindow="3780" windowWidth="29040" windowHeight="17520" activeTab="1" xr2:uid="{00000000-000D-0000-FFFF-FFFF00000000}"/>
  </bookViews>
  <sheets>
    <sheet name="Voorblad" sheetId="6" r:id="rId1"/>
    <sheet name="Prijzenblad Multiplexer" sheetId="12" r:id="rId2"/>
  </sheets>
  <definedNames>
    <definedName name="_xlnm._FilterDatabase" localSheetId="1" hidden="1">'Prijzenblad Multiplexer'!$B$6:$E$27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12" l="1"/>
  <c r="E80" i="12" s="1"/>
  <c r="E75" i="12"/>
  <c r="E76" i="12" s="1"/>
  <c r="E48" i="12"/>
  <c r="E17" i="12"/>
  <c r="E16" i="12"/>
  <c r="E15" i="12"/>
  <c r="B121" i="12"/>
  <c r="E86" i="12"/>
  <c r="E85" i="12"/>
  <c r="E84" i="12"/>
  <c r="E71" i="12"/>
  <c r="E70" i="12"/>
  <c r="E69" i="12"/>
  <c r="E53" i="12"/>
  <c r="E52" i="12"/>
  <c r="E51" i="12"/>
  <c r="E112" i="12"/>
  <c r="B4" i="12" a="1"/>
  <c r="B4" i="12" s="1"/>
  <c r="E93" i="12"/>
  <c r="E94" i="12"/>
  <c r="E95" i="12"/>
  <c r="E60" i="12"/>
  <c r="E63" i="12"/>
  <c r="D120" i="12" s="1"/>
  <c r="E55" i="12"/>
  <c r="D119" i="12" s="1"/>
  <c r="B119" i="12"/>
  <c r="E27" i="12"/>
  <c r="B118" i="12"/>
  <c r="E12" i="12"/>
  <c r="D3" i="12"/>
  <c r="E54" i="12" l="1"/>
  <c r="E87" i="12"/>
  <c r="E18" i="12"/>
  <c r="E72" i="12"/>
  <c r="E96" i="12"/>
  <c r="E38" i="12"/>
  <c r="E88" i="12" l="1"/>
  <c r="E39" i="12"/>
  <c r="D118" i="12" s="1"/>
  <c r="D122" i="12"/>
  <c r="D121" i="12"/>
  <c r="D123" i="12" l="1"/>
  <c r="D124"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<sst xmlns="http://schemas.openxmlformats.org/spreadsheetml/2006/main" count="155" uniqueCount="94">
  <si>
    <t>TABBLAD: Voorblad</t>
  </si>
  <si>
    <t>PERCEEL: Multiplexer</t>
  </si>
  <si>
    <t>Prijzenblad Openbare Europese aanbesteding: Medisch Integraal Communicatie Informatie Systeem (MICIS) 3.0</t>
  </si>
  <si>
    <t>Naam Inschrijver</t>
  </si>
  <si>
    <t xml:space="preserve">Hier invullen door Inschrijver </t>
  </si>
  <si>
    <t>Nr.</t>
  </si>
  <si>
    <t>Dit bestand betreft het Prijzenblad. Inschrijver wordt verzocht dit formulier in te vullen. Daarbij geldt de volgende instructie:</t>
  </si>
  <si>
    <t>Inschrijver dient uitsluitend de geel gearceerde cellen te voorzien van de gevraagde informatie.</t>
  </si>
  <si>
    <r>
      <t xml:space="preserve">Inschrijvers dienen </t>
    </r>
    <r>
      <rPr>
        <b/>
        <sz val="10"/>
        <color theme="1"/>
        <rFont val="Calibri"/>
        <family val="2"/>
        <scheme val="minor"/>
      </rPr>
      <t>alle gevraagde prijzen volledig in te vullen</t>
    </r>
    <r>
      <rPr>
        <sz val="10"/>
        <color theme="1"/>
        <rFont val="Calibri"/>
        <family val="2"/>
        <scheme val="minor"/>
      </rPr>
      <t xml:space="preserve"> met gebruikmaking van dit prijzenblad. </t>
    </r>
  </si>
  <si>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</si>
  <si>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Inschrijvingsleidraad.</t>
  </si>
  <si>
    <t>Het indienen van negatieve prijzen, is niet toegestaan op straffe van uitsluiting.</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</si>
  <si>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</si>
  <si>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</si>
  <si>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De in te vullen bedragen zijn gebaseerd op de in Inschrijvingsleidraad vermelde informatie.</t>
  </si>
  <si>
    <t>Toelichting tabbladen</t>
  </si>
  <si>
    <t>Tabblad 'Voorblad': Inschrijver dient eenmalig zijn naam in te vullen in het tabblad 'voorblad'.</t>
  </si>
  <si>
    <t>Tabblad  "Prijzenblad": Dit tabblad bevat de op te geven prijzen voor de verschillende onderdelen van de inschrijving. Onderaan het tabbbald wordt de totaalsom van de TCO van de inschrijving weergegeven.</t>
  </si>
  <si>
    <t xml:space="preserve">Bedrag excl. BTW </t>
  </si>
  <si>
    <t>Omschrijving per onderdeel opnemen (eventueel dient inschrijver extra regels zelf toe te voegen)</t>
  </si>
  <si>
    <t>Specificatie invullen door Inschrijver, deze tekst weghalen.</t>
  </si>
  <si>
    <t>Specificatie van digitaal aanleveren opleidingsmateriaal t.b.v. eindgebruikers en beheerders, deze tekst weghalen.</t>
  </si>
  <si>
    <t>Specificatie van extra onderdeel toe te voegen door Inschrijver, deze tekst weghalen.</t>
  </si>
  <si>
    <t>Subtotaal opleidingen</t>
  </si>
  <si>
    <t>Training voor eindgebruikers (wordt niet in TCO opgenomen en is optioneel door Erasmus MC af te nemen).
Geef onderstaand specificaties van training aan in minimum-maximum aantal deelnemers, tijdsduur.</t>
  </si>
  <si>
    <t>Specificatie training eindgebruikers invullen door Inschrijver, deze tekst weghalen.</t>
  </si>
  <si>
    <t>Subtotaal overige eenmalige project- en implementatiekosten</t>
  </si>
  <si>
    <t>TOTAAL PROJECT- EN IMPLEMENTATIEKOSTEN EXCL. BTW</t>
  </si>
  <si>
    <t>TOTAAL LEVERING SOFTWARE EXCL. BTW</t>
  </si>
  <si>
    <r>
      <t xml:space="preserve">C. Levering hardware           </t>
    </r>
    <r>
      <rPr>
        <b/>
        <i/>
        <u/>
        <sz val="16"/>
        <color theme="1"/>
        <rFont val="Calibri (Hoofdtekst)"/>
      </rPr>
      <t>LET OP! Deze dienen alleen opgenomen te worden als inschrijver er voor kiest een eigen oplossing voor de interfacebox te leveren.</t>
    </r>
  </si>
  <si>
    <t>prijs per stuk</t>
  </si>
  <si>
    <t>Specificaties interfacebox in te vullen, deze tekst weghalen.</t>
  </si>
  <si>
    <t>TOTAAL LEVERING HARDWARE  EXCL. BTW</t>
  </si>
  <si>
    <t>Prijs/jaar
excl. BTW</t>
  </si>
  <si>
    <t>Jaren</t>
  </si>
  <si>
    <t>Subtotaal overige structurele kosten , 9 jaar</t>
  </si>
  <si>
    <t>E. ADDITIONELE KOSTEN</t>
  </si>
  <si>
    <t>Dienstverlening</t>
  </si>
  <si>
    <t>Aantal fictieve uren</t>
  </si>
  <si>
    <t>Uurtarief excl. BTW</t>
  </si>
  <si>
    <t>Totale kosten, excl. BTW (TCO)</t>
  </si>
  <si>
    <r>
      <rPr>
        <u/>
        <sz val="10"/>
        <color theme="1"/>
        <rFont val="Calibri (Hoofdtekst)"/>
      </rPr>
      <t>Toelichting</t>
    </r>
    <r>
      <rPr>
        <sz val="10"/>
        <color theme="1"/>
        <rFont val="Calibri"/>
        <family val="2"/>
        <scheme val="minor"/>
      </rPr>
      <t>: Onderstaande uurtarieven zijn van toepassing op mogelijk toekomstig meerwerk. Het aantal fictieve uren zijn zoals het woord als zegt 'fictief' en werken als wegingsfactor voor de TCO-berekening voor de looptijd van 9 jaar. Het aantal werkelijke uren kan in de toekomst meer of minder worden.</t>
    </r>
  </si>
  <si>
    <t>Consultant</t>
  </si>
  <si>
    <t>Implementatiemanager / projectleider opdrachtnemer</t>
  </si>
  <si>
    <t>Ontwikkelaar</t>
  </si>
  <si>
    <t>TOTAAL ADDITIONELE KOSTEN EXCL. BTW</t>
  </si>
  <si>
    <t>OPTIONELE KOSTEN</t>
  </si>
  <si>
    <t>Optionele koppelingen in portfolio Inschrijver</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</si>
  <si>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de overige nog niet door het Erasmus MC benoemde koppelingen i.r.t. de MICIS-oplossing maar welke Inschrijver wellicht al wel in portfolio heeft  op te nemen. 
Let op: Erasmus MC behoudt zich het recht voor om af te zien van afname van de benoemde koppelingen. Deze onderdelen  tellen dan ook niet mee in de TCO.
Bij eventuele afname van de benoemde koppelingen houdt Erasmus MC zicht het recht voor om in de uitvoeringsfase de hoogte van de kosten per optionele koppeling in deze opgave te bespreken.</t>
    </r>
  </si>
  <si>
    <t xml:space="preserve">Omschrijving koppeling: </t>
  </si>
  <si>
    <t>Redundante inrichting</t>
  </si>
  <si>
    <t>Specificatie van benodigd onderdeel toe te voegen door Inschrijver, deze tekst weghalen.</t>
  </si>
  <si>
    <t>TOTALE KOSTEN REDUNDANTE INRICHTING EXCL. BTW</t>
  </si>
  <si>
    <t>Onderdeel</t>
  </si>
  <si>
    <t>Totale kosten, looptijd 9 jaar, excl. BTW (TCO)</t>
  </si>
  <si>
    <t>C. Levering hardware producten</t>
  </si>
  <si>
    <t>E. Additionele kosten</t>
  </si>
  <si>
    <t>TOTALE KOSTEN, LOOPTIJD 9 JAAR, EXCL. BTW (TCO)</t>
  </si>
  <si>
    <r>
      <rPr>
        <u/>
        <sz val="10"/>
        <color rgb="FF000000"/>
        <rFont val="Calibri"/>
        <family val="2"/>
      </rPr>
      <t xml:space="preserve">Toelichting: </t>
    </r>
    <r>
      <rPr>
        <sz val="10"/>
        <color rgb="FF000000"/>
        <rFont val="Calibri"/>
        <family val="2"/>
      </rPr>
      <t>Indien er overige eenmalige project- en implementatiekosten zijn dan kan Inschrijver deze hier opgeven. Indien Inschrijver hier een bedrag invult dan is een specificatie van de kosten verplicht! 
Indien Inschrijver deze kostenpost niet opneemt, dan gaat Erasmus MC ervan uit dat deze kosten niet bestaan om de gevraagde oplossing uit de Inschrijving te realiseren.</t>
    </r>
  </si>
  <si>
    <t>Let op: onderstaande velden dienen NIET ingevuld te worden door de Inschrijver. Deze worden automatisch gevuld vanuit bovenstaande velden.</t>
  </si>
  <si>
    <t>Interfacebox (voor TCO berekening 340 stuks)</t>
  </si>
  <si>
    <r>
      <rPr>
        <u/>
        <sz val="10"/>
        <rFont val="Calibri"/>
        <family val="2"/>
        <scheme val="minor"/>
      </rPr>
      <t>Toelichting</t>
    </r>
    <r>
      <rPr>
        <sz val="10"/>
        <rFont val="Calibri"/>
        <family val="2"/>
        <scheme val="minor"/>
      </rPr>
      <t xml:space="preserve">: Dit betreft de initiele software- en licentiekosten inclusief te realiseren integraties.
Zie paragraaf </t>
    </r>
    <r>
      <rPr>
        <sz val="10"/>
        <rFont val="Calibri (Hoofdtekst)"/>
      </rPr>
      <t>6.5</t>
    </r>
    <r>
      <rPr>
        <sz val="10"/>
        <rFont val="Calibri"/>
        <family val="2"/>
        <scheme val="minor"/>
      </rPr>
      <t xml:space="preserve"> van de inschrijvingsleidraad. Zie ook bijlage 6 'Integraties MICIS 3.0' voor benodige integraties voor dit perceel.</t>
    </r>
  </si>
  <si>
    <t>3 Opleidingen</t>
  </si>
  <si>
    <t>3.1 Digitaal aanleveren opleidingsmateriaal t.b.v. eindgebruikers en beheerders</t>
  </si>
  <si>
    <t>3.3 Indien van toepassing kan door inschrijver hieronder een extra onderdeel worden opgenomen</t>
  </si>
  <si>
    <r>
      <t xml:space="preserve">A. Project- en implementatiekosten </t>
    </r>
    <r>
      <rPr>
        <b/>
        <sz val="12"/>
        <color theme="1"/>
        <rFont val="Calibri (Hoofdtekst)"/>
      </rPr>
      <t>(Zie paragraaf 6.5 van de inschrijvingsleidraad)</t>
    </r>
  </si>
  <si>
    <t>Subtotaal kosten jaarlijkse upgrades, 9 jaar</t>
  </si>
  <si>
    <t>1 Initiele project- en implementatiekosten</t>
  </si>
  <si>
    <t>Subtotaal Initiele project- en implementatiekosten</t>
  </si>
  <si>
    <t>1 Initiele levering software</t>
  </si>
  <si>
    <r>
      <t xml:space="preserve">B. Levering software </t>
    </r>
    <r>
      <rPr>
        <b/>
        <sz val="12"/>
        <color theme="1"/>
        <rFont val="Calibri (Hoofdtekst)"/>
      </rPr>
      <t>(Zie paragraaf 6.5 van de inschrijvingsleidraad)</t>
    </r>
  </si>
  <si>
    <t>Subtotaal initiele levering software</t>
  </si>
  <si>
    <t>2 Jaarlijkse software updates</t>
  </si>
  <si>
    <t>Subtotaal kosten jaarlijkse software updates, 9 jaar</t>
  </si>
  <si>
    <t xml:space="preserve">2 Kosten van Inschrijver voor implementatie en/of ondersteuning van één jaarlijkse upgrade </t>
  </si>
  <si>
    <t>Versie: 1.0 / Datum 10-01-2023</t>
  </si>
  <si>
    <r>
      <t xml:space="preserve">D. Diensten </t>
    </r>
    <r>
      <rPr>
        <b/>
        <sz val="12"/>
        <color theme="1"/>
        <rFont val="Calibri (Hoofdtekst)"/>
      </rPr>
      <t>(Zie paragraaf 6.5 van de inschrijvingsleidraad)</t>
    </r>
  </si>
  <si>
    <t>1 Beheer conform SLA</t>
  </si>
  <si>
    <t>Toelichting: De betreft de jaarlijkse kosten voor het beheer conform SLA. 
Het aantal jaren is indicatief voor de TCO berekening.</t>
  </si>
  <si>
    <t>Subtotaal beheer conform SLA, 9 jaar</t>
  </si>
  <si>
    <t>Subtotaal kosten jaarlijkse bijscholing beheerorganisatie, 9 jaar</t>
  </si>
  <si>
    <t>TOTAAL KOSTEN DIENSTEN LOOPTIJD 9 JAAR (TCO) EXCL. BTW</t>
  </si>
  <si>
    <r>
      <rPr>
        <u/>
        <sz val="10"/>
        <color theme="1"/>
        <rFont val="Calibri (Hoofdtekst)"/>
      </rPr>
      <t>Toelichting:</t>
    </r>
    <r>
      <rPr>
        <sz val="10"/>
        <color theme="1"/>
        <rFont val="Calibri"/>
        <family val="2"/>
        <scheme val="minor"/>
      </rPr>
      <t xml:space="preserve"> Dit betreft alle overige kosten die nog niet zijn vermeld in dit tabblad. Indien Inschrijver deze kostenpost niet opneemt, dan gaat Erasmus MC ervan uit dat deze kosten niet bestaan om de gevraagde oplossing uit de Inschrijving te realiseren conform PvE en PvW.</t>
    </r>
  </si>
  <si>
    <t>2 Jaarlijkse bijscholing van de beheerorganisatie</t>
  </si>
  <si>
    <t>4 Overige kosten</t>
  </si>
  <si>
    <t>2 Koppeling servicemanagementooling Erasmus MC en Inschrijver</t>
  </si>
  <si>
    <t>Bedrag excl. BTW</t>
  </si>
  <si>
    <t>Incl. BTW</t>
  </si>
  <si>
    <t>4 Overige eenmalige project- en implementatiekosten</t>
  </si>
  <si>
    <t>Het niet volledig invullen van deze bijlage leidt tot ongeldigverklaring van uw Inschrijving en derhalve tot uitsluiting.</t>
  </si>
  <si>
    <t>Het prijzenblad gaat uit van een berekening van de prijzen over een looptijd van 9 jaar (108 maanden, TCO-berekening). De som van de subtotalen vormt de indicatieve TCO. Het is een indicatieve TCO omdat de benoemde volumes slechts indicatief zijn en er met indicatieve aantallen als wegingsfactor wordt gewerkt.</t>
  </si>
  <si>
    <t>Specificatie van opleiding t.b.v. de beheerorganisatie, deze tekst weghalen.</t>
  </si>
  <si>
    <t>3.2 Opleiding verzorgen t.b.v. de beheerorganisatie</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</si>
  <si>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als optie (niet onderdeel TCO) de kosten voor een volledig redundante inrichting (beschikbaarheid &gt; 99,96%) te specificeren. Geef daar bij aan wat de hiervoor benodigde specifieke onderdelen hiervoor benodigd zijn incl. bijbehorende kosten.
Let op: Erasmus MC behoudt zich het recht voor om af te zien van afname van de benodigde onderdelen voor de redundante inrichting. Deze onderdelen  tellen dan ook niet mee in de TCO.
Bij eventuele afname van de benoemde koppelingen houdt Erasmus MC zicht het recht voor om in de uitvoeringsfase de hoogte van de kosten per optionele koppeling in deze opgave te bespreken.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</si>
</sst>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 #,##0.00_ ;_ * \-#,##0.00_ ;_ * &quot;-&quot;??_ ;_ @_ "/>
    <numFmt numFmtId="166" formatCode="_ [$€-413]\ * #,##0.00_ ;_ [$€-413]\ * \-#,##0.00_ ;_ [$€-413]\ * &quot;-&quot;??_ ;_ @_ "/>
  </numFmts>
  <fonts count="22"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b/>
      <sz val="16"/>
      <color theme="1"/>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u/>
      <sz val="10"/>
      <name val="Calibri"/>
      <family val="2"/>
      <scheme val="minor"/>
    </font>
    <font>
      <sz val="10"/>
      <name val="Calibri"/>
      <family val="2"/>
      <scheme val="minor"/>
    </font>
    <font>
      <i/>
      <sz val="10"/>
      <color theme="1"/>
      <name val="Calibri"/>
      <family val="2"/>
      <scheme val="minor"/>
    </font>
    <font>
      <u/>
      <sz val="10"/>
      <color theme="1"/>
      <name val="Calibri"/>
      <family val="2"/>
      <scheme val="minor"/>
    </font>
    <font>
      <b/>
      <i/>
      <sz val="11"/>
      <color theme="4" tint="-0.499984740745262"/>
      <name val="Calibri"/>
      <family val="2"/>
      <scheme val="minor"/>
    </font>
    <font>
      <u/>
      <sz val="10"/>
      <color theme="1"/>
      <name val="Calibri (Hoofdtekst)"/>
    </font>
    <font>
      <sz val="10"/>
      <name val="Calibri (Hoofdtekst)"/>
    </font>
    <font>
      <b/>
      <i/>
      <u/>
      <sz val="16"/>
      <color theme="1"/>
      <name val="Calibri (Hoofdtekst)"/>
    </font>
    <font>
      <u/>
      <sz val="10"/>
      <color rgb="FF000000"/>
      <name val="Calibri"/>
      <family val="2"/>
    </font>
    <font>
      <sz val="10"/>
      <color rgb="FF000000"/>
      <name val="Calibri"/>
      <family val="2"/>
    </font>
    <font>
      <b/>
      <sz val="12"/>
      <color theme="1"/>
      <name val="Calibri (Hoofdtekst)"/>
    </font>
  </fonts>
  <fills count="1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1" fillId="0" borderId="0"/>
    <xf numFmtId="0" fontId="3" fillId="0" borderId="0"/>
  </cellStyleXfs>
  <cellXfs count="166">
    <xf numFmtId="0" fontId="0" fillId="0" borderId="0" xfId="0"/>
    <xf numFmtId="0" fontId="0" fillId="0" borderId="0" xfId="0" applyAlignment="1">
      <alignment vertical="top"/>
    </xf>
    <xf numFmtId="0" fontId="0" fillId="3" borderId="0" xfId="0" applyFill="1"/>
    <xf numFmtId="0" fontId="4" fillId="0" borderId="1" xfId="0" applyFont="1" applyBorder="1" applyAlignment="1">
      <alignment vertical="top"/>
    </xf>
    <xf numFmtId="0" fontId="4" fillId="0" borderId="2" xfId="0" applyFont="1" applyBorder="1" applyAlignment="1">
      <alignment vertical="top"/>
    </xf>
    <xf numFmtId="0" fontId="0" fillId="0" borderId="2" xfId="0" applyBorder="1" applyAlignment="1">
      <alignment vertical="top"/>
    </xf>
    <xf numFmtId="0" fontId="0" fillId="0" borderId="2" xfId="0" applyBorder="1"/>
    <xf numFmtId="0" fontId="0" fillId="0" borderId="3" xfId="0" applyBorder="1"/>
    <xf numFmtId="0" fontId="0" fillId="0" borderId="4" xfId="0" applyBorder="1" applyAlignment="1">
      <alignment vertical="top"/>
    </xf>
    <xf numFmtId="0" fontId="0" fillId="0" borderId="5" xfId="0" applyBorder="1"/>
    <xf numFmtId="166" fontId="10" fillId="0" borderId="16" xfId="0" applyNumberFormat="1" applyFont="1" applyBorder="1" applyAlignment="1">
      <alignment horizontal="center" vertical="center"/>
    </xf>
    <xf numFmtId="0" fontId="9" fillId="0" borderId="13" xfId="0" applyFont="1" applyBorder="1" applyAlignment="1" applyProtection="1">
      <alignment horizontal="center" vertical="center"/>
      <protection locked="0"/>
    </xf>
    <xf numFmtId="166" fontId="9" fillId="2" borderId="25" xfId="0" applyNumberFormat="1" applyFont="1" applyFill="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166" fontId="7" fillId="0" borderId="20" xfId="0" applyNumberFormat="1" applyFont="1" applyBorder="1" applyAlignment="1" applyProtection="1">
      <alignment horizontal="center" vertical="center"/>
      <protection locked="0"/>
    </xf>
    <xf numFmtId="166" fontId="9" fillId="0" borderId="16" xfId="0" applyNumberFormat="1" applyFont="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9" fontId="15" fillId="2" borderId="13" xfId="1" applyNumberFormat="1" applyFont="1" applyFill="1" applyBorder="1" applyAlignment="1" applyProtection="1">
      <alignment vertical="center"/>
      <protection hidden="1"/>
    </xf>
    <xf numFmtId="0" fontId="2" fillId="0" borderId="13" xfId="0" applyFont="1" applyBorder="1" applyAlignment="1">
      <alignment vertical="center"/>
    </xf>
    <xf numFmtId="0" fontId="0" fillId="0" borderId="0" xfId="0" applyAlignment="1">
      <alignment vertical="center"/>
    </xf>
    <xf numFmtId="0" fontId="0" fillId="3" borderId="0" xfId="0" applyFill="1" applyAlignment="1">
      <alignment vertical="center"/>
    </xf>
    <xf numFmtId="0" fontId="9" fillId="0" borderId="12" xfId="0" applyFont="1" applyBorder="1" applyAlignment="1">
      <alignment horizontal="center" vertical="center"/>
    </xf>
    <xf numFmtId="166" fontId="9" fillId="2" borderId="16" xfId="0" applyNumberFormat="1" applyFont="1" applyFill="1" applyBorder="1" applyAlignment="1" applyProtection="1">
      <alignment horizontal="center" vertical="center"/>
      <protection locked="0"/>
    </xf>
    <xf numFmtId="0" fontId="0" fillId="3" borderId="0" xfId="0" applyFill="1" applyAlignment="1">
      <alignment vertical="center" wrapText="1"/>
    </xf>
    <xf numFmtId="0" fontId="0" fillId="3" borderId="0" xfId="0" applyFill="1" applyAlignment="1" applyProtection="1">
      <alignment vertical="center"/>
      <protection locked="0"/>
    </xf>
    <xf numFmtId="0" fontId="6" fillId="5" borderId="13"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6" fillId="5" borderId="24" xfId="0" applyFont="1" applyFill="1" applyBorder="1" applyAlignment="1" applyProtection="1">
      <alignment horizontal="center" vertical="center"/>
      <protection locked="0"/>
    </xf>
    <xf numFmtId="0" fontId="6" fillId="5" borderId="16" xfId="0" applyFont="1" applyFill="1" applyBorder="1" applyAlignment="1">
      <alignment horizontal="center" vertical="center"/>
    </xf>
    <xf numFmtId="0" fontId="8" fillId="3" borderId="0" xfId="0" applyFont="1" applyFill="1" applyAlignment="1">
      <alignment vertical="center"/>
    </xf>
    <xf numFmtId="0" fontId="12" fillId="3" borderId="13" xfId="0" applyFont="1" applyFill="1" applyBorder="1" applyAlignment="1">
      <alignment horizontal="center" vertical="center"/>
    </xf>
    <xf numFmtId="166" fontId="9" fillId="2" borderId="13" xfId="0" applyNumberFormat="1" applyFont="1" applyFill="1" applyBorder="1" applyAlignment="1" applyProtection="1">
      <alignment horizontal="left" vertical="center"/>
      <protection locked="0"/>
    </xf>
    <xf numFmtId="166" fontId="9" fillId="0" borderId="16" xfId="0" applyNumberFormat="1" applyFont="1" applyBorder="1" applyAlignment="1">
      <alignment horizontal="left" vertical="center"/>
    </xf>
    <xf numFmtId="166" fontId="9" fillId="2" borderId="16" xfId="0" applyNumberFormat="1" applyFont="1" applyFill="1" applyBorder="1" applyAlignment="1">
      <alignment horizontal="center" vertical="center"/>
    </xf>
    <xf numFmtId="0" fontId="6" fillId="5" borderId="13" xfId="0" applyFont="1" applyFill="1" applyBorder="1" applyAlignment="1">
      <alignment horizontal="center" vertical="center"/>
    </xf>
    <xf numFmtId="0" fontId="0" fillId="0" borderId="0" xfId="0" applyAlignment="1">
      <alignment horizontal="left"/>
    </xf>
    <xf numFmtId="166" fontId="9" fillId="2" borderId="13" xfId="0" applyNumberFormat="1" applyFont="1" applyFill="1" applyBorder="1" applyAlignment="1" applyProtection="1">
      <alignment horizontal="center" vertical="center"/>
      <protection locked="0"/>
    </xf>
    <xf numFmtId="166" fontId="7" fillId="0" borderId="20" xfId="0" applyNumberFormat="1" applyFont="1" applyBorder="1" applyAlignment="1">
      <alignment horizontal="center" vertical="center"/>
    </xf>
    <xf numFmtId="0" fontId="0" fillId="0" borderId="7" xfId="0" applyBorder="1" applyAlignment="1">
      <alignment horizontal="left"/>
    </xf>
    <xf numFmtId="0" fontId="0" fillId="0" borderId="8" xfId="0" applyBorder="1" applyAlignment="1">
      <alignment horizontal="left"/>
    </xf>
    <xf numFmtId="0" fontId="2" fillId="6" borderId="26" xfId="0" applyFont="1" applyFill="1" applyBorder="1" applyAlignment="1">
      <alignment horizontal="center" vertical="center"/>
    </xf>
    <xf numFmtId="0" fontId="0" fillId="0" borderId="5" xfId="0" applyBorder="1" applyAlignment="1">
      <alignment horizontal="left"/>
    </xf>
    <xf numFmtId="0" fontId="5" fillId="0" borderId="7" xfId="0" applyFont="1" applyBorder="1" applyAlignment="1">
      <alignment horizontal="left"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5" fillId="0" borderId="4" xfId="0" applyFont="1" applyBorder="1" applyAlignment="1">
      <alignment vertical="center"/>
    </xf>
    <xf numFmtId="0" fontId="0" fillId="0" borderId="0" xfId="0" applyAlignment="1">
      <alignment horizontal="left" vertical="center"/>
    </xf>
    <xf numFmtId="0" fontId="5" fillId="0" borderId="6" xfId="0" applyFont="1" applyBorder="1" applyAlignment="1">
      <alignment horizontal="left" vertical="center"/>
    </xf>
    <xf numFmtId="0" fontId="2" fillId="3" borderId="5" xfId="0" applyFont="1" applyFill="1" applyBorder="1" applyAlignment="1">
      <alignment vertical="center"/>
    </xf>
    <xf numFmtId="0" fontId="0" fillId="3" borderId="13" xfId="0" applyFill="1" applyBorder="1" applyAlignment="1">
      <alignment horizontal="center" vertical="center"/>
    </xf>
    <xf numFmtId="0" fontId="6" fillId="5" borderId="27" xfId="0" applyFont="1" applyFill="1" applyBorder="1" applyAlignment="1">
      <alignment horizontal="center" vertical="center" wrapText="1"/>
    </xf>
    <xf numFmtId="0" fontId="9" fillId="0" borderId="28" xfId="0" applyFont="1" applyBorder="1"/>
    <xf numFmtId="166" fontId="7" fillId="0" borderId="20" xfId="0" applyNumberFormat="1" applyFont="1" applyBorder="1" applyAlignment="1">
      <alignment vertical="center"/>
    </xf>
    <xf numFmtId="0" fontId="6" fillId="5" borderId="31" xfId="0" applyFont="1" applyFill="1" applyBorder="1" applyAlignment="1" applyProtection="1">
      <alignment horizontal="center" vertical="center"/>
      <protection locked="0"/>
    </xf>
    <xf numFmtId="166" fontId="9" fillId="0" borderId="16" xfId="0" applyNumberFormat="1" applyFont="1" applyBorder="1" applyAlignment="1" applyProtection="1">
      <alignment horizontal="center" vertical="center"/>
      <protection locked="0"/>
    </xf>
    <xf numFmtId="166" fontId="10" fillId="0" borderId="16"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0" fontId="6" fillId="5" borderId="27" xfId="0" applyFont="1" applyFill="1" applyBorder="1" applyAlignment="1">
      <alignment horizontal="center" vertical="center"/>
    </xf>
    <xf numFmtId="0" fontId="7" fillId="0" borderId="29" xfId="0" applyFont="1" applyBorder="1" applyAlignment="1">
      <alignment horizontal="right" vertical="center"/>
    </xf>
    <xf numFmtId="0" fontId="2" fillId="3" borderId="0" xfId="0" applyFont="1" applyFill="1" applyAlignment="1">
      <alignment horizontal="center" vertical="center"/>
    </xf>
    <xf numFmtId="0" fontId="5" fillId="0" borderId="0" xfId="0" applyFont="1" applyAlignment="1">
      <alignment horizontal="left" vertical="center"/>
    </xf>
    <xf numFmtId="0" fontId="9" fillId="0" borderId="10" xfId="0" applyFont="1" applyBorder="1" applyAlignment="1">
      <alignment vertical="center" wrapText="1"/>
    </xf>
    <xf numFmtId="0" fontId="10" fillId="0" borderId="14" xfId="0" applyFont="1" applyBorder="1" applyAlignment="1">
      <alignment vertical="center" wrapText="1"/>
    </xf>
    <xf numFmtId="0" fontId="5" fillId="9" borderId="17" xfId="0" applyFont="1" applyFill="1" applyBorder="1" applyAlignment="1">
      <alignment vertical="center" wrapText="1"/>
    </xf>
    <xf numFmtId="0" fontId="0" fillId="9" borderId="18" xfId="0" applyFill="1" applyBorder="1"/>
    <xf numFmtId="0" fontId="0" fillId="9" borderId="19" xfId="0" applyFill="1" applyBorder="1"/>
    <xf numFmtId="0" fontId="6" fillId="5" borderId="1" xfId="0" applyFont="1" applyFill="1" applyBorder="1" applyAlignment="1" applyProtection="1">
      <alignment vertical="center"/>
      <protection locked="0"/>
    </xf>
    <xf numFmtId="0" fontId="6" fillId="5" borderId="14" xfId="0" applyFont="1" applyFill="1" applyBorder="1" applyAlignment="1">
      <alignment vertical="center"/>
    </xf>
    <xf numFmtId="0" fontId="6" fillId="5" borderId="10" xfId="0" applyFont="1" applyFill="1" applyBorder="1" applyAlignment="1">
      <alignment vertical="center"/>
    </xf>
    <xf numFmtId="0" fontId="6" fillId="5" borderId="14" xfId="0" applyFont="1" applyFill="1" applyBorder="1" applyAlignment="1" applyProtection="1">
      <alignment vertical="center"/>
      <protection locked="0"/>
    </xf>
    <xf numFmtId="0" fontId="13" fillId="0" borderId="12" xfId="0" applyFont="1" applyBorder="1" applyAlignment="1">
      <alignment vertical="center" wrapText="1"/>
    </xf>
    <xf numFmtId="0" fontId="10" fillId="0" borderId="13" xfId="0" applyFont="1" applyBorder="1" applyAlignment="1">
      <alignment horizontal="right" vertical="center" wrapText="1"/>
    </xf>
    <xf numFmtId="0" fontId="9" fillId="0" borderId="15" xfId="0" applyFont="1" applyBorder="1" applyAlignment="1">
      <alignment vertical="center" wrapText="1"/>
    </xf>
    <xf numFmtId="0" fontId="13" fillId="2" borderId="14" xfId="0" applyFont="1" applyFill="1" applyBorder="1" applyAlignment="1">
      <alignment vertical="center" wrapText="1"/>
    </xf>
    <xf numFmtId="0" fontId="6" fillId="5" borderId="12" xfId="0" applyFont="1" applyFill="1" applyBorder="1" applyAlignment="1">
      <alignment vertical="center"/>
    </xf>
    <xf numFmtId="0" fontId="6" fillId="5" borderId="32" xfId="0" applyFont="1" applyFill="1" applyBorder="1" applyAlignment="1" applyProtection="1">
      <alignment horizontal="center" vertical="center"/>
      <protection locked="0"/>
    </xf>
    <xf numFmtId="0" fontId="5" fillId="9" borderId="18" xfId="0" applyFont="1" applyFill="1" applyBorder="1" applyAlignment="1">
      <alignment vertical="center" wrapText="1"/>
    </xf>
    <xf numFmtId="0" fontId="5" fillId="9" borderId="19" xfId="0" applyFont="1" applyFill="1" applyBorder="1" applyAlignment="1">
      <alignment vertical="center" wrapText="1"/>
    </xf>
    <xf numFmtId="0" fontId="12" fillId="0" borderId="14" xfId="0" applyFont="1" applyBorder="1" applyAlignment="1">
      <alignment vertical="center" wrapText="1"/>
    </xf>
    <xf numFmtId="0" fontId="9" fillId="0" borderId="12"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13" fillId="2" borderId="14" xfId="0" applyFont="1" applyFill="1" applyBorder="1" applyAlignment="1" applyProtection="1">
      <alignment vertical="center" wrapText="1"/>
      <protection locked="0"/>
    </xf>
    <xf numFmtId="0" fontId="6" fillId="5" borderId="11" xfId="0" applyFont="1" applyFill="1" applyBorder="1" applyAlignment="1" applyProtection="1">
      <alignment horizontal="center" vertical="center"/>
      <protection locked="0"/>
    </xf>
    <xf numFmtId="0" fontId="6" fillId="5" borderId="33" xfId="0" applyFont="1" applyFill="1" applyBorder="1" applyAlignment="1">
      <alignment vertical="center"/>
    </xf>
    <xf numFmtId="0" fontId="9" fillId="0" borderId="14" xfId="0" applyFont="1" applyBorder="1" applyAlignment="1">
      <alignment vertical="center" wrapText="1"/>
    </xf>
    <xf numFmtId="0" fontId="6" fillId="5" borderId="11" xfId="0" applyFont="1" applyFill="1" applyBorder="1" applyAlignment="1">
      <alignment vertical="center"/>
    </xf>
    <xf numFmtId="0" fontId="7" fillId="0" borderId="34" xfId="0" applyFont="1" applyBorder="1" applyAlignment="1">
      <alignment horizontal="right" vertical="center"/>
    </xf>
    <xf numFmtId="166" fontId="0" fillId="3" borderId="19" xfId="0" applyNumberFormat="1" applyFill="1" applyBorder="1"/>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2" fillId="6" borderId="14"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6" borderId="15" xfId="0" applyFont="1" applyFill="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9" xfId="0" applyBorder="1" applyAlignment="1">
      <alignment horizontal="center" vertical="top"/>
    </xf>
    <xf numFmtId="0" fontId="0" fillId="0" borderId="11" xfId="0" applyBorder="1" applyAlignment="1">
      <alignment horizontal="center" vertical="top"/>
    </xf>
    <xf numFmtId="0" fontId="2" fillId="6" borderId="31"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9" fillId="8" borderId="14" xfId="0" applyFont="1" applyFill="1" applyBorder="1" applyAlignment="1">
      <alignment horizontal="left"/>
    </xf>
    <xf numFmtId="0" fontId="9" fillId="8" borderId="11" xfId="0" applyFont="1" applyFill="1" applyBorder="1" applyAlignment="1">
      <alignment horizontal="left"/>
    </xf>
    <xf numFmtId="0" fontId="6" fillId="5" borderId="33"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7" fillId="0" borderId="21" xfId="0" applyFont="1" applyBorder="1" applyAlignment="1">
      <alignment horizontal="right" vertical="center"/>
    </xf>
    <xf numFmtId="0" fontId="7" fillId="0" borderId="22" xfId="0" applyFont="1" applyBorder="1" applyAlignment="1">
      <alignment horizontal="right" vertical="center"/>
    </xf>
    <xf numFmtId="0" fontId="7" fillId="0" borderId="23" xfId="0" applyFont="1" applyBorder="1" applyAlignment="1">
      <alignment horizontal="right" vertical="center"/>
    </xf>
    <xf numFmtId="0" fontId="10" fillId="0" borderId="14" xfId="0" applyFont="1" applyBorder="1" applyAlignment="1" applyProtection="1">
      <alignment horizontal="right" vertical="center" wrapText="1"/>
      <protection locked="0"/>
    </xf>
    <xf numFmtId="0" fontId="10" fillId="0" borderId="10" xfId="0" applyFont="1" applyBorder="1" applyAlignment="1" applyProtection="1">
      <alignment horizontal="right" vertical="center" wrapText="1"/>
      <protection locked="0"/>
    </xf>
    <xf numFmtId="0" fontId="10" fillId="0" borderId="11" xfId="0" applyFont="1" applyBorder="1" applyAlignment="1" applyProtection="1">
      <alignment horizontal="right" vertical="center" wrapText="1"/>
      <protection locked="0"/>
    </xf>
    <xf numFmtId="0" fontId="9" fillId="0" borderId="14" xfId="0" applyFont="1" applyBorder="1" applyAlignment="1">
      <alignment horizontal="left" vertical="center" wrapText="1"/>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10" fillId="0" borderId="14"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5" fillId="9" borderId="17" xfId="0" applyFont="1" applyFill="1" applyBorder="1" applyAlignment="1">
      <alignment horizontal="left" vertical="center" wrapText="1"/>
    </xf>
    <xf numFmtId="0" fontId="5" fillId="9" borderId="18" xfId="0" applyFont="1" applyFill="1" applyBorder="1" applyAlignment="1">
      <alignment horizontal="left" vertical="center" wrapText="1"/>
    </xf>
    <xf numFmtId="0" fontId="5" fillId="9" borderId="19" xfId="0" applyFont="1" applyFill="1" applyBorder="1" applyAlignment="1">
      <alignment horizontal="left" vertical="center" wrapText="1"/>
    </xf>
    <xf numFmtId="0" fontId="7" fillId="0" borderId="21" xfId="0" applyFont="1" applyBorder="1" applyAlignment="1" applyProtection="1">
      <alignment horizontal="right" vertical="center"/>
      <protection locked="0"/>
    </xf>
    <xf numFmtId="0" fontId="7" fillId="0" borderId="22" xfId="0" applyFont="1" applyBorder="1" applyAlignment="1" applyProtection="1">
      <alignment horizontal="right" vertical="center"/>
      <protection locked="0"/>
    </xf>
    <xf numFmtId="0" fontId="7" fillId="0" borderId="23" xfId="0" applyFont="1" applyBorder="1" applyAlignment="1" applyProtection="1">
      <alignment horizontal="right" vertical="center"/>
      <protection locked="0"/>
    </xf>
    <xf numFmtId="0" fontId="10" fillId="7" borderId="14"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10" fillId="7" borderId="12"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7" fillId="0" borderId="28" xfId="0" applyFont="1" applyBorder="1" applyAlignment="1">
      <alignment horizontal="right" vertical="center"/>
    </xf>
    <xf numFmtId="0" fontId="7" fillId="0" borderId="29" xfId="0" applyFont="1" applyBorder="1" applyAlignment="1">
      <alignment horizontal="right" vertical="center"/>
    </xf>
    <xf numFmtId="0" fontId="6" fillId="5" borderId="12" xfId="0" applyFont="1" applyFill="1" applyBorder="1" applyAlignment="1">
      <alignment horizontal="left" vertical="center"/>
    </xf>
    <xf numFmtId="0" fontId="6" fillId="5" borderId="13" xfId="0" applyFont="1" applyFill="1" applyBorder="1" applyAlignment="1">
      <alignment horizontal="left" vertical="center"/>
    </xf>
    <xf numFmtId="0" fontId="6" fillId="5" borderId="26" xfId="0" applyFont="1" applyFill="1" applyBorder="1" applyAlignment="1">
      <alignment horizontal="left" vertical="center"/>
    </xf>
    <xf numFmtId="0" fontId="6" fillId="5" borderId="31" xfId="0" applyFont="1" applyFill="1" applyBorder="1" applyAlignment="1">
      <alignment horizontal="left" vertical="center"/>
    </xf>
    <xf numFmtId="0" fontId="13"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13" fillId="2" borderId="13" xfId="0" applyFont="1" applyFill="1" applyBorder="1" applyAlignment="1">
      <alignment horizontal="left" vertical="center" wrapText="1"/>
    </xf>
    <xf numFmtId="0" fontId="12" fillId="0" borderId="12" xfId="0" applyFont="1" applyBorder="1" applyAlignment="1">
      <alignment horizontal="left" vertical="center" wrapText="1"/>
    </xf>
    <xf numFmtId="0" fontId="20" fillId="0" borderId="12"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5" xfId="0" applyFont="1" applyBorder="1" applyAlignment="1">
      <alignment horizontal="left" vertical="center" wrapText="1"/>
    </xf>
  </cellXfs>
  <cellStyles count="7">
    <cellStyle name="Komma 2" xfId="3" xr:uid="{00000000-0005-0000-0000-000000000000}"/>
    <cellStyle name="Procent" xfId="1" builtinId="5"/>
    <cellStyle name="Standaard" xfId="0" builtinId="0"/>
    <cellStyle name="Standaard 2" xfId="5" xr:uid="{00000000-0005-0000-0000-000003000000}"/>
    <cellStyle name="Standaard 3" xfId="2" xr:uid="{00000000-0005-0000-0000-000004000000}"/>
    <cellStyle name="Standaard 4" xfId="6" xr:uid="{00000000-0005-0000-0000-000005000000}"/>
    <cellStyle name="Valuta 2" xfId="4" xr:uid="{00000000-0005-0000-0000-000006000000}"/>
  </cellStyles>
  <dxfs count="0"/>
  <tableStyles count="0" defaultTableStyle="TableStyleMedium9" defaultPivotStyle="PivotStyleLight16"/>
  <colors>
    <mruColors>
      <color rgb="FFFFFFCC"/>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228600</xdr:rowOff>
    </xdr:from>
    <xdr:to>
      <xdr:col>2</xdr:col>
      <xdr:colOff>393700</xdr:colOff>
      <xdr:row>2</xdr:row>
      <xdr:rowOff>172156</xdr:rowOff>
    </xdr:to>
    <xdr:pic>
      <xdr:nvPicPr>
        <xdr:cNvPr id="6" name="Afbeelding 5" descr="cid304319737*image032.png@01D81E9C.02DFEA30">
          <a:extLst>
            <a:ext uri="{FF2B5EF4-FFF2-40B4-BE49-F238E27FC236}">
              <a16:creationId xmlns:a16="http://schemas.microsoft.com/office/drawing/2014/main" id="{0521ED7E-26FA-714B-9506-C1E76B6F21A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0700" y="4318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139700</xdr:colOff>
      <xdr:row>1</xdr:row>
      <xdr:rowOff>152400</xdr:rowOff>
    </xdr:from>
    <xdr:to>
      <xdr:col>1</xdr:col>
      <xdr:colOff>1905000</xdr:colOff>
      <xdr:row>2</xdr:row>
      <xdr:rowOff>95956</xdr:rowOff>
    </xdr:to>
    <xdr:pic>
      <xdr:nvPicPr>
        <xdr:cNvPr id="2" name="Afbeelding 1" descr="cid304319737*image032.png@01D81E9C.02DFEA30">
          <a:extLst>
            <a:ext uri="{FF2B5EF4-FFF2-40B4-BE49-F238E27FC236}">
              <a16:creationId xmlns:a16="http://schemas.microsoft.com/office/drawing/2014/main" id="{F5806123-1819-7648-B60A-BDFE569CDB6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84200" y="3556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5"/>
  <sheetViews>
    <sheetView showGridLines="0" topLeftCell="A3" zoomScaleNormal="100" workbookViewId="0">
      <selection activeCell="K26" sqref="K26"/>
    </sheetView>
  </sheetViews>
  <sheetFormatPr baseColWidth="10" defaultColWidth="9.1640625" defaultRowHeight="15" x14ac:dyDescent="0.2"/>
  <cols>
    <col min="1" max="1" width="5.83203125" customWidth="1"/>
    <col min="2" max="2" width="19" style="1" customWidth="1"/>
    <col min="3" max="3" width="53" style="1" customWidth="1"/>
    <col min="4" max="4" width="15.5" style="1" customWidth="1"/>
    <col min="5" max="5" width="16.5" style="1" customWidth="1"/>
    <col min="6" max="6" width="8.5" style="1" bestFit="1" customWidth="1"/>
    <col min="7" max="7" width="14.5" style="1" bestFit="1" customWidth="1"/>
    <col min="8" max="8" width="24.5" bestFit="1" customWidth="1"/>
    <col min="9" max="9" width="24.5" customWidth="1"/>
    <col min="10" max="10" width="20.5" customWidth="1"/>
    <col min="11" max="11" width="21.5" customWidth="1"/>
    <col min="12" max="12" width="21.1640625" customWidth="1"/>
  </cols>
  <sheetData>
    <row r="1" spans="2:18" ht="20" customHeight="1" thickBot="1" x14ac:dyDescent="0.25"/>
    <row r="2" spans="2:18" ht="60" customHeight="1" x14ac:dyDescent="0.2">
      <c r="B2" s="3"/>
      <c r="C2" s="4"/>
      <c r="D2" s="5"/>
      <c r="E2" s="5"/>
      <c r="F2" s="5"/>
      <c r="G2" s="5"/>
      <c r="H2" s="6"/>
      <c r="I2" s="7"/>
    </row>
    <row r="3" spans="2:18" ht="20" customHeight="1" x14ac:dyDescent="0.2">
      <c r="B3" s="8"/>
      <c r="C3"/>
      <c r="E3" s="105" t="s">
        <v>75</v>
      </c>
      <c r="F3" s="106"/>
      <c r="I3" s="9"/>
    </row>
    <row r="4" spans="2:18" s="38" customFormat="1" ht="40" customHeight="1" x14ac:dyDescent="0.2">
      <c r="B4" s="48" t="s">
        <v>0</v>
      </c>
      <c r="C4" s="49"/>
      <c r="I4" s="44"/>
    </row>
    <row r="5" spans="2:18" s="38" customFormat="1" ht="40" customHeight="1" thickBot="1" x14ac:dyDescent="0.25">
      <c r="B5" s="103" t="s">
        <v>1</v>
      </c>
      <c r="C5" s="104"/>
      <c r="D5" s="45"/>
      <c r="E5" s="45"/>
      <c r="F5" s="45"/>
      <c r="G5" s="45"/>
      <c r="H5" s="41"/>
      <c r="I5" s="42"/>
    </row>
    <row r="6" spans="2:18" ht="20" customHeight="1" x14ac:dyDescent="0.2"/>
    <row r="7" spans="2:18" ht="20" customHeight="1" x14ac:dyDescent="0.2">
      <c r="B7" s="102" t="s">
        <v>2</v>
      </c>
      <c r="C7" s="102"/>
      <c r="D7" s="102"/>
      <c r="E7" s="102"/>
      <c r="F7" s="102"/>
      <c r="G7" s="102"/>
    </row>
    <row r="8" spans="2:18" ht="20" customHeight="1" x14ac:dyDescent="0.2"/>
    <row r="9" spans="2:18" s="22" customFormat="1" ht="25" customHeight="1" x14ac:dyDescent="0.2">
      <c r="B9" s="21" t="s">
        <v>3</v>
      </c>
      <c r="C9" s="20" t="s">
        <v>4</v>
      </c>
    </row>
    <row r="11" spans="2:18" ht="16" thickBot="1" x14ac:dyDescent="0.25"/>
    <row r="12" spans="2:18" ht="20" customHeight="1" x14ac:dyDescent="0.2">
      <c r="B12" s="43" t="s">
        <v>5</v>
      </c>
      <c r="C12" s="107" t="s">
        <v>6</v>
      </c>
      <c r="D12" s="107"/>
      <c r="E12" s="107"/>
      <c r="F12" s="107"/>
      <c r="G12" s="107"/>
      <c r="H12" s="107"/>
      <c r="I12" s="107"/>
      <c r="J12" s="107"/>
      <c r="K12" s="107"/>
      <c r="L12" s="107"/>
      <c r="M12" s="107"/>
      <c r="N12" s="107"/>
      <c r="O12" s="107"/>
      <c r="P12" s="107"/>
      <c r="Q12" s="107"/>
      <c r="R12" s="108"/>
    </row>
    <row r="13" spans="2:18" ht="20" customHeight="1" x14ac:dyDescent="0.2">
      <c r="B13" s="24">
        <v>1</v>
      </c>
      <c r="C13" s="95" t="s">
        <v>7</v>
      </c>
      <c r="D13" s="95"/>
      <c r="E13" s="95"/>
      <c r="F13" s="95"/>
      <c r="G13" s="95"/>
      <c r="H13" s="95"/>
      <c r="I13" s="95"/>
      <c r="J13" s="95"/>
      <c r="K13" s="95"/>
      <c r="L13" s="95"/>
      <c r="M13" s="95"/>
      <c r="N13" s="95"/>
      <c r="O13" s="95"/>
      <c r="P13" s="95"/>
      <c r="Q13" s="95"/>
      <c r="R13" s="96"/>
    </row>
    <row r="14" spans="2:18" ht="20" customHeight="1" x14ac:dyDescent="0.2">
      <c r="B14" s="24">
        <v>2</v>
      </c>
      <c r="C14" s="95" t="s">
        <v>8</v>
      </c>
      <c r="D14" s="95"/>
      <c r="E14" s="95"/>
      <c r="F14" s="95"/>
      <c r="G14" s="95"/>
      <c r="H14" s="95"/>
      <c r="I14" s="95"/>
      <c r="J14" s="95"/>
      <c r="K14" s="95"/>
      <c r="L14" s="95"/>
      <c r="M14" s="95"/>
      <c r="N14" s="95"/>
      <c r="O14" s="95"/>
      <c r="P14" s="95"/>
      <c r="Q14" s="95"/>
      <c r="R14" s="96"/>
    </row>
    <row r="15" spans="2:18" ht="20" customHeight="1" x14ac:dyDescent="0.2">
      <c r="B15" s="24">
        <v>3</v>
      </c>
      <c r="C15" s="95" t="s">
        <v>9</v>
      </c>
      <c r="D15" s="95"/>
      <c r="E15" s="95"/>
      <c r="F15" s="95"/>
      <c r="G15" s="95"/>
      <c r="H15" s="95"/>
      <c r="I15" s="95"/>
      <c r="J15" s="95"/>
      <c r="K15" s="95"/>
      <c r="L15" s="95"/>
      <c r="M15" s="95"/>
      <c r="N15" s="95"/>
      <c r="O15" s="95"/>
      <c r="P15" s="95"/>
      <c r="Q15" s="95"/>
      <c r="R15" s="96"/>
    </row>
    <row r="16" spans="2:18" ht="20" customHeight="1" x14ac:dyDescent="0.2">
      <c r="B16" s="24">
        <v>4</v>
      </c>
      <c r="C16" s="95" t="s">
        <v>10</v>
      </c>
      <c r="D16" s="95"/>
      <c r="E16" s="95"/>
      <c r="F16" s="95"/>
      <c r="G16" s="95"/>
      <c r="H16" s="95"/>
      <c r="I16" s="95"/>
      <c r="J16" s="95"/>
      <c r="K16" s="95"/>
      <c r="L16" s="95"/>
      <c r="M16" s="95"/>
      <c r="N16" s="95"/>
      <c r="O16" s="95"/>
      <c r="P16" s="95"/>
      <c r="Q16" s="95"/>
      <c r="R16" s="96"/>
    </row>
    <row r="17" spans="2:18" ht="20" customHeight="1" x14ac:dyDescent="0.2">
      <c r="B17" s="24">
        <v>5</v>
      </c>
      <c r="C17" s="95" t="s">
        <v>89</v>
      </c>
      <c r="D17" s="95"/>
      <c r="E17" s="95"/>
      <c r="F17" s="95"/>
      <c r="G17" s="95"/>
      <c r="H17" s="95"/>
      <c r="I17" s="95"/>
      <c r="J17" s="95"/>
      <c r="K17" s="95"/>
      <c r="L17" s="95"/>
      <c r="M17" s="95"/>
      <c r="N17" s="95"/>
      <c r="O17" s="95"/>
      <c r="P17" s="95"/>
      <c r="Q17" s="95"/>
      <c r="R17" s="96"/>
    </row>
    <row r="18" spans="2:18" ht="20" customHeight="1" x14ac:dyDescent="0.2">
      <c r="B18" s="24">
        <v>6</v>
      </c>
      <c r="C18" s="95" t="s">
        <v>11</v>
      </c>
      <c r="D18" s="95"/>
      <c r="E18" s="95"/>
      <c r="F18" s="95"/>
      <c r="G18" s="95"/>
      <c r="H18" s="95"/>
      <c r="I18" s="95"/>
      <c r="J18" s="95"/>
      <c r="K18" s="95"/>
      <c r="L18" s="95"/>
      <c r="M18" s="95"/>
      <c r="N18" s="95"/>
      <c r="O18" s="95"/>
      <c r="P18" s="95"/>
      <c r="Q18" s="95"/>
      <c r="R18" s="96"/>
    </row>
    <row r="19" spans="2:18" ht="20" customHeight="1" x14ac:dyDescent="0.2">
      <c r="B19" s="24">
        <v>7</v>
      </c>
      <c r="C19" s="95" t="s">
        <v>12</v>
      </c>
      <c r="D19" s="95"/>
      <c r="E19" s="95"/>
      <c r="F19" s="95"/>
      <c r="G19" s="95"/>
      <c r="H19" s="95"/>
      <c r="I19" s="95"/>
      <c r="J19" s="95"/>
      <c r="K19" s="95"/>
      <c r="L19" s="95"/>
      <c r="M19" s="95"/>
      <c r="N19" s="95"/>
      <c r="O19" s="95"/>
      <c r="P19" s="95"/>
      <c r="Q19" s="95"/>
      <c r="R19" s="96"/>
    </row>
    <row r="20" spans="2:18" ht="20" customHeight="1" x14ac:dyDescent="0.2">
      <c r="B20" s="24">
        <v>8</v>
      </c>
      <c r="C20" s="95" t="s">
        <v>13</v>
      </c>
      <c r="D20" s="95"/>
      <c r="E20" s="95"/>
      <c r="F20" s="95"/>
      <c r="G20" s="95"/>
      <c r="H20" s="95"/>
      <c r="I20" s="95"/>
      <c r="J20" s="95"/>
      <c r="K20" s="95"/>
      <c r="L20" s="95"/>
      <c r="M20" s="95"/>
      <c r="N20" s="95"/>
      <c r="O20" s="95"/>
      <c r="P20" s="95"/>
      <c r="Q20" s="95"/>
      <c r="R20" s="96"/>
    </row>
    <row r="21" spans="2:18" ht="20" customHeight="1" x14ac:dyDescent="0.2">
      <c r="B21" s="24">
        <v>9</v>
      </c>
      <c r="C21" s="97" t="s">
        <v>90</v>
      </c>
      <c r="D21" s="97"/>
      <c r="E21" s="97"/>
      <c r="F21" s="97"/>
      <c r="G21" s="97"/>
      <c r="H21" s="97"/>
      <c r="I21" s="97"/>
      <c r="J21" s="97"/>
      <c r="K21" s="97"/>
      <c r="L21" s="97"/>
      <c r="M21" s="97"/>
      <c r="N21" s="97"/>
      <c r="O21" s="97"/>
      <c r="P21" s="97"/>
      <c r="Q21" s="97"/>
      <c r="R21" s="98"/>
    </row>
    <row r="22" spans="2:18" ht="20" customHeight="1" x14ac:dyDescent="0.2">
      <c r="B22" s="24">
        <v>10</v>
      </c>
      <c r="C22" s="95" t="s">
        <v>14</v>
      </c>
      <c r="D22" s="95"/>
      <c r="E22" s="95"/>
      <c r="F22" s="95"/>
      <c r="G22" s="95"/>
      <c r="H22" s="95"/>
      <c r="I22" s="95"/>
      <c r="J22" s="95"/>
      <c r="K22" s="95"/>
      <c r="L22" s="95"/>
      <c r="M22" s="95"/>
      <c r="N22" s="95"/>
      <c r="O22" s="95"/>
      <c r="P22" s="95"/>
      <c r="Q22" s="95"/>
      <c r="R22" s="96"/>
    </row>
    <row r="23" spans="2:18" ht="20" customHeight="1" x14ac:dyDescent="0.2">
      <c r="B23" s="99" t="s">
        <v>15</v>
      </c>
      <c r="C23" s="100"/>
      <c r="D23" s="100"/>
      <c r="E23" s="100"/>
      <c r="F23" s="100"/>
      <c r="G23" s="100"/>
      <c r="H23" s="100"/>
      <c r="I23" s="100"/>
      <c r="J23" s="100"/>
      <c r="K23" s="100"/>
      <c r="L23" s="100"/>
      <c r="M23" s="100"/>
      <c r="N23" s="100"/>
      <c r="O23" s="100"/>
      <c r="P23" s="100"/>
      <c r="Q23" s="100"/>
      <c r="R23" s="101"/>
    </row>
    <row r="24" spans="2:18" ht="20" customHeight="1" x14ac:dyDescent="0.2">
      <c r="B24" s="24">
        <v>11</v>
      </c>
      <c r="C24" s="92" t="s">
        <v>16</v>
      </c>
      <c r="D24" s="93"/>
      <c r="E24" s="93"/>
      <c r="F24" s="93"/>
      <c r="G24" s="93"/>
      <c r="H24" s="93"/>
      <c r="I24" s="93"/>
      <c r="J24" s="93"/>
      <c r="K24" s="93"/>
      <c r="L24" s="93"/>
      <c r="M24" s="93"/>
      <c r="N24" s="93"/>
      <c r="O24" s="93"/>
      <c r="P24" s="93"/>
      <c r="Q24" s="93"/>
      <c r="R24" s="94"/>
    </row>
    <row r="25" spans="2:18" ht="20" customHeight="1" x14ac:dyDescent="0.2">
      <c r="B25" s="24">
        <v>12</v>
      </c>
      <c r="C25" s="92" t="s">
        <v>17</v>
      </c>
      <c r="D25" s="93"/>
      <c r="E25" s="93"/>
      <c r="F25" s="93"/>
      <c r="G25" s="93"/>
      <c r="H25" s="93"/>
      <c r="I25" s="93"/>
      <c r="J25" s="93"/>
      <c r="K25" s="93"/>
      <c r="L25" s="93"/>
      <c r="M25" s="93"/>
      <c r="N25" s="93"/>
      <c r="O25" s="93"/>
      <c r="P25" s="93"/>
      <c r="Q25" s="93"/>
      <c r="R25" s="94"/>
    </row>
  </sheetData>
  <dataConsolidate/>
  <mergeCells count="17">
    <mergeCell ref="B7:G7"/>
    <mergeCell ref="B5:C5"/>
    <mergeCell ref="E3:F3"/>
    <mergeCell ref="C12:R12"/>
    <mergeCell ref="C13:R13"/>
    <mergeCell ref="C14:R14"/>
    <mergeCell ref="C15:R15"/>
    <mergeCell ref="C16:R16"/>
    <mergeCell ref="C17:R17"/>
    <mergeCell ref="C18:R18"/>
    <mergeCell ref="C24:R24"/>
    <mergeCell ref="C25:R25"/>
    <mergeCell ref="C19:R19"/>
    <mergeCell ref="C20:R20"/>
    <mergeCell ref="C21:R21"/>
    <mergeCell ref="C22:R22"/>
    <mergeCell ref="B23:R23"/>
  </mergeCells>
  <pageMargins left="0.7" right="0.7" top="0.75" bottom="0.75" header="0.3" footer="0.3"/>
  <pageSetup paperSize="9" scale="54"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181"/>
  <sheetViews>
    <sheetView showGridLines="0" tabSelected="1" topLeftCell="A4" zoomScale="120" zoomScaleNormal="120" workbookViewId="0">
      <selection activeCell="C16" sqref="C16"/>
    </sheetView>
  </sheetViews>
  <sheetFormatPr baseColWidth="10" defaultColWidth="9.1640625" defaultRowHeight="15" x14ac:dyDescent="0.2"/>
  <cols>
    <col min="1" max="1" width="5.83203125" style="2" customWidth="1"/>
    <col min="2" max="2" width="84.5" customWidth="1"/>
    <col min="3" max="3" width="23.5" customWidth="1"/>
    <col min="4" max="4" width="41.1640625" customWidth="1"/>
    <col min="5" max="5" width="36.1640625" customWidth="1"/>
    <col min="6" max="6" width="43.5" style="2" customWidth="1"/>
    <col min="7" max="7" width="31.83203125" style="2" customWidth="1"/>
    <col min="8" max="33" width="9.1640625" style="2"/>
  </cols>
  <sheetData>
    <row r="1" spans="1:33" s="2" customFormat="1" ht="20" customHeight="1" thickBot="1" x14ac:dyDescent="0.25"/>
    <row r="2" spans="1:33" s="2" customFormat="1" ht="60" customHeight="1" x14ac:dyDescent="0.2">
      <c r="B2" s="16"/>
      <c r="C2" s="17"/>
      <c r="D2" s="17"/>
      <c r="E2" s="18"/>
    </row>
    <row r="3" spans="1:33" s="2" customFormat="1" ht="20" customHeight="1" x14ac:dyDescent="0.2">
      <c r="B3" s="19"/>
      <c r="D3" s="52" t="str">
        <f>Voorblad!$E$3</f>
        <v>Versie: 1.0 / Datum 10-01-2023</v>
      </c>
      <c r="E3" s="51"/>
    </row>
    <row r="4" spans="1:33" ht="40" customHeight="1" thickBot="1" x14ac:dyDescent="0.25">
      <c r="B4" s="50" t="str" cm="1">
        <f t="array" ref="B4">Voorblad!$B$5:$B$5</f>
        <v>PERCEEL: Multiplexer</v>
      </c>
      <c r="C4" s="46"/>
      <c r="D4" s="46"/>
      <c r="E4" s="47"/>
    </row>
    <row r="5" spans="1:33" ht="25" customHeight="1" thickBot="1" x14ac:dyDescent="0.25">
      <c r="B5" s="63"/>
      <c r="C5" s="62"/>
      <c r="D5" s="62"/>
      <c r="E5" s="62"/>
    </row>
    <row r="6" spans="1:33" ht="40" customHeight="1" thickBot="1" x14ac:dyDescent="0.25">
      <c r="B6" s="129" t="s">
        <v>65</v>
      </c>
      <c r="C6" s="130"/>
      <c r="D6" s="67"/>
      <c r="E6" s="68"/>
    </row>
    <row r="7" spans="1:33" s="22" customFormat="1" ht="20" customHeight="1" x14ac:dyDescent="0.2">
      <c r="A7" s="23"/>
      <c r="B7" s="147" t="s">
        <v>67</v>
      </c>
      <c r="C7" s="148"/>
      <c r="D7" s="148"/>
      <c r="E7" s="60" t="s">
        <v>18</v>
      </c>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row>
    <row r="8" spans="1:33" s="22" customFormat="1" ht="25" customHeight="1" x14ac:dyDescent="0.2">
      <c r="A8" s="23"/>
      <c r="B8" s="140" t="s">
        <v>19</v>
      </c>
      <c r="C8" s="141"/>
      <c r="D8" s="141"/>
      <c r="E8" s="142"/>
      <c r="F8" s="26"/>
      <c r="G8" s="23"/>
      <c r="H8" s="23"/>
      <c r="I8" s="23"/>
      <c r="J8" s="23"/>
      <c r="K8" s="23"/>
      <c r="L8" s="23"/>
      <c r="M8" s="23"/>
      <c r="N8" s="23"/>
      <c r="O8" s="23"/>
      <c r="P8" s="23"/>
      <c r="Q8" s="23"/>
      <c r="R8" s="23"/>
      <c r="S8" s="23"/>
      <c r="T8" s="23"/>
      <c r="U8" s="23"/>
      <c r="V8" s="23"/>
      <c r="W8" s="23"/>
      <c r="X8" s="23"/>
      <c r="Y8" s="23"/>
      <c r="Z8" s="23"/>
      <c r="AA8" s="23"/>
      <c r="AB8" s="23"/>
      <c r="AC8" s="23"/>
      <c r="AD8" s="23"/>
      <c r="AE8" s="23"/>
      <c r="AF8" s="23"/>
      <c r="AG8" s="23"/>
    </row>
    <row r="9" spans="1:33" s="22" customFormat="1" ht="25" customHeight="1" x14ac:dyDescent="0.2">
      <c r="A9" s="23"/>
      <c r="B9" s="149" t="s">
        <v>20</v>
      </c>
      <c r="C9" s="150"/>
      <c r="D9" s="150"/>
      <c r="E9" s="25">
        <v>0</v>
      </c>
      <c r="F9" s="26"/>
      <c r="G9" s="23"/>
      <c r="H9" s="23"/>
      <c r="I9" s="23"/>
      <c r="J9" s="23"/>
      <c r="K9" s="23"/>
      <c r="L9" s="23"/>
      <c r="M9" s="23"/>
      <c r="N9" s="23"/>
      <c r="O9" s="23"/>
      <c r="P9" s="23"/>
      <c r="Q9" s="23"/>
      <c r="R9" s="23"/>
      <c r="S9" s="23"/>
      <c r="T9" s="23"/>
      <c r="U9" s="23"/>
      <c r="V9" s="23"/>
      <c r="W9" s="23"/>
      <c r="X9" s="23"/>
      <c r="Y9" s="23"/>
      <c r="Z9" s="23"/>
      <c r="AA9" s="23"/>
      <c r="AB9" s="23"/>
      <c r="AC9" s="23"/>
      <c r="AD9" s="23"/>
      <c r="AE9" s="23"/>
      <c r="AF9" s="23"/>
      <c r="AG9" s="23"/>
    </row>
    <row r="10" spans="1:33" s="22" customFormat="1" ht="25" customHeight="1" x14ac:dyDescent="0.2">
      <c r="A10" s="23"/>
      <c r="B10" s="149" t="s">
        <v>20</v>
      </c>
      <c r="C10" s="150"/>
      <c r="D10" s="150"/>
      <c r="E10" s="25">
        <v>0</v>
      </c>
      <c r="F10" s="26"/>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row>
    <row r="11" spans="1:33" s="22" customFormat="1" ht="25" customHeight="1" x14ac:dyDescent="0.2">
      <c r="A11" s="23"/>
      <c r="B11" s="149" t="s">
        <v>20</v>
      </c>
      <c r="C11" s="150"/>
      <c r="D11" s="150"/>
      <c r="E11" s="25">
        <v>0</v>
      </c>
      <c r="F11" s="26"/>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row>
    <row r="12" spans="1:33" s="22" customFormat="1" ht="25" customHeight="1" x14ac:dyDescent="0.2">
      <c r="A12" s="23"/>
      <c r="B12" s="138" t="s">
        <v>68</v>
      </c>
      <c r="C12" s="139"/>
      <c r="D12" s="139"/>
      <c r="E12" s="10">
        <f>SUM(E9:E11)</f>
        <v>0</v>
      </c>
      <c r="F12" s="26"/>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row>
    <row r="13" spans="1:33" s="22" customFormat="1" ht="20" customHeight="1" x14ac:dyDescent="0.2">
      <c r="A13" s="23"/>
      <c r="B13" s="77" t="s">
        <v>74</v>
      </c>
      <c r="C13" s="37" t="s">
        <v>33</v>
      </c>
      <c r="D13" s="37" t="s">
        <v>34</v>
      </c>
      <c r="E13" s="31" t="s">
        <v>18</v>
      </c>
      <c r="F13" s="26"/>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row>
    <row r="14" spans="1:33" s="22" customFormat="1" ht="25" customHeight="1" x14ac:dyDescent="0.2">
      <c r="A14" s="23"/>
      <c r="B14" s="135" t="s">
        <v>19</v>
      </c>
      <c r="C14" s="136"/>
      <c r="D14" s="136"/>
      <c r="E14" s="137"/>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row>
    <row r="15" spans="1:33" s="22" customFormat="1" ht="25" customHeight="1" x14ac:dyDescent="0.2">
      <c r="A15" s="23"/>
      <c r="B15" s="76" t="s">
        <v>20</v>
      </c>
      <c r="C15" s="39">
        <v>0</v>
      </c>
      <c r="D15" s="11">
        <v>9</v>
      </c>
      <c r="E15" s="57">
        <f>C15*D15</f>
        <v>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row>
    <row r="16" spans="1:33" s="22" customFormat="1" ht="25" customHeight="1" x14ac:dyDescent="0.2">
      <c r="A16" s="23"/>
      <c r="B16" s="76" t="s">
        <v>20</v>
      </c>
      <c r="C16" s="39">
        <v>0</v>
      </c>
      <c r="D16" s="11">
        <v>9</v>
      </c>
      <c r="E16" s="57">
        <f t="shared" ref="E16:E17" si="0">C16*D16</f>
        <v>0</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row>
    <row r="17" spans="1:41" s="22" customFormat="1" ht="25" customHeight="1" x14ac:dyDescent="0.2">
      <c r="A17" s="23"/>
      <c r="B17" s="76" t="s">
        <v>20</v>
      </c>
      <c r="C17" s="39">
        <v>0</v>
      </c>
      <c r="D17" s="11">
        <v>9</v>
      </c>
      <c r="E17" s="57">
        <f t="shared" si="0"/>
        <v>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row>
    <row r="18" spans="1:41" s="29" customFormat="1" ht="25" customHeight="1" x14ac:dyDescent="0.2">
      <c r="A18" s="27"/>
      <c r="B18" s="119" t="s">
        <v>66</v>
      </c>
      <c r="C18" s="120"/>
      <c r="D18" s="121"/>
      <c r="E18" s="58">
        <f>SUM(E15:E17)</f>
        <v>0</v>
      </c>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row>
    <row r="19" spans="1:41" s="22" customFormat="1" ht="20" customHeight="1" x14ac:dyDescent="0.2">
      <c r="A19" s="23"/>
      <c r="B19" s="145" t="s">
        <v>62</v>
      </c>
      <c r="C19" s="146"/>
      <c r="D19" s="146"/>
      <c r="E19" s="31" t="s">
        <v>18</v>
      </c>
      <c r="F19" s="2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row>
    <row r="20" spans="1:41" s="22" customFormat="1" ht="25" customHeight="1" x14ac:dyDescent="0.2">
      <c r="A20" s="23"/>
      <c r="B20" s="140" t="s">
        <v>19</v>
      </c>
      <c r="C20" s="141"/>
      <c r="D20" s="141"/>
      <c r="E20" s="142"/>
      <c r="F20" s="26"/>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row>
    <row r="21" spans="1:41" s="22" customFormat="1" ht="25" customHeight="1" x14ac:dyDescent="0.2">
      <c r="A21" s="23"/>
      <c r="B21" s="65" t="s">
        <v>63</v>
      </c>
      <c r="C21" s="64"/>
      <c r="D21" s="64"/>
      <c r="E21" s="75"/>
      <c r="F21" s="26"/>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row>
    <row r="22" spans="1:41" s="22" customFormat="1" ht="25" customHeight="1" x14ac:dyDescent="0.2">
      <c r="A22" s="23"/>
      <c r="B22" s="109" t="s">
        <v>21</v>
      </c>
      <c r="C22" s="110"/>
      <c r="D22" s="111"/>
      <c r="E22" s="25">
        <v>0</v>
      </c>
      <c r="F22" s="26"/>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row>
    <row r="23" spans="1:41" s="22" customFormat="1" ht="25" customHeight="1" x14ac:dyDescent="0.2">
      <c r="A23" s="23"/>
      <c r="B23" s="154" t="s">
        <v>92</v>
      </c>
      <c r="C23" s="155"/>
      <c r="D23" s="155"/>
      <c r="E23" s="156"/>
      <c r="F23" s="26"/>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row>
    <row r="24" spans="1:41" s="22" customFormat="1" ht="25" customHeight="1" x14ac:dyDescent="0.2">
      <c r="A24" s="23"/>
      <c r="B24" s="109" t="s">
        <v>91</v>
      </c>
      <c r="C24" s="110"/>
      <c r="D24" s="111"/>
      <c r="E24" s="25">
        <v>0</v>
      </c>
      <c r="F24" s="26"/>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row>
    <row r="25" spans="1:41" s="22" customFormat="1" ht="25" customHeight="1" x14ac:dyDescent="0.2">
      <c r="A25" s="23"/>
      <c r="B25" s="154" t="s">
        <v>64</v>
      </c>
      <c r="C25" s="155"/>
      <c r="D25" s="155"/>
      <c r="E25" s="156"/>
      <c r="F25" s="26"/>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row>
    <row r="26" spans="1:41" s="22" customFormat="1" ht="25" customHeight="1" x14ac:dyDescent="0.2">
      <c r="A26" s="23"/>
      <c r="B26" s="149" t="s">
        <v>22</v>
      </c>
      <c r="C26" s="157"/>
      <c r="D26" s="157"/>
      <c r="E26" s="25">
        <v>0</v>
      </c>
      <c r="F26" s="26"/>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row>
    <row r="27" spans="1:41" s="22" customFormat="1" ht="25" customHeight="1" x14ac:dyDescent="0.2">
      <c r="A27" s="23"/>
      <c r="B27" s="138" t="s">
        <v>23</v>
      </c>
      <c r="C27" s="139"/>
      <c r="D27" s="139"/>
      <c r="E27" s="10">
        <f>SUM(E21:E26)</f>
        <v>0</v>
      </c>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row>
    <row r="28" spans="1:41" s="22" customFormat="1" ht="25" customHeight="1" x14ac:dyDescent="0.2">
      <c r="A28" s="23"/>
      <c r="B28" s="160"/>
      <c r="C28" s="161"/>
      <c r="D28" s="161"/>
      <c r="E28" s="162"/>
      <c r="F28" s="26"/>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row>
    <row r="29" spans="1:41" s="22" customFormat="1" ht="35" customHeight="1" x14ac:dyDescent="0.2">
      <c r="A29" s="23"/>
      <c r="B29" s="122" t="s">
        <v>24</v>
      </c>
      <c r="C29" s="93"/>
      <c r="D29" s="93"/>
      <c r="E29" s="94"/>
      <c r="F29" s="26"/>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row>
    <row r="30" spans="1:41" s="22" customFormat="1" ht="25" customHeight="1" x14ac:dyDescent="0.2">
      <c r="A30" s="23"/>
      <c r="B30" s="149" t="s">
        <v>25</v>
      </c>
      <c r="C30" s="150"/>
      <c r="D30" s="150"/>
      <c r="E30" s="25">
        <v>0</v>
      </c>
      <c r="F30" s="26"/>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row>
    <row r="31" spans="1:41" s="22" customFormat="1" ht="25" customHeight="1" x14ac:dyDescent="0.2">
      <c r="A31" s="23"/>
      <c r="B31" s="160"/>
      <c r="C31" s="161"/>
      <c r="D31" s="161"/>
      <c r="E31" s="162"/>
      <c r="F31" s="26"/>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row>
    <row r="32" spans="1:41" s="22" customFormat="1" ht="20" customHeight="1" x14ac:dyDescent="0.2">
      <c r="A32" s="23"/>
      <c r="B32" s="145" t="s">
        <v>88</v>
      </c>
      <c r="C32" s="146"/>
      <c r="D32" s="146"/>
      <c r="E32" s="31" t="s">
        <v>18</v>
      </c>
      <c r="F32" s="26"/>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row>
    <row r="33" spans="1:33" s="22" customFormat="1" ht="40" customHeight="1" x14ac:dyDescent="0.2">
      <c r="A33" s="23"/>
      <c r="B33" s="159" t="s">
        <v>58</v>
      </c>
      <c r="C33" s="95"/>
      <c r="D33" s="95"/>
      <c r="E33" s="96"/>
      <c r="F33" s="26"/>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row>
    <row r="34" spans="1:33" s="22" customFormat="1" ht="25" customHeight="1" x14ac:dyDescent="0.2">
      <c r="A34" s="23"/>
      <c r="B34" s="140" t="s">
        <v>19</v>
      </c>
      <c r="C34" s="141"/>
      <c r="D34" s="141"/>
      <c r="E34" s="142"/>
      <c r="F34" s="26"/>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row>
    <row r="35" spans="1:33" s="22" customFormat="1" ht="25" customHeight="1" x14ac:dyDescent="0.2">
      <c r="A35" s="23"/>
      <c r="B35" s="149" t="s">
        <v>20</v>
      </c>
      <c r="C35" s="150"/>
      <c r="D35" s="150"/>
      <c r="E35" s="25">
        <v>0</v>
      </c>
      <c r="F35" s="26"/>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row>
    <row r="36" spans="1:33" s="22" customFormat="1" ht="25" customHeight="1" x14ac:dyDescent="0.2">
      <c r="A36" s="23"/>
      <c r="B36" s="149" t="s">
        <v>20</v>
      </c>
      <c r="C36" s="150"/>
      <c r="D36" s="150"/>
      <c r="E36" s="25">
        <v>0</v>
      </c>
      <c r="F36" s="26"/>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row>
    <row r="37" spans="1:33" s="22" customFormat="1" ht="25" customHeight="1" x14ac:dyDescent="0.2">
      <c r="A37" s="23"/>
      <c r="B37" s="149" t="s">
        <v>20</v>
      </c>
      <c r="C37" s="150"/>
      <c r="D37" s="150"/>
      <c r="E37" s="25">
        <v>0</v>
      </c>
      <c r="F37" s="26"/>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row>
    <row r="38" spans="1:33" s="22" customFormat="1" ht="25" customHeight="1" x14ac:dyDescent="0.2">
      <c r="A38" s="23"/>
      <c r="B38" s="138" t="s">
        <v>26</v>
      </c>
      <c r="C38" s="139"/>
      <c r="D38" s="139"/>
      <c r="E38" s="10">
        <f>SUM(E35:E37)</f>
        <v>0</v>
      </c>
      <c r="F38" s="26"/>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row>
    <row r="39" spans="1:33" s="22" customFormat="1" ht="40" customHeight="1" thickBot="1" x14ac:dyDescent="0.25">
      <c r="A39" s="23"/>
      <c r="B39" s="143" t="s">
        <v>27</v>
      </c>
      <c r="C39" s="144"/>
      <c r="D39" s="144"/>
      <c r="E39" s="40">
        <f>E12+E18+E27+E38</f>
        <v>0</v>
      </c>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row>
    <row r="40" spans="1:33" ht="25" customHeight="1" thickBot="1" x14ac:dyDescent="0.25">
      <c r="B40" s="63"/>
      <c r="C40" s="62"/>
      <c r="D40" s="62"/>
      <c r="E40" s="62"/>
    </row>
    <row r="41" spans="1:33" ht="40" customHeight="1" thickBot="1" x14ac:dyDescent="0.25">
      <c r="B41" s="129" t="s">
        <v>70</v>
      </c>
      <c r="C41" s="130"/>
      <c r="D41" s="130"/>
      <c r="E41" s="131"/>
    </row>
    <row r="42" spans="1:33" s="22" customFormat="1" ht="20" customHeight="1" x14ac:dyDescent="0.2">
      <c r="A42" s="23"/>
      <c r="B42" s="147" t="s">
        <v>69</v>
      </c>
      <c r="C42" s="148"/>
      <c r="D42" s="148"/>
      <c r="E42" s="60" t="s">
        <v>18</v>
      </c>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1:33" s="22" customFormat="1" ht="35" customHeight="1" x14ac:dyDescent="0.2">
      <c r="A43" s="23"/>
      <c r="B43" s="158" t="s">
        <v>61</v>
      </c>
      <c r="C43" s="95"/>
      <c r="D43" s="95"/>
      <c r="E43" s="96"/>
      <c r="F43" s="26"/>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row>
    <row r="44" spans="1:33" s="22" customFormat="1" ht="25" customHeight="1" x14ac:dyDescent="0.2">
      <c r="A44" s="23"/>
      <c r="B44" s="140" t="s">
        <v>19</v>
      </c>
      <c r="C44" s="141"/>
      <c r="D44" s="141"/>
      <c r="E44" s="142"/>
      <c r="F44" s="26"/>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row>
    <row r="45" spans="1:33" s="22" customFormat="1" ht="25" customHeight="1" x14ac:dyDescent="0.2">
      <c r="A45" s="23"/>
      <c r="B45" s="149" t="s">
        <v>20</v>
      </c>
      <c r="C45" s="150"/>
      <c r="D45" s="150"/>
      <c r="E45" s="25">
        <v>0</v>
      </c>
      <c r="F45" s="26"/>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row>
    <row r="46" spans="1:33" s="22" customFormat="1" ht="25" customHeight="1" x14ac:dyDescent="0.2">
      <c r="A46" s="23"/>
      <c r="B46" s="149" t="s">
        <v>20</v>
      </c>
      <c r="C46" s="150"/>
      <c r="D46" s="150"/>
      <c r="E46" s="25">
        <v>0</v>
      </c>
      <c r="F46" s="26"/>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row>
    <row r="47" spans="1:33" s="22" customFormat="1" ht="25" customHeight="1" x14ac:dyDescent="0.2">
      <c r="A47" s="23"/>
      <c r="B47" s="149" t="s">
        <v>20</v>
      </c>
      <c r="C47" s="150"/>
      <c r="D47" s="150"/>
      <c r="E47" s="25">
        <v>0</v>
      </c>
      <c r="F47" s="26"/>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row>
    <row r="48" spans="1:33" s="22" customFormat="1" ht="25" customHeight="1" thickBot="1" x14ac:dyDescent="0.25">
      <c r="A48" s="23"/>
      <c r="B48" s="138" t="s">
        <v>71</v>
      </c>
      <c r="C48" s="139"/>
      <c r="D48" s="139"/>
      <c r="E48" s="10">
        <f>SUM(E45:E47)</f>
        <v>0</v>
      </c>
      <c r="F48" s="26"/>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row>
    <row r="49" spans="1:41" s="29" customFormat="1" ht="20" customHeight="1" x14ac:dyDescent="0.2">
      <c r="A49" s="27"/>
      <c r="B49" s="69" t="s">
        <v>72</v>
      </c>
      <c r="C49" s="78" t="s">
        <v>33</v>
      </c>
      <c r="D49" s="56" t="s">
        <v>34</v>
      </c>
      <c r="E49" s="60" t="s">
        <v>18</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row>
    <row r="50" spans="1:41" s="22" customFormat="1" ht="25" customHeight="1" x14ac:dyDescent="0.2">
      <c r="A50" s="23"/>
      <c r="B50" s="135" t="s">
        <v>19</v>
      </c>
      <c r="C50" s="136"/>
      <c r="D50" s="136"/>
      <c r="E50" s="137"/>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41" s="22" customFormat="1" ht="25" customHeight="1" x14ac:dyDescent="0.2">
      <c r="A51" s="23"/>
      <c r="B51" s="76" t="s">
        <v>20</v>
      </c>
      <c r="C51" s="39">
        <v>0</v>
      </c>
      <c r="D51" s="11">
        <v>9</v>
      </c>
      <c r="E51" s="57">
        <f>C51*D51</f>
        <v>0</v>
      </c>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row r="52" spans="1:41" s="22" customFormat="1" ht="25" customHeight="1" x14ac:dyDescent="0.2">
      <c r="A52" s="23"/>
      <c r="B52" s="76" t="s">
        <v>20</v>
      </c>
      <c r="C52" s="39">
        <v>0</v>
      </c>
      <c r="D52" s="11">
        <v>9</v>
      </c>
      <c r="E52" s="57">
        <f t="shared" ref="E52:E53" si="1">C52*D52</f>
        <v>0</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41" s="22" customFormat="1" ht="25" customHeight="1" x14ac:dyDescent="0.2">
      <c r="A53" s="23"/>
      <c r="B53" s="76" t="s">
        <v>20</v>
      </c>
      <c r="C53" s="39">
        <v>0</v>
      </c>
      <c r="D53" s="11">
        <v>9</v>
      </c>
      <c r="E53" s="57">
        <f t="shared" si="1"/>
        <v>0</v>
      </c>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row>
    <row r="54" spans="1:41" s="29" customFormat="1" ht="25" customHeight="1" x14ac:dyDescent="0.2">
      <c r="A54" s="27"/>
      <c r="B54" s="119" t="s">
        <v>73</v>
      </c>
      <c r="C54" s="120"/>
      <c r="D54" s="121"/>
      <c r="E54" s="58">
        <f>SUM(E51:E53)</f>
        <v>0</v>
      </c>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row>
    <row r="55" spans="1:41" s="22" customFormat="1" ht="40" customHeight="1" thickBot="1" x14ac:dyDescent="0.25">
      <c r="A55" s="23"/>
      <c r="B55" s="143" t="s">
        <v>28</v>
      </c>
      <c r="C55" s="144"/>
      <c r="D55" s="144"/>
      <c r="E55" s="40">
        <f>SUM(E45:E47)</f>
        <v>0</v>
      </c>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row>
    <row r="56" spans="1:41" ht="25" customHeight="1" thickBot="1" x14ac:dyDescent="0.25">
      <c r="B56" s="63"/>
      <c r="C56" s="62"/>
      <c r="D56" s="62"/>
      <c r="E56" s="62"/>
    </row>
    <row r="57" spans="1:41" ht="40" customHeight="1" thickBot="1" x14ac:dyDescent="0.25">
      <c r="B57" s="129" t="s">
        <v>29</v>
      </c>
      <c r="C57" s="130"/>
      <c r="D57" s="130"/>
      <c r="E57" s="131"/>
    </row>
    <row r="58" spans="1:41" s="22" customFormat="1" ht="20" customHeight="1" x14ac:dyDescent="0.2">
      <c r="A58" s="23"/>
      <c r="B58" s="145"/>
      <c r="C58" s="146"/>
      <c r="D58" s="146"/>
      <c r="E58" s="31" t="s">
        <v>18</v>
      </c>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row>
    <row r="59" spans="1:41" s="22" customFormat="1" ht="25" customHeight="1" x14ac:dyDescent="0.2">
      <c r="A59" s="23"/>
      <c r="B59" s="140" t="s">
        <v>19</v>
      </c>
      <c r="C59" s="141"/>
      <c r="D59" s="141"/>
      <c r="E59" s="142"/>
      <c r="F59" s="26"/>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row>
    <row r="60" spans="1:41" s="22" customFormat="1" ht="25" customHeight="1" x14ac:dyDescent="0.2">
      <c r="A60" s="23"/>
      <c r="B60" s="73" t="s">
        <v>60</v>
      </c>
      <c r="C60" s="74" t="s">
        <v>30</v>
      </c>
      <c r="D60" s="39">
        <v>0</v>
      </c>
      <c r="E60" s="25">
        <f>D60*340</f>
        <v>0</v>
      </c>
      <c r="F60" s="26"/>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row>
    <row r="61" spans="1:41" s="22" customFormat="1" ht="25" customHeight="1" x14ac:dyDescent="0.2">
      <c r="A61" s="23"/>
      <c r="B61" s="149" t="s">
        <v>31</v>
      </c>
      <c r="C61" s="150"/>
      <c r="D61" s="150"/>
      <c r="E61" s="57"/>
      <c r="F61" s="26"/>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row>
    <row r="62" spans="1:41" s="22" customFormat="1" ht="25" customHeight="1" x14ac:dyDescent="0.2">
      <c r="A62" s="23"/>
      <c r="B62" s="149" t="s">
        <v>22</v>
      </c>
      <c r="C62" s="157"/>
      <c r="D62" s="157"/>
      <c r="E62" s="25">
        <v>0</v>
      </c>
      <c r="F62" s="26"/>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row>
    <row r="63" spans="1:41" s="22" customFormat="1" ht="40" customHeight="1" thickBot="1" x14ac:dyDescent="0.25">
      <c r="A63" s="23"/>
      <c r="B63" s="143" t="s">
        <v>32</v>
      </c>
      <c r="C63" s="144"/>
      <c r="D63" s="144"/>
      <c r="E63" s="40">
        <f>SUM(E60:E62)</f>
        <v>0</v>
      </c>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row>
    <row r="64" spans="1:41" ht="25" customHeight="1" thickBot="1" x14ac:dyDescent="0.25">
      <c r="B64" s="63"/>
      <c r="C64" s="62"/>
      <c r="D64" s="62"/>
      <c r="E64" s="62"/>
    </row>
    <row r="65" spans="1:41" ht="40" customHeight="1" thickBot="1" x14ac:dyDescent="0.25">
      <c r="B65" s="129" t="s">
        <v>76</v>
      </c>
      <c r="C65" s="130"/>
      <c r="D65" s="130"/>
      <c r="E65" s="131"/>
      <c r="AG65"/>
    </row>
    <row r="66" spans="1:41" s="22" customFormat="1" ht="20" customHeight="1" x14ac:dyDescent="0.2">
      <c r="A66" s="23"/>
      <c r="B66" s="70" t="s">
        <v>77</v>
      </c>
      <c r="C66" s="86" t="s">
        <v>33</v>
      </c>
      <c r="D66" s="28" t="s">
        <v>34</v>
      </c>
      <c r="E66" s="31" t="s">
        <v>18</v>
      </c>
      <c r="F66" s="23"/>
      <c r="G66" s="23"/>
      <c r="H66" s="23"/>
      <c r="I66" s="23"/>
      <c r="J66" s="23"/>
      <c r="K66" s="23"/>
      <c r="L66" s="23"/>
      <c r="M66" s="23"/>
      <c r="N66" s="23"/>
      <c r="O66" s="23"/>
      <c r="P66" s="23"/>
      <c r="Q66" s="23"/>
      <c r="R66" s="23"/>
      <c r="S66" s="23"/>
      <c r="T66" s="23"/>
      <c r="U66" s="23"/>
      <c r="V66" s="23"/>
      <c r="W66" s="23"/>
    </row>
    <row r="67" spans="1:41" s="22" customFormat="1" ht="35" customHeight="1" x14ac:dyDescent="0.2">
      <c r="A67" s="23"/>
      <c r="B67" s="163" t="s">
        <v>78</v>
      </c>
      <c r="C67" s="164"/>
      <c r="D67" s="164"/>
      <c r="E67" s="165"/>
      <c r="F67" s="23"/>
      <c r="G67" s="23"/>
      <c r="H67" s="23"/>
      <c r="I67" s="23"/>
      <c r="J67" s="23"/>
      <c r="K67" s="23"/>
      <c r="L67" s="23"/>
      <c r="M67" s="23"/>
      <c r="N67" s="23"/>
      <c r="O67" s="23"/>
      <c r="P67" s="23"/>
      <c r="Q67" s="23"/>
      <c r="R67" s="23"/>
      <c r="S67" s="23"/>
      <c r="T67" s="23"/>
      <c r="U67" s="23"/>
      <c r="V67" s="23"/>
      <c r="W67" s="23"/>
    </row>
    <row r="68" spans="1:41" s="22" customFormat="1" ht="25" customHeight="1" x14ac:dyDescent="0.2">
      <c r="A68" s="23"/>
      <c r="B68" s="135" t="s">
        <v>19</v>
      </c>
      <c r="C68" s="136"/>
      <c r="D68" s="136"/>
      <c r="E68" s="137"/>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row>
    <row r="69" spans="1:41" s="22" customFormat="1" ht="25" customHeight="1" x14ac:dyDescent="0.2">
      <c r="A69" s="23"/>
      <c r="B69" s="76" t="s">
        <v>20</v>
      </c>
      <c r="C69" s="39">
        <v>0</v>
      </c>
      <c r="D69" s="11">
        <v>9</v>
      </c>
      <c r="E69" s="57">
        <f>C69*D69</f>
        <v>0</v>
      </c>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row>
    <row r="70" spans="1:41" s="22" customFormat="1" ht="25" customHeight="1" x14ac:dyDescent="0.2">
      <c r="A70" s="23"/>
      <c r="B70" s="76" t="s">
        <v>20</v>
      </c>
      <c r="C70" s="39">
        <v>0</v>
      </c>
      <c r="D70" s="11">
        <v>9</v>
      </c>
      <c r="E70" s="57">
        <f t="shared" ref="E70:E71" si="2">C70*D70</f>
        <v>0</v>
      </c>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row>
    <row r="71" spans="1:41" s="22" customFormat="1" ht="25" customHeight="1" x14ac:dyDescent="0.2">
      <c r="A71" s="23"/>
      <c r="B71" s="76" t="s">
        <v>20</v>
      </c>
      <c r="C71" s="39">
        <v>0</v>
      </c>
      <c r="D71" s="11">
        <v>9</v>
      </c>
      <c r="E71" s="57">
        <f t="shared" si="2"/>
        <v>0</v>
      </c>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row>
    <row r="72" spans="1:41" s="22" customFormat="1" ht="25" customHeight="1" x14ac:dyDescent="0.2">
      <c r="A72" s="23"/>
      <c r="B72" s="119" t="s">
        <v>79</v>
      </c>
      <c r="C72" s="120"/>
      <c r="D72" s="121"/>
      <c r="E72" s="58">
        <f>SUM(E69:E71)</f>
        <v>0</v>
      </c>
      <c r="F72" s="23"/>
      <c r="G72" s="23"/>
      <c r="H72" s="23"/>
      <c r="I72" s="23"/>
      <c r="J72" s="23"/>
      <c r="K72" s="23"/>
      <c r="L72" s="23"/>
      <c r="M72" s="23"/>
      <c r="N72" s="23"/>
      <c r="O72" s="23"/>
      <c r="P72" s="23"/>
      <c r="Q72" s="23"/>
      <c r="R72" s="23"/>
      <c r="S72" s="23"/>
      <c r="T72" s="23"/>
      <c r="U72" s="23"/>
      <c r="V72" s="23"/>
      <c r="W72" s="23"/>
    </row>
    <row r="73" spans="1:41" s="22" customFormat="1" ht="20" customHeight="1" x14ac:dyDescent="0.2">
      <c r="A73" s="23"/>
      <c r="B73" s="77" t="s">
        <v>83</v>
      </c>
      <c r="C73" s="30" t="s">
        <v>33</v>
      </c>
      <c r="D73" s="30" t="s">
        <v>34</v>
      </c>
      <c r="E73" s="31" t="s">
        <v>18</v>
      </c>
      <c r="F73" s="26"/>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row>
    <row r="74" spans="1:41" s="22" customFormat="1" ht="25" customHeight="1" x14ac:dyDescent="0.2">
      <c r="A74" s="23"/>
      <c r="B74" s="135" t="s">
        <v>19</v>
      </c>
      <c r="C74" s="136"/>
      <c r="D74" s="136"/>
      <c r="E74" s="137"/>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row>
    <row r="75" spans="1:41" s="29" customFormat="1" ht="25" customHeight="1" x14ac:dyDescent="0.2">
      <c r="A75" s="27"/>
      <c r="B75" s="85" t="s">
        <v>91</v>
      </c>
      <c r="C75" s="12">
        <v>0</v>
      </c>
      <c r="D75" s="13">
        <v>9</v>
      </c>
      <c r="E75" s="59">
        <f>C75*D75</f>
        <v>0</v>
      </c>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row>
    <row r="76" spans="1:41" s="29" customFormat="1" ht="25" customHeight="1" x14ac:dyDescent="0.2">
      <c r="A76" s="27"/>
      <c r="B76" s="119" t="s">
        <v>80</v>
      </c>
      <c r="C76" s="120"/>
      <c r="D76" s="121"/>
      <c r="E76" s="58">
        <f>SUM(E75:E75)</f>
        <v>0</v>
      </c>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row>
    <row r="77" spans="1:41" s="22" customFormat="1" ht="20" customHeight="1" x14ac:dyDescent="0.2">
      <c r="A77" s="23"/>
      <c r="B77" s="77" t="s">
        <v>85</v>
      </c>
      <c r="C77" s="30" t="s">
        <v>33</v>
      </c>
      <c r="D77" s="30" t="s">
        <v>34</v>
      </c>
      <c r="E77" s="31" t="s">
        <v>18</v>
      </c>
      <c r="F77" s="26"/>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row>
    <row r="78" spans="1:41" s="22" customFormat="1" ht="25" customHeight="1" x14ac:dyDescent="0.2">
      <c r="A78" s="23"/>
      <c r="B78" s="135" t="s">
        <v>19</v>
      </c>
      <c r="C78" s="136"/>
      <c r="D78" s="136"/>
      <c r="E78" s="137"/>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row>
    <row r="79" spans="1:41" s="29" customFormat="1" ht="25" customHeight="1" x14ac:dyDescent="0.2">
      <c r="A79" s="27"/>
      <c r="B79" s="85" t="s">
        <v>20</v>
      </c>
      <c r="C79" s="12">
        <v>0</v>
      </c>
      <c r="D79" s="13">
        <v>9</v>
      </c>
      <c r="E79" s="59">
        <f>C79*D79</f>
        <v>0</v>
      </c>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row>
    <row r="80" spans="1:41" s="29" customFormat="1" ht="25" customHeight="1" x14ac:dyDescent="0.2">
      <c r="A80" s="27"/>
      <c r="B80" s="119" t="s">
        <v>80</v>
      </c>
      <c r="C80" s="120"/>
      <c r="D80" s="121"/>
      <c r="E80" s="58">
        <f>SUM(E79:E79)</f>
        <v>0</v>
      </c>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row>
    <row r="81" spans="1:44" s="29" customFormat="1" ht="20" customHeight="1" x14ac:dyDescent="0.2">
      <c r="A81" s="27"/>
      <c r="B81" s="72" t="s">
        <v>84</v>
      </c>
      <c r="C81" s="30" t="s">
        <v>33</v>
      </c>
      <c r="D81" s="30" t="s">
        <v>34</v>
      </c>
      <c r="E81" s="31" t="s">
        <v>18</v>
      </c>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row>
    <row r="82" spans="1:44" s="29" customFormat="1" ht="45" x14ac:dyDescent="0.2">
      <c r="A82" s="27"/>
      <c r="B82" s="82" t="s">
        <v>82</v>
      </c>
      <c r="C82" s="83"/>
      <c r="D82" s="83"/>
      <c r="E82" s="84"/>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row>
    <row r="83" spans="1:44" s="22" customFormat="1" ht="25" customHeight="1" x14ac:dyDescent="0.2">
      <c r="A83" s="23"/>
      <c r="B83" s="135" t="s">
        <v>19</v>
      </c>
      <c r="C83" s="136"/>
      <c r="D83" s="136"/>
      <c r="E83" s="137"/>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row>
    <row r="84" spans="1:44" s="29" customFormat="1" ht="25" customHeight="1" x14ac:dyDescent="0.2">
      <c r="A84" s="27"/>
      <c r="B84" s="85" t="s">
        <v>20</v>
      </c>
      <c r="C84" s="12">
        <v>0</v>
      </c>
      <c r="D84" s="13">
        <v>9</v>
      </c>
      <c r="E84" s="59">
        <f>C84*D84</f>
        <v>0</v>
      </c>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row>
    <row r="85" spans="1:44" s="29" customFormat="1" ht="25" customHeight="1" x14ac:dyDescent="0.2">
      <c r="A85" s="27"/>
      <c r="B85" s="85" t="s">
        <v>20</v>
      </c>
      <c r="C85" s="12">
        <v>0</v>
      </c>
      <c r="D85" s="13">
        <v>9</v>
      </c>
      <c r="E85" s="59">
        <f>C85*D85</f>
        <v>0</v>
      </c>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row>
    <row r="86" spans="1:44" s="29" customFormat="1" ht="25" customHeight="1" x14ac:dyDescent="0.2">
      <c r="A86" s="27"/>
      <c r="B86" s="85" t="s">
        <v>20</v>
      </c>
      <c r="C86" s="12">
        <v>0</v>
      </c>
      <c r="D86" s="13">
        <v>9</v>
      </c>
      <c r="E86" s="59">
        <f>C86*D86</f>
        <v>0</v>
      </c>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row>
    <row r="87" spans="1:44" s="29" customFormat="1" ht="25" customHeight="1" x14ac:dyDescent="0.2">
      <c r="A87" s="27"/>
      <c r="B87" s="119" t="s">
        <v>35</v>
      </c>
      <c r="C87" s="120"/>
      <c r="D87" s="121"/>
      <c r="E87" s="58">
        <f>SUM(E84:E86)</f>
        <v>0</v>
      </c>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row>
    <row r="88" spans="1:44" s="29" customFormat="1" ht="40" customHeight="1" thickBot="1" x14ac:dyDescent="0.25">
      <c r="A88" s="27"/>
      <c r="B88" s="132" t="s">
        <v>81</v>
      </c>
      <c r="C88" s="133"/>
      <c r="D88" s="134"/>
      <c r="E88" s="14">
        <f>E72+E76+E80+E87</f>
        <v>0</v>
      </c>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row>
    <row r="89" spans="1:44" ht="25" customHeight="1" thickBot="1" x14ac:dyDescent="0.25">
      <c r="B89" s="63"/>
      <c r="C89" s="62"/>
      <c r="D89" s="62"/>
      <c r="E89" s="2"/>
      <c r="AG89"/>
    </row>
    <row r="90" spans="1:44" ht="40" customHeight="1" thickBot="1" x14ac:dyDescent="0.25">
      <c r="B90" s="129" t="s">
        <v>36</v>
      </c>
      <c r="C90" s="130"/>
      <c r="D90" s="130"/>
      <c r="E90" s="131"/>
      <c r="AG90"/>
    </row>
    <row r="91" spans="1:44" s="22" customFormat="1" ht="25" customHeight="1" x14ac:dyDescent="0.2">
      <c r="A91" s="23"/>
      <c r="B91" s="87" t="s">
        <v>37</v>
      </c>
      <c r="C91" s="37" t="s">
        <v>38</v>
      </c>
      <c r="D91" s="37" t="s">
        <v>39</v>
      </c>
      <c r="E91" s="31" t="s">
        <v>40</v>
      </c>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row>
    <row r="92" spans="1:44" s="22" customFormat="1" ht="45" x14ac:dyDescent="0.2">
      <c r="A92" s="23"/>
      <c r="B92" s="88" t="s">
        <v>41</v>
      </c>
      <c r="C92" s="64"/>
      <c r="D92" s="64"/>
      <c r="E92" s="75"/>
      <c r="F92" s="32"/>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row>
    <row r="93" spans="1:44" s="22" customFormat="1" ht="25" customHeight="1" x14ac:dyDescent="0.2">
      <c r="A93" s="23"/>
      <c r="B93" s="81" t="s">
        <v>42</v>
      </c>
      <c r="C93" s="33">
        <v>100</v>
      </c>
      <c r="D93" s="34">
        <v>0</v>
      </c>
      <c r="E93" s="35">
        <f>C93*D93</f>
        <v>0</v>
      </c>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row>
    <row r="94" spans="1:44" s="22" customFormat="1" ht="25" customHeight="1" x14ac:dyDescent="0.2">
      <c r="A94" s="23"/>
      <c r="B94" s="81" t="s">
        <v>43</v>
      </c>
      <c r="C94" s="33">
        <v>50</v>
      </c>
      <c r="D94" s="34">
        <v>0</v>
      </c>
      <c r="E94" s="35">
        <f>C94*D94</f>
        <v>0</v>
      </c>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row>
    <row r="95" spans="1:44" s="22" customFormat="1" ht="25" customHeight="1" x14ac:dyDescent="0.2">
      <c r="A95" s="23"/>
      <c r="B95" s="81" t="s">
        <v>44</v>
      </c>
      <c r="C95" s="33">
        <v>250</v>
      </c>
      <c r="D95" s="34">
        <v>0</v>
      </c>
      <c r="E95" s="35">
        <f>C95*D95</f>
        <v>0</v>
      </c>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row>
    <row r="96" spans="1:44" s="22" customFormat="1" ht="40" customHeight="1" thickBot="1" x14ac:dyDescent="0.25">
      <c r="A96" s="23"/>
      <c r="B96" s="116" t="s">
        <v>45</v>
      </c>
      <c r="C96" s="117"/>
      <c r="D96" s="118"/>
      <c r="E96" s="40">
        <f>SUM(E93:E95)</f>
        <v>0</v>
      </c>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row>
    <row r="97" spans="1:44" ht="25" customHeight="1" thickBot="1" x14ac:dyDescent="0.25">
      <c r="B97" s="63"/>
      <c r="C97" s="62"/>
      <c r="D97" s="62"/>
      <c r="E97" s="62"/>
    </row>
    <row r="98" spans="1:44" ht="40" customHeight="1" thickBot="1" x14ac:dyDescent="0.25">
      <c r="B98" s="66" t="s">
        <v>46</v>
      </c>
      <c r="C98" s="79"/>
      <c r="D98" s="79"/>
      <c r="E98" s="80"/>
      <c r="AG98"/>
    </row>
    <row r="99" spans="1:44" s="22" customFormat="1" ht="25" customHeight="1" x14ac:dyDescent="0.2">
      <c r="A99" s="23"/>
      <c r="B99" s="70" t="s">
        <v>47</v>
      </c>
      <c r="C99" s="71"/>
      <c r="D99" s="89"/>
      <c r="E99" s="31" t="s">
        <v>86</v>
      </c>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row>
    <row r="100" spans="1:44" s="23" customFormat="1" ht="44.25" customHeight="1" x14ac:dyDescent="0.2">
      <c r="B100" s="122" t="s">
        <v>48</v>
      </c>
      <c r="C100" s="93"/>
      <c r="D100" s="93"/>
      <c r="E100" s="94"/>
      <c r="F100" s="32"/>
    </row>
    <row r="101" spans="1:44" s="23" customFormat="1" ht="25" customHeight="1" x14ac:dyDescent="0.2">
      <c r="B101" s="109" t="s">
        <v>49</v>
      </c>
      <c r="C101" s="110"/>
      <c r="D101" s="111"/>
      <c r="E101" s="36">
        <v>0</v>
      </c>
      <c r="F101" s="32"/>
    </row>
    <row r="102" spans="1:44" s="23" customFormat="1" ht="25" customHeight="1" x14ac:dyDescent="0.2">
      <c r="B102" s="109" t="s">
        <v>49</v>
      </c>
      <c r="C102" s="110"/>
      <c r="D102" s="111"/>
      <c r="E102" s="36">
        <v>0</v>
      </c>
      <c r="F102" s="32"/>
    </row>
    <row r="103" spans="1:44" s="23" customFormat="1" ht="25" customHeight="1" x14ac:dyDescent="0.2">
      <c r="B103" s="109" t="s">
        <v>49</v>
      </c>
      <c r="C103" s="110"/>
      <c r="D103" s="111"/>
      <c r="E103" s="36">
        <v>0</v>
      </c>
      <c r="F103" s="32"/>
    </row>
    <row r="104" spans="1:44" s="23" customFormat="1" ht="25" customHeight="1" x14ac:dyDescent="0.2">
      <c r="B104" s="109" t="s">
        <v>49</v>
      </c>
      <c r="C104" s="110"/>
      <c r="D104" s="111"/>
      <c r="E104" s="36">
        <v>0</v>
      </c>
    </row>
    <row r="105" spans="1:44" s="29" customFormat="1" ht="25" customHeight="1" x14ac:dyDescent="0.2">
      <c r="A105" s="27"/>
      <c r="B105" s="126"/>
      <c r="C105" s="127"/>
      <c r="D105" s="127"/>
      <c r="E105" s="128"/>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row>
    <row r="106" spans="1:44" s="22" customFormat="1" ht="25" customHeight="1" x14ac:dyDescent="0.2">
      <c r="A106" s="23"/>
      <c r="B106" s="123" t="s">
        <v>50</v>
      </c>
      <c r="C106" s="124"/>
      <c r="D106" s="125"/>
      <c r="E106" s="31" t="s">
        <v>18</v>
      </c>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row>
    <row r="107" spans="1:44" s="23" customFormat="1" ht="69.75" customHeight="1" x14ac:dyDescent="0.2">
      <c r="B107" s="122" t="s">
        <v>93</v>
      </c>
      <c r="C107" s="93"/>
      <c r="D107" s="93"/>
      <c r="E107" s="75"/>
      <c r="F107" s="32"/>
    </row>
    <row r="108" spans="1:44" s="23" customFormat="1" ht="25" customHeight="1" x14ac:dyDescent="0.2">
      <c r="B108" s="109" t="s">
        <v>51</v>
      </c>
      <c r="C108" s="110"/>
      <c r="D108" s="111"/>
      <c r="E108" s="36">
        <v>0</v>
      </c>
      <c r="F108" s="32"/>
    </row>
    <row r="109" spans="1:44" s="23" customFormat="1" ht="25" customHeight="1" x14ac:dyDescent="0.2">
      <c r="B109" s="109" t="s">
        <v>51</v>
      </c>
      <c r="C109" s="110"/>
      <c r="D109" s="111"/>
      <c r="E109" s="36">
        <v>0</v>
      </c>
      <c r="F109" s="32"/>
    </row>
    <row r="110" spans="1:44" s="23" customFormat="1" ht="25" customHeight="1" x14ac:dyDescent="0.2">
      <c r="B110" s="109" t="s">
        <v>51</v>
      </c>
      <c r="C110" s="110"/>
      <c r="D110" s="111"/>
      <c r="E110" s="36">
        <v>0</v>
      </c>
      <c r="F110" s="32"/>
    </row>
    <row r="111" spans="1:44" s="23" customFormat="1" ht="25" customHeight="1" x14ac:dyDescent="0.2">
      <c r="B111" s="109" t="s">
        <v>51</v>
      </c>
      <c r="C111" s="110"/>
      <c r="D111" s="111"/>
      <c r="E111" s="36">
        <v>0</v>
      </c>
    </row>
    <row r="112" spans="1:44" s="22" customFormat="1" ht="40" customHeight="1" thickBot="1" x14ac:dyDescent="0.25">
      <c r="A112" s="23"/>
      <c r="B112" s="116" t="s">
        <v>52</v>
      </c>
      <c r="C112" s="117"/>
      <c r="D112" s="118"/>
      <c r="E112" s="40">
        <f>SUM(E108:E111)</f>
        <v>0</v>
      </c>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row>
    <row r="113" spans="2:4" s="2" customFormat="1" ht="25" customHeight="1" x14ac:dyDescent="0.2"/>
    <row r="114" spans="2:4" s="2" customFormat="1" ht="25" customHeight="1" thickBot="1" x14ac:dyDescent="0.25"/>
    <row r="115" spans="2:4" customFormat="1" ht="20" customHeight="1" thickBot="1" x14ac:dyDescent="0.25">
      <c r="B115" s="151" t="s">
        <v>59</v>
      </c>
      <c r="C115" s="152"/>
      <c r="D115" s="153"/>
    </row>
    <row r="116" spans="2:4" customFormat="1" ht="20" customHeight="1" thickBot="1" x14ac:dyDescent="0.25">
      <c r="B116" s="2"/>
      <c r="C116" s="2"/>
      <c r="D116" s="2"/>
    </row>
    <row r="117" spans="2:4" customFormat="1" ht="20" customHeight="1" x14ac:dyDescent="0.2">
      <c r="B117" s="114" t="s">
        <v>53</v>
      </c>
      <c r="C117" s="115"/>
      <c r="D117" s="53" t="s">
        <v>54</v>
      </c>
    </row>
    <row r="118" spans="2:4" customFormat="1" ht="25" customHeight="1" x14ac:dyDescent="0.2">
      <c r="B118" s="112" t="str">
        <f>'Prijzenblad Multiplexer'!$B$6</f>
        <v>A. Project- en implementatiekosten (Zie paragraaf 6.5 van de inschrijvingsleidraad)</v>
      </c>
      <c r="C118" s="113"/>
      <c r="D118" s="15">
        <f>E39</f>
        <v>0</v>
      </c>
    </row>
    <row r="119" spans="2:4" customFormat="1" ht="25" customHeight="1" x14ac:dyDescent="0.2">
      <c r="B119" s="112" t="str">
        <f>'Prijzenblad Multiplexer'!$B41</f>
        <v>B. Levering software (Zie paragraaf 6.5 van de inschrijvingsleidraad)</v>
      </c>
      <c r="C119" s="113"/>
      <c r="D119" s="15">
        <f>E55</f>
        <v>0</v>
      </c>
    </row>
    <row r="120" spans="2:4" customFormat="1" ht="25" customHeight="1" x14ac:dyDescent="0.2">
      <c r="B120" s="112" t="s">
        <v>55</v>
      </c>
      <c r="C120" s="113"/>
      <c r="D120" s="15">
        <f>E63</f>
        <v>0</v>
      </c>
    </row>
    <row r="121" spans="2:4" customFormat="1" ht="25" customHeight="1" x14ac:dyDescent="0.2">
      <c r="B121" s="112" t="str">
        <f>'Prijzenblad Multiplexer'!$B65</f>
        <v>D. Diensten (Zie paragraaf 6.5 van de inschrijvingsleidraad)</v>
      </c>
      <c r="C121" s="113"/>
      <c r="D121" s="15">
        <f>E96</f>
        <v>0</v>
      </c>
    </row>
    <row r="122" spans="2:4" customFormat="1" ht="25" customHeight="1" x14ac:dyDescent="0.2">
      <c r="B122" s="112" t="s">
        <v>56</v>
      </c>
      <c r="C122" s="113"/>
      <c r="D122" s="15">
        <f>E96</f>
        <v>0</v>
      </c>
    </row>
    <row r="123" spans="2:4" customFormat="1" ht="40" customHeight="1" thickBot="1" x14ac:dyDescent="0.25">
      <c r="B123" s="54"/>
      <c r="C123" s="61" t="s">
        <v>57</v>
      </c>
      <c r="D123" s="55">
        <f>SUM(D118:D122)</f>
        <v>0</v>
      </c>
    </row>
    <row r="124" spans="2:4" s="2" customFormat="1" ht="20" thickBot="1" x14ac:dyDescent="0.25">
      <c r="C124" s="90" t="s">
        <v>87</v>
      </c>
      <c r="D124" s="91">
        <f>D123*1.21</f>
        <v>0</v>
      </c>
    </row>
    <row r="125" spans="2:4" s="2" customFormat="1" x14ac:dyDescent="0.2"/>
    <row r="126" spans="2:4" s="2" customFormat="1" x14ac:dyDescent="0.2"/>
    <row r="127" spans="2:4" s="2" customFormat="1" x14ac:dyDescent="0.2"/>
    <row r="128" spans="2:4"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sheetData>
  <sheetProtection selectLockedCells="1"/>
  <autoFilter ref="B6:E27" xr:uid="{00000000-0001-0000-0100-000000000000}">
    <filterColumn colId="0" showButton="0"/>
  </autoFilter>
  <mergeCells count="79">
    <mergeCell ref="B78:E78"/>
    <mergeCell ref="B65:E65"/>
    <mergeCell ref="B67:E67"/>
    <mergeCell ref="B68:E68"/>
    <mergeCell ref="B72:D72"/>
    <mergeCell ref="B74:E74"/>
    <mergeCell ref="B11:D11"/>
    <mergeCell ref="B47:D47"/>
    <mergeCell ref="B43:E43"/>
    <mergeCell ref="B37:D37"/>
    <mergeCell ref="B35:D35"/>
    <mergeCell ref="B33:E33"/>
    <mergeCell ref="B34:E34"/>
    <mergeCell ref="B36:D36"/>
    <mergeCell ref="B26:D26"/>
    <mergeCell ref="B30:D30"/>
    <mergeCell ref="B31:E31"/>
    <mergeCell ref="B28:E28"/>
    <mergeCell ref="B29:E29"/>
    <mergeCell ref="B42:D42"/>
    <mergeCell ref="B44:E44"/>
    <mergeCell ref="B45:D45"/>
    <mergeCell ref="B63:D63"/>
    <mergeCell ref="B115:D115"/>
    <mergeCell ref="B22:D22"/>
    <mergeCell ref="B24:D24"/>
    <mergeCell ref="B23:E23"/>
    <mergeCell ref="B41:E41"/>
    <mergeCell ref="B58:D58"/>
    <mergeCell ref="B59:E59"/>
    <mergeCell ref="B61:D61"/>
    <mergeCell ref="B62:D62"/>
    <mergeCell ref="B25:E25"/>
    <mergeCell ref="B57:E57"/>
    <mergeCell ref="B55:D55"/>
    <mergeCell ref="B38:D38"/>
    <mergeCell ref="B46:D46"/>
    <mergeCell ref="B76:D76"/>
    <mergeCell ref="B48:D48"/>
    <mergeCell ref="B54:D54"/>
    <mergeCell ref="B14:E14"/>
    <mergeCell ref="B50:E50"/>
    <mergeCell ref="B6:C6"/>
    <mergeCell ref="B18:D18"/>
    <mergeCell ref="B20:E20"/>
    <mergeCell ref="B39:D39"/>
    <mergeCell ref="B32:D32"/>
    <mergeCell ref="B7:D7"/>
    <mergeCell ref="B12:D12"/>
    <mergeCell ref="B27:D27"/>
    <mergeCell ref="B19:D19"/>
    <mergeCell ref="B8:E8"/>
    <mergeCell ref="B9:D9"/>
    <mergeCell ref="B10:D10"/>
    <mergeCell ref="B87:D87"/>
    <mergeCell ref="B80:D80"/>
    <mergeCell ref="B107:D107"/>
    <mergeCell ref="B106:D106"/>
    <mergeCell ref="B101:D101"/>
    <mergeCell ref="B102:D102"/>
    <mergeCell ref="B103:D103"/>
    <mergeCell ref="B104:D104"/>
    <mergeCell ref="B105:E105"/>
    <mergeCell ref="B96:D96"/>
    <mergeCell ref="B90:E90"/>
    <mergeCell ref="B88:D88"/>
    <mergeCell ref="B83:E83"/>
    <mergeCell ref="B100:E100"/>
    <mergeCell ref="B108:D108"/>
    <mergeCell ref="B109:D109"/>
    <mergeCell ref="B110:D110"/>
    <mergeCell ref="B111:D111"/>
    <mergeCell ref="B122:C122"/>
    <mergeCell ref="B117:C117"/>
    <mergeCell ref="B118:C118"/>
    <mergeCell ref="B119:C119"/>
    <mergeCell ref="B120:C120"/>
    <mergeCell ref="B121:C121"/>
    <mergeCell ref="B112:D112"/>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12" ma:contentTypeDescription="Een nieuw document maken." ma:contentTypeScope="" ma:versionID="8d4b4c088570a586fb4e0f06ed7e3bb3">
  <xsd:schema xmlns:xsd="http://www.w3.org/2001/XMLSchema" xmlns:xs="http://www.w3.org/2001/XMLSchema" xmlns:p="http://schemas.microsoft.com/office/2006/metadata/properties" xmlns:ns2="13a99f58-4674-4c64-a83e-34a01a075c49" xmlns:ns3="150e50aa-9d9c-48d4-8dbe-f98c844df76b" targetNamespace="http://schemas.microsoft.com/office/2006/metadata/properties" ma:root="true" ma:fieldsID="30ce407f614fe8b5085cabc32314344e" ns2:_="" ns3:_="">
    <xsd:import namespace="13a99f58-4674-4c64-a83e-34a01a075c49"/>
    <xsd:import namespace="150e50aa-9d9c-48d4-8dbe-f98c844df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0e50aa-9d9c-48d4-8dbe-f98c844df76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b85652f-2e32-4720-aa69-9752d9fe816b}" ma:internalName="TaxCatchAll" ma:showField="CatchAllData" ma:web="150e50aa-9d9c-48d4-8dbe-f98c844df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a99f58-4674-4c64-a83e-34a01a075c49">
      <Terms xmlns="http://schemas.microsoft.com/office/infopath/2007/PartnerControls"/>
    </lcf76f155ced4ddcb4097134ff3c332f>
    <TaxCatchAll xmlns="150e50aa-9d9c-48d4-8dbe-f98c844df76b" xsi:nil="true"/>
  </documentManagement>
</p:properties>
</file>

<file path=customXml/itemProps1.xml><?xml version="1.0" encoding="utf-8"?>
<ds:datastoreItem xmlns:ds="http://schemas.openxmlformats.org/officeDocument/2006/customXml" ds:itemID="{A0004C14-76EF-4A53-A3F4-9CD5F879D189}">
  <ds:schemaRefs>
    <ds:schemaRef ds:uri="http://schemas.microsoft.com/sharepoint/v3/contenttype/forms"/>
  </ds:schemaRefs>
</ds:datastoreItem>
</file>

<file path=customXml/itemProps2.xml><?xml version="1.0" encoding="utf-8"?>
<ds:datastoreItem xmlns:ds="http://schemas.openxmlformats.org/officeDocument/2006/customXml" ds:itemID="{B11A1DFD-14A1-46A9-B2B2-2C152392C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150e50aa-9d9c-48d4-8dbe-f98c844df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0D03B3-7DEE-43E7-BF36-42E2905C14D8}">
  <ds:schemaRefs>
    <ds:schemaRef ds:uri="http://purl.org/dc/terms/"/>
    <ds:schemaRef ds:uri="http://www.w3.org/XML/1998/namespace"/>
    <ds:schemaRef ds:uri="http://schemas.microsoft.com/office/2006/documentManagement/types"/>
    <ds:schemaRef ds:uri="13a99f58-4674-4c64-a83e-34a01a075c49"/>
    <ds:schemaRef ds:uri="150e50aa-9d9c-48d4-8dbe-f98c844df76b"/>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Multiplexer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Eric Paauwe</cp:lastModifiedBy>
  <cp:revision/>
  <dcterms:created xsi:type="dcterms:W3CDTF">2018-04-06T19:29:29Z</dcterms:created>
  <dcterms:modified xsi:type="dcterms:W3CDTF">2023-02-17T13:36:29Z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0x01010001CF7C20313B404E9B2B665617C1D8C5</vt:lpwstr>
  </property>
  <property fmtid="{D5CDD505-2E9C-101B-9397-08002B2CF9AE}" pid="3" name="MediaServiceImageTags">
    <vt:lpwstr/>
  </property>
</Properties>
</file>